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Octubre\Para Publicación\Bancos\"/>
    </mc:Choice>
  </mc:AlternateContent>
  <bookViews>
    <workbookView xWindow="600" yWindow="1290" windowWidth="20115" windowHeight="8010" tabRatio="835" activeTab="6"/>
  </bookViews>
  <sheets>
    <sheet name="TC Locales - BG" sheetId="45" r:id="rId1"/>
    <sheet name="TC Locales - B$" sheetId="62" r:id="rId2"/>
    <sheet name="TC Clásicas - BG" sheetId="78" r:id="rId3"/>
    <sheet name="TC Clásicas - B$" sheetId="79" r:id="rId4"/>
    <sheet name="TC Oro - BG" sheetId="82" r:id="rId5"/>
    <sheet name="TC Oro - B$" sheetId="83" r:id="rId6"/>
    <sheet name="TC Premium - BG" sheetId="86" r:id="rId7"/>
    <sheet name="TC Premium - B$" sheetId="87" r:id="rId8"/>
  </sheets>
  <definedNames>
    <definedName name="_xlnm.Print_Area" localSheetId="3">'TC Clásicas - B$'!$A$1:$T$27</definedName>
    <definedName name="_xlnm.Print_Area" localSheetId="2">'TC Clásicas - BG'!$A$1:$T$27</definedName>
    <definedName name="_xlnm.Print_Area" localSheetId="1">'TC Locales - B$'!$A$1:$T$27</definedName>
    <definedName name="_xlnm.Print_Area" localSheetId="0">'TC Locales - BG'!$A$1:$T$27</definedName>
    <definedName name="_xlnm.Print_Area" localSheetId="5">'TC Oro - B$'!$A$1:$T$27</definedName>
    <definedName name="_xlnm.Print_Area" localSheetId="4">'TC Oro - BG'!$A$1:$T$27</definedName>
    <definedName name="_xlnm.Print_Area" localSheetId="7">'TC Premium - B$'!$A$1:$T$27</definedName>
    <definedName name="_xlnm.Print_Area" localSheetId="6">'TC Premium - BG'!$A$1:$T$27</definedName>
  </definedNames>
  <calcPr calcId="152511"/>
</workbook>
</file>

<file path=xl/calcChain.xml><?xml version="1.0" encoding="utf-8"?>
<calcChain xmlns="http://schemas.openxmlformats.org/spreadsheetml/2006/main">
  <c r="I19" i="45" l="1"/>
</calcChain>
</file>

<file path=xl/sharedStrings.xml><?xml version="1.0" encoding="utf-8"?>
<sst xmlns="http://schemas.openxmlformats.org/spreadsheetml/2006/main" count="2242" uniqueCount="39">
  <si>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</si>
  <si>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</si>
  <si>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</si>
  <si>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</si>
  <si>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</si>
  <si>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</si>
  <si>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</si>
  <si>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</si>
  <si>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</si>
  <si>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</si>
  <si>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</si>
  <si>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</si>
  <si>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</si>
  <si>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</si>
  <si>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</si>
  <si>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</si>
  <si>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</si>
  <si>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</si>
  <si>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</si>
  <si>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</si>
  <si>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</si>
  <si>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</si>
  <si>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</si>
  <si>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</si>
  <si>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</si>
  <si>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</si>
  <si>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</si>
  <si>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</si>
  <si>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</si>
  <si>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</si>
  <si>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</si>
  <si>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</si>
  <si>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oro</t>
  </si>
  <si>
    <t>Tarjetas de crédito premium</t>
  </si>
  <si>
    <t>Ingreso a salones VIP aeropuertos internacionales</t>
  </si>
  <si>
    <t xml:space="preserve">  Grupo Internacional de Finanzas S.A.E.C.A. (INTERFISA BANCO)</t>
  </si>
  <si>
    <t>Tarjetas de crédito Clásicas</t>
  </si>
  <si>
    <t>-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</si>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</sst>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_-* #,##0\ _€_-;\-* #,##0\ _€_-;_-* &quot;-&quot;??\ _€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Calibri"/>
      <family val="2"/>
      <scheme val="minor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0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165" fontId="43" fillId="55" borderId="47" xfId="4226" applyFont="1" applyFill="1" applyBorder="1" applyAlignment="1" applyProtection="1">
      <alignment horizontal="center" vertical="center"/>
    </xf>
    <xf numFmtId="165" fontId="43" fillId="55" borderId="25" xfId="4226" applyFont="1" applyFill="1" applyBorder="1" applyAlignment="1" applyProtection="1">
      <alignment horizontal="center" vertical="center"/>
    </xf>
    <xf numFmtId="165" fontId="43" fillId="0" borderId="25" xfId="4226" applyFont="1" applyFill="1" applyBorder="1" applyAlignment="1" applyProtection="1">
      <alignment horizontal="center" vertical="center"/>
    </xf>
    <xf numFmtId="165" fontId="43" fillId="0" borderId="47" xfId="4226" applyFont="1" applyFill="1" applyBorder="1" applyAlignment="1" applyProtection="1">
      <alignment horizontal="center" vertical="center"/>
    </xf>
    <xf numFmtId="165" fontId="52" fillId="0" borderId="47" xfId="4226" applyFont="1" applyFill="1" applyBorder="1" applyAlignment="1">
      <alignment horizontal="center"/>
    </xf>
    <xf numFmtId="165" fontId="52" fillId="0" borderId="0" xfId="4226" applyFont="1" applyFill="1" applyBorder="1" applyAlignment="1">
      <alignment horizontal="center"/>
    </xf>
    <xf numFmtId="165" fontId="52" fillId="0" borderId="25" xfId="4226" applyFont="1" applyFill="1" applyBorder="1" applyAlignment="1">
      <alignment horizontal="center"/>
    </xf>
    <xf numFmtId="174" fontId="43" fillId="55" borderId="47" xfId="4226" applyNumberFormat="1" applyFont="1" applyFill="1" applyBorder="1" applyAlignment="1" applyProtection="1">
      <alignment horizontal="center" vertical="center"/>
    </xf>
    <xf numFmtId="174" fontId="43" fillId="55" borderId="25" xfId="4226" applyNumberFormat="1" applyFont="1" applyFill="1" applyBorder="1" applyAlignment="1" applyProtection="1">
      <alignment horizontal="center" vertical="center"/>
    </xf>
    <xf numFmtId="10" fontId="53" fillId="0" borderId="47" xfId="4182" applyNumberFormat="1" applyFont="1" applyFill="1" applyBorder="1" applyAlignment="1">
      <alignment horizontal="center"/>
    </xf>
    <xf numFmtId="10" fontId="53" fillId="0" borderId="0" xfId="4182" applyNumberFormat="1" applyFont="1" applyFill="1" applyBorder="1" applyAlignment="1">
      <alignment horizontal="center"/>
    </xf>
    <xf numFmtId="165" fontId="53" fillId="0" borderId="47" xfId="4226" applyFont="1" applyFill="1" applyBorder="1" applyAlignment="1">
      <alignment horizontal="center"/>
    </xf>
    <xf numFmtId="165" fontId="53" fillId="0" borderId="0" xfId="4226" applyFont="1" applyFill="1" applyBorder="1" applyAlignment="1">
      <alignment horizontal="center"/>
    </xf>
    <xf numFmtId="165" fontId="53" fillId="0" borderId="25" xfId="4226" applyFon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174" fontId="43" fillId="0" borderId="47" xfId="4226" applyNumberFormat="1" applyFont="1" applyFill="1" applyBorder="1" applyAlignment="1" applyProtection="1">
      <alignment horizontal="center" vertical="center"/>
    </xf>
    <xf numFmtId="174" fontId="43" fillId="0" borderId="25" xfId="4226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9" fontId="53" fillId="0" borderId="25" xfId="4182" applyNumberFormat="1" applyFont="1" applyFill="1" applyBorder="1" applyAlignment="1">
      <alignment horizontal="center"/>
    </xf>
    <xf numFmtId="3" fontId="53" fillId="55" borderId="47" xfId="2202" applyNumberFormat="1" applyFont="1" applyFill="1" applyBorder="1" applyAlignment="1" applyProtection="1">
      <alignment horizontal="center" vertical="center"/>
    </xf>
    <xf numFmtId="3" fontId="53" fillId="55" borderId="25" xfId="2202" applyNumberFormat="1" applyFont="1" applyFill="1" applyBorder="1" applyAlignment="1" applyProtection="1">
      <alignment horizontal="center" vertical="center"/>
    </xf>
    <xf numFmtId="9" fontId="43" fillId="0" borderId="47" xfId="2202" quotePrefix="1" applyNumberFormat="1" applyFont="1" applyFill="1" applyBorder="1" applyAlignment="1" applyProtection="1">
      <alignment horizontal="center" vertical="center"/>
    </xf>
    <xf numFmtId="169" fontId="43" fillId="55" borderId="47" xfId="2198" applyNumberFormat="1" applyFont="1" applyFill="1" applyBorder="1" applyAlignment="1" applyProtection="1">
      <alignment horizontal="center" vertical="center"/>
    </xf>
    <xf numFmtId="169" fontId="43" fillId="55" borderId="25" xfId="2198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172" fontId="43" fillId="56" borderId="47" xfId="2202" applyNumberFormat="1" applyFont="1" applyFill="1" applyBorder="1" applyAlignment="1" applyProtection="1">
      <alignment horizontal="center" vertical="center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1:T39"/>
  <sheetViews>
    <sheetView view="pageBreakPreview" topLeftCell="B7" zoomScale="75" zoomScaleNormal="70" zoomScaleSheetLayoutView="75" zoomScalePageLayoutView="25" workbookViewId="0">
      <selection activeCell="Q22" sqref="Q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31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0</v>
      </c>
      <c r="E14" s="45">
        <v>30000</v>
      </c>
      <c r="F14" s="55">
        <v>30000</v>
      </c>
      <c r="G14" s="54">
        <v>18665</v>
      </c>
      <c r="H14" s="64">
        <v>5.5E-2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>
        <v>11000</v>
      </c>
      <c r="D15" s="42">
        <v>75000</v>
      </c>
      <c r="E15" s="41">
        <v>44000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>
        <v>0</v>
      </c>
      <c r="L15" s="42">
        <v>0</v>
      </c>
      <c r="M15" s="109" t="s">
        <v>37</v>
      </c>
      <c r="N15" s="110" t="s">
        <v>37</v>
      </c>
      <c r="O15" s="100" t="s">
        <v>37</v>
      </c>
      <c r="P15" s="72" t="s">
        <v>37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/>
      <c r="D16" s="55"/>
      <c r="E16" s="54">
        <v>22000</v>
      </c>
      <c r="F16" s="55">
        <v>22000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0</v>
      </c>
      <c r="D17" s="42">
        <v>0</v>
      </c>
      <c r="E17" s="41">
        <v>22000</v>
      </c>
      <c r="F17" s="42">
        <v>22000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25000</v>
      </c>
      <c r="D18" s="55">
        <v>165000</v>
      </c>
      <c r="E18" s="54">
        <v>55000</v>
      </c>
      <c r="F18" s="55">
        <v>55000</v>
      </c>
      <c r="G18" s="63">
        <v>5.5E-2</v>
      </c>
      <c r="H18" s="64">
        <v>5.5E-2</v>
      </c>
      <c r="I18" s="54" t="s">
        <v>37</v>
      </c>
      <c r="J18" s="55" t="s">
        <v>37</v>
      </c>
      <c r="K18" s="54">
        <v>55000</v>
      </c>
      <c r="L18" s="55">
        <v>55000</v>
      </c>
      <c r="M18" s="112" t="s">
        <v>37</v>
      </c>
      <c r="N18" s="111" t="s">
        <v>37</v>
      </c>
      <c r="O18" s="113" t="s">
        <v>37</v>
      </c>
      <c r="P18" s="114" t="s">
        <v>37</v>
      </c>
      <c r="Q18" s="54" t="s">
        <v>37</v>
      </c>
      <c r="R18" s="55" t="s">
        <v>37</v>
      </c>
      <c r="S18" s="113" t="s">
        <v>37</v>
      </c>
      <c r="T18" s="115" t="s">
        <v>37</v>
      </c>
    </row>
    <row r="19" spans="2:20" x14ac:dyDescent="0.25">
      <c r="B19" s="15" t="s">
        <v>7</v>
      </c>
      <c r="C19" s="41">
        <v>0</v>
      </c>
      <c r="D19" s="42">
        <v>0</v>
      </c>
      <c r="E19" s="41">
        <v>0</v>
      </c>
      <c r="F19" s="42">
        <v>0</v>
      </c>
      <c r="G19" s="109" t="s">
        <v>37</v>
      </c>
      <c r="H19" s="110" t="s">
        <v>37</v>
      </c>
      <c r="I19" s="109">
        <f>F30</f>
        <v>0</v>
      </c>
      <c r="J19" s="110" t="s">
        <v>37</v>
      </c>
      <c r="K19" s="41">
        <v>0</v>
      </c>
      <c r="L19" s="42">
        <v>0</v>
      </c>
      <c r="M19" s="39" t="s">
        <v>38</v>
      </c>
      <c r="N19" s="40" t="s">
        <v>38</v>
      </c>
      <c r="O19" s="43" t="s">
        <v>38</v>
      </c>
      <c r="P19" s="44" t="s">
        <v>38</v>
      </c>
      <c r="Q19" s="41">
        <v>0</v>
      </c>
      <c r="R19" s="42">
        <v>0</v>
      </c>
      <c r="S19" s="43" t="s">
        <v>38</v>
      </c>
      <c r="T19" s="44" t="s">
        <v>38</v>
      </c>
    </row>
    <row r="20" spans="2:20" x14ac:dyDescent="0.25">
      <c r="B20" s="16" t="s">
        <v>8</v>
      </c>
      <c r="C20" s="45">
        <v>55000</v>
      </c>
      <c r="D20" s="46">
        <v>66000</v>
      </c>
      <c r="E20" s="45">
        <v>55000</v>
      </c>
      <c r="F20" s="46">
        <v>110000</v>
      </c>
      <c r="G20" s="138">
        <v>9350</v>
      </c>
      <c r="H20" s="105">
        <v>5.5E-2</v>
      </c>
      <c r="I20" s="47" t="s">
        <v>37</v>
      </c>
      <c r="J20" s="48" t="s">
        <v>37</v>
      </c>
      <c r="K20" s="45">
        <v>20000</v>
      </c>
      <c r="L20" s="46">
        <v>20000</v>
      </c>
      <c r="M20" s="47" t="s">
        <v>37</v>
      </c>
      <c r="N20" s="48" t="s">
        <v>37</v>
      </c>
      <c r="O20" s="50" t="s">
        <v>37</v>
      </c>
      <c r="P20" s="51" t="s">
        <v>37</v>
      </c>
      <c r="Q20" s="45">
        <v>0</v>
      </c>
      <c r="R20" s="46">
        <v>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110000</v>
      </c>
      <c r="D21" s="42">
        <v>110000</v>
      </c>
      <c r="E21" s="41">
        <v>55000</v>
      </c>
      <c r="F21" s="42">
        <v>110000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40000</v>
      </c>
      <c r="D22" s="55">
        <v>55000</v>
      </c>
      <c r="E22" s="45">
        <v>45000</v>
      </c>
      <c r="F22" s="55">
        <v>100000</v>
      </c>
      <c r="G22" s="63">
        <v>1.4999999999999999E-2</v>
      </c>
      <c r="H22" s="64">
        <v>5.5E-2</v>
      </c>
      <c r="I22" s="54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112" t="s">
        <v>37</v>
      </c>
      <c r="P22" s="111" t="s">
        <v>37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66000</v>
      </c>
      <c r="D24" s="55">
        <v>66000</v>
      </c>
      <c r="E24" s="54">
        <v>22000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56" t="s">
        <v>37</v>
      </c>
      <c r="N24" s="57" t="s">
        <v>37</v>
      </c>
      <c r="O24" s="56" t="s">
        <v>37</v>
      </c>
      <c r="P24" s="59" t="s">
        <v>37</v>
      </c>
      <c r="Q24" s="54">
        <v>5500</v>
      </c>
      <c r="R24" s="55">
        <v>5500</v>
      </c>
      <c r="S24" s="69">
        <v>0.05</v>
      </c>
      <c r="T24" s="70">
        <v>0.05</v>
      </c>
    </row>
    <row r="25" spans="2:20" s="12" customFormat="1" x14ac:dyDescent="0.25">
      <c r="B25" s="18" t="s">
        <v>13</v>
      </c>
      <c r="C25" s="41">
        <v>0</v>
      </c>
      <c r="D25" s="42">
        <v>66000</v>
      </c>
      <c r="E25" s="41">
        <v>0</v>
      </c>
      <c r="F25" s="42">
        <v>66000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44000</v>
      </c>
      <c r="E26" s="54">
        <v>0</v>
      </c>
      <c r="F26" s="55">
        <v>44000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65" t="s">
        <v>37</v>
      </c>
      <c r="P26" s="66" t="s">
        <v>37</v>
      </c>
      <c r="Q26" s="54">
        <v>0</v>
      </c>
      <c r="R26" s="55">
        <v>11000</v>
      </c>
      <c r="S26" s="63" t="s">
        <v>37</v>
      </c>
      <c r="T26" s="64" t="s">
        <v>37</v>
      </c>
    </row>
    <row r="27" spans="2:20" ht="15.75" thickBot="1" x14ac:dyDescent="0.3">
      <c r="B27" s="25" t="s">
        <v>14</v>
      </c>
      <c r="C27" s="26">
        <v>50000</v>
      </c>
      <c r="D27" s="27">
        <v>50000</v>
      </c>
      <c r="E27" s="26">
        <v>22000</v>
      </c>
      <c r="F27" s="27">
        <v>22000</v>
      </c>
      <c r="G27" s="74">
        <v>2.5000000000000001E-2</v>
      </c>
      <c r="H27" s="75">
        <v>0.04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74">
        <v>2.5000000000000001E-2</v>
      </c>
      <c r="T27" s="93">
        <v>2.5000000000000001E-2</v>
      </c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23"/>
    </row>
  </sheetData>
  <mergeCells count="13">
    <mergeCell ref="B4:T4"/>
    <mergeCell ref="C9:D9"/>
    <mergeCell ref="S9:T9"/>
    <mergeCell ref="G9:H9"/>
    <mergeCell ref="M9:N9"/>
    <mergeCell ref="O9:P9"/>
    <mergeCell ref="I9:J9"/>
    <mergeCell ref="E9:F9"/>
    <mergeCell ref="Q9:R9"/>
    <mergeCell ref="K9:L9"/>
    <mergeCell ref="B7:T7"/>
    <mergeCell ref="B6:T6"/>
    <mergeCell ref="B5:T5"/>
  </mergeCells>
  <pageMargins left="0.7" right="0.7" top="0.75" bottom="0.75" header="0.3" footer="0.3"/>
  <pageSetup paperSize="14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B1:T27"/>
  <sheetViews>
    <sheetView view="pageBreakPreview" topLeftCell="C1" zoomScale="75" zoomScaleNormal="70" zoomScaleSheetLayoutView="75" zoomScalePageLayoutView="25" workbookViewId="0">
      <selection activeCell="L21" sqref="L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31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77">
        <v>3.3</v>
      </c>
      <c r="H14" s="94">
        <v>3.3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41" t="s">
        <v>37</v>
      </c>
      <c r="F15" s="42" t="s">
        <v>37</v>
      </c>
      <c r="G15" s="37" t="s">
        <v>37</v>
      </c>
      <c r="H15" s="34">
        <v>0.05</v>
      </c>
      <c r="I15" s="132" t="s">
        <v>37</v>
      </c>
      <c r="J15" s="133" t="s">
        <v>37</v>
      </c>
      <c r="K15" s="39" t="s">
        <v>37</v>
      </c>
      <c r="L15" s="40" t="s">
        <v>37</v>
      </c>
      <c r="M15" s="39" t="s">
        <v>37</v>
      </c>
      <c r="N15" s="40" t="s">
        <v>37</v>
      </c>
      <c r="O15" s="39" t="s">
        <v>37</v>
      </c>
      <c r="P15" s="40" t="s">
        <v>37</v>
      </c>
      <c r="Q15" s="43" t="s">
        <v>37</v>
      </c>
      <c r="R15" s="44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61" t="s">
        <v>37</v>
      </c>
      <c r="H16" s="62" t="s">
        <v>37</v>
      </c>
      <c r="I16" s="61" t="s">
        <v>37</v>
      </c>
      <c r="J16" s="53" t="s">
        <v>37</v>
      </c>
      <c r="K16" s="61" t="s">
        <v>37</v>
      </c>
      <c r="L16" s="53" t="s">
        <v>37</v>
      </c>
      <c r="M16" s="61" t="s">
        <v>37</v>
      </c>
      <c r="N16" s="53" t="s">
        <v>37</v>
      </c>
      <c r="O16" s="61" t="s">
        <v>37</v>
      </c>
      <c r="P16" s="53" t="s">
        <v>37</v>
      </c>
      <c r="Q16" s="61">
        <v>33</v>
      </c>
      <c r="R16" s="62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4" t="s">
        <v>37</v>
      </c>
      <c r="F18" s="55" t="s">
        <v>37</v>
      </c>
      <c r="G18" s="80">
        <v>2.75</v>
      </c>
      <c r="H18" s="134">
        <v>2.75</v>
      </c>
      <c r="I18" s="54" t="s">
        <v>37</v>
      </c>
      <c r="J18" s="55" t="s">
        <v>37</v>
      </c>
      <c r="K18" s="54" t="s">
        <v>37</v>
      </c>
      <c r="L18" s="55" t="s">
        <v>37</v>
      </c>
      <c r="M18" s="54" t="s">
        <v>37</v>
      </c>
      <c r="N18" s="55" t="s">
        <v>37</v>
      </c>
      <c r="O18" s="54" t="s">
        <v>37</v>
      </c>
      <c r="P18" s="55" t="s">
        <v>37</v>
      </c>
      <c r="Q18" s="54" t="s">
        <v>37</v>
      </c>
      <c r="R18" s="55" t="s">
        <v>37</v>
      </c>
      <c r="S18" s="54" t="s">
        <v>37</v>
      </c>
      <c r="T18" s="55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55" t="s">
        <v>37</v>
      </c>
      <c r="E20" s="45" t="s">
        <v>37</v>
      </c>
      <c r="F20" s="55" t="s">
        <v>37</v>
      </c>
      <c r="G20" s="45" t="s">
        <v>37</v>
      </c>
      <c r="H20" s="55" t="s">
        <v>37</v>
      </c>
      <c r="I20" s="45" t="s">
        <v>37</v>
      </c>
      <c r="J20" s="55" t="s">
        <v>37</v>
      </c>
      <c r="K20" s="45" t="s">
        <v>37</v>
      </c>
      <c r="L20" s="55" t="s">
        <v>37</v>
      </c>
      <c r="M20" s="45" t="s">
        <v>37</v>
      </c>
      <c r="N20" s="55" t="s">
        <v>37</v>
      </c>
      <c r="O20" s="45" t="s">
        <v>37</v>
      </c>
      <c r="P20" s="55" t="s">
        <v>37</v>
      </c>
      <c r="Q20" s="45" t="s">
        <v>37</v>
      </c>
      <c r="R20" s="55" t="s">
        <v>37</v>
      </c>
      <c r="S20" s="45" t="s">
        <v>37</v>
      </c>
      <c r="T20" s="5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38" t="s">
        <v>37</v>
      </c>
      <c r="I21" s="39" t="s">
        <v>37</v>
      </c>
      <c r="J21" s="40" t="s">
        <v>37</v>
      </c>
      <c r="K21" s="41" t="s">
        <v>37</v>
      </c>
      <c r="L21" s="42" t="s">
        <v>37</v>
      </c>
      <c r="M21" s="43" t="s">
        <v>37</v>
      </c>
      <c r="N21" s="44" t="s">
        <v>37</v>
      </c>
      <c r="O21" s="43" t="s">
        <v>37</v>
      </c>
      <c r="P21" s="44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7" t="s">
        <v>37</v>
      </c>
      <c r="F22" s="57" t="s">
        <v>37</v>
      </c>
      <c r="G22" s="54" t="s">
        <v>37</v>
      </c>
      <c r="H22" s="55" t="s">
        <v>37</v>
      </c>
      <c r="I22" s="56" t="s">
        <v>37</v>
      </c>
      <c r="J22" s="57" t="s">
        <v>37</v>
      </c>
      <c r="K22" s="54" t="s">
        <v>37</v>
      </c>
      <c r="L22" s="55" t="s">
        <v>37</v>
      </c>
      <c r="M22" s="56" t="s">
        <v>37</v>
      </c>
      <c r="N22" s="57" t="s">
        <v>37</v>
      </c>
      <c r="O22" s="58" t="s">
        <v>37</v>
      </c>
      <c r="P22" s="59" t="s">
        <v>37</v>
      </c>
      <c r="Q22" s="45" t="s">
        <v>37</v>
      </c>
      <c r="R22" s="55" t="s">
        <v>37</v>
      </c>
      <c r="S22" s="58" t="s">
        <v>37</v>
      </c>
      <c r="T22" s="59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37" t="s">
        <v>37</v>
      </c>
      <c r="H23" s="38" t="s">
        <v>37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79" t="s">
        <v>37</v>
      </c>
      <c r="I24" s="56" t="s">
        <v>37</v>
      </c>
      <c r="J24" s="57" t="s">
        <v>37</v>
      </c>
      <c r="K24" s="54" t="s">
        <v>37</v>
      </c>
      <c r="L24" s="55" t="s">
        <v>37</v>
      </c>
      <c r="M24" s="56" t="s">
        <v>37</v>
      </c>
      <c r="N24" s="57" t="s">
        <v>37</v>
      </c>
      <c r="O24" s="56" t="s">
        <v>37</v>
      </c>
      <c r="P24" s="59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87" t="s">
        <v>37</v>
      </c>
      <c r="H26" s="79" t="s">
        <v>37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56" t="s">
        <v>37</v>
      </c>
      <c r="P26" s="59" t="s">
        <v>37</v>
      </c>
      <c r="Q26" s="54" t="s">
        <v>37</v>
      </c>
      <c r="R26" s="55" t="s">
        <v>37</v>
      </c>
      <c r="S26" s="56" t="s">
        <v>37</v>
      </c>
      <c r="T26" s="59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88" t="s">
        <v>37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1"/>
  </sheetPr>
  <dimension ref="B1:T27"/>
  <sheetViews>
    <sheetView view="pageBreakPreview" topLeftCell="B7" zoomScale="75" zoomScaleNormal="70" zoomScaleSheetLayoutView="75" zoomScalePageLayoutView="25" workbookViewId="0">
      <selection activeCell="S25" sqref="S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36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250000</v>
      </c>
      <c r="E14" s="45">
        <v>0</v>
      </c>
      <c r="F14" s="55">
        <v>70000</v>
      </c>
      <c r="G14" s="87">
        <v>18665</v>
      </c>
      <c r="H14" s="64">
        <v>5.5E-2</v>
      </c>
      <c r="I14" s="61">
        <v>0</v>
      </c>
      <c r="J14" s="46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79">
        <v>30800</v>
      </c>
      <c r="Q14" s="45">
        <v>0</v>
      </c>
      <c r="R14" s="55">
        <v>0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16500</v>
      </c>
      <c r="D15" s="42">
        <v>132000</v>
      </c>
      <c r="E15" s="41">
        <v>110000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 t="s">
        <v>37</v>
      </c>
      <c r="L15" s="42" t="s">
        <v>37</v>
      </c>
      <c r="M15" s="35" t="s">
        <v>37</v>
      </c>
      <c r="N15" s="36" t="s">
        <v>37</v>
      </c>
      <c r="O15" s="109">
        <v>0</v>
      </c>
      <c r="P15" s="110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87500</v>
      </c>
      <c r="D16" s="55">
        <v>240000</v>
      </c>
      <c r="E16" s="54">
        <v>55000</v>
      </c>
      <c r="F16" s="55">
        <v>55000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175000</v>
      </c>
      <c r="D17" s="42">
        <v>175000</v>
      </c>
      <c r="E17" s="41">
        <v>99000</v>
      </c>
      <c r="F17" s="42">
        <v>99000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36" t="s">
        <v>37</v>
      </c>
      <c r="M17" s="82">
        <v>1.0999999999999999E-2</v>
      </c>
      <c r="N17" s="30">
        <v>1.0999999999999999E-2</v>
      </c>
      <c r="O17" s="39" t="s">
        <v>37</v>
      </c>
      <c r="P17" s="44" t="s">
        <v>37</v>
      </c>
      <c r="Q17" s="41">
        <v>11000</v>
      </c>
      <c r="R17" s="42">
        <v>11000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99000</v>
      </c>
      <c r="D18" s="55">
        <v>198000</v>
      </c>
      <c r="E18" s="54">
        <v>110000</v>
      </c>
      <c r="F18" s="55">
        <v>110000</v>
      </c>
      <c r="G18" s="102">
        <v>0</v>
      </c>
      <c r="H18" s="64">
        <v>5.5E-2</v>
      </c>
      <c r="I18" s="54">
        <v>0</v>
      </c>
      <c r="J18" s="55">
        <v>0</v>
      </c>
      <c r="K18" s="54">
        <v>55000</v>
      </c>
      <c r="L18" s="55">
        <v>55000</v>
      </c>
      <c r="M18" s="63">
        <v>2.1999999999999999E-2</v>
      </c>
      <c r="N18" s="64">
        <v>2.1999999999999999E-2</v>
      </c>
      <c r="O18" s="120">
        <v>0</v>
      </c>
      <c r="P18" s="121">
        <v>0</v>
      </c>
      <c r="Q18" s="54">
        <v>0</v>
      </c>
      <c r="R18" s="55">
        <v>0</v>
      </c>
      <c r="S18" s="120" t="s">
        <v>37</v>
      </c>
      <c r="T18" s="122" t="s">
        <v>37</v>
      </c>
    </row>
    <row r="19" spans="2:20" x14ac:dyDescent="0.25">
      <c r="B19" s="15" t="s">
        <v>7</v>
      </c>
      <c r="C19" s="41">
        <v>44000</v>
      </c>
      <c r="D19" s="42">
        <v>137000</v>
      </c>
      <c r="E19" s="41">
        <v>22000</v>
      </c>
      <c r="F19" s="42">
        <v>66000</v>
      </c>
      <c r="G19" s="82">
        <v>5.5E-2</v>
      </c>
      <c r="H19" s="30">
        <v>5.5E-2</v>
      </c>
      <c r="I19" s="35">
        <v>0</v>
      </c>
      <c r="J19" s="36">
        <v>0</v>
      </c>
      <c r="K19" s="35">
        <v>0</v>
      </c>
      <c r="L19" s="36">
        <v>0</v>
      </c>
      <c r="M19" s="33">
        <v>0</v>
      </c>
      <c r="N19" s="34">
        <v>0.02</v>
      </c>
      <c r="O19" s="43" t="s">
        <v>38</v>
      </c>
      <c r="P19" s="44" t="s">
        <v>38</v>
      </c>
      <c r="Q19" s="43" t="s">
        <v>38</v>
      </c>
      <c r="R19" s="44" t="s">
        <v>38</v>
      </c>
      <c r="S19" s="43" t="s">
        <v>38</v>
      </c>
      <c r="T19" s="44" t="s">
        <v>38</v>
      </c>
    </row>
    <row r="20" spans="2:20" x14ac:dyDescent="0.25">
      <c r="B20" s="16" t="s">
        <v>8</v>
      </c>
      <c r="C20" s="45">
        <v>99000</v>
      </c>
      <c r="D20" s="46">
        <v>198000</v>
      </c>
      <c r="E20" s="45">
        <v>165000</v>
      </c>
      <c r="F20" s="46">
        <v>165000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6">
        <v>20000</v>
      </c>
      <c r="M20" s="107">
        <v>0.02</v>
      </c>
      <c r="N20" s="108">
        <v>0.02</v>
      </c>
      <c r="O20" s="50" t="s">
        <v>37</v>
      </c>
      <c r="P20" s="51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165000</v>
      </c>
      <c r="D21" s="42">
        <v>165000</v>
      </c>
      <c r="E21" s="41">
        <v>77000</v>
      </c>
      <c r="F21" s="42">
        <v>165000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65000</v>
      </c>
      <c r="D22" s="55">
        <v>95000</v>
      </c>
      <c r="E22" s="45">
        <v>65000</v>
      </c>
      <c r="F22" s="55">
        <v>100000</v>
      </c>
      <c r="G22" s="63">
        <v>5.5E-2</v>
      </c>
      <c r="H22" s="64">
        <v>5.5E-2</v>
      </c>
      <c r="I22" s="54" t="s">
        <v>37</v>
      </c>
      <c r="J22" s="55" t="s">
        <v>37</v>
      </c>
      <c r="K22" s="61" t="s">
        <v>37</v>
      </c>
      <c r="L22" s="53" t="s">
        <v>37</v>
      </c>
      <c r="M22" s="61" t="s">
        <v>37</v>
      </c>
      <c r="N22" s="53" t="s">
        <v>37</v>
      </c>
      <c r="O22" s="112">
        <v>0</v>
      </c>
      <c r="P22" s="111">
        <v>0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35" t="s">
        <v>37</v>
      </c>
      <c r="L23" s="36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99000</v>
      </c>
      <c r="D24" s="55">
        <v>99000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69">
        <v>0.02</v>
      </c>
      <c r="N24" s="89">
        <v>0.02</v>
      </c>
      <c r="O24" s="56" t="s">
        <v>37</v>
      </c>
      <c r="P24" s="59" t="s">
        <v>37</v>
      </c>
      <c r="Q24" s="54">
        <v>5500</v>
      </c>
      <c r="R24" s="55">
        <v>11000</v>
      </c>
      <c r="S24" s="69">
        <v>0.03</v>
      </c>
      <c r="T24" s="70">
        <v>0.03</v>
      </c>
    </row>
    <row r="25" spans="2:20" s="12" customFormat="1" x14ac:dyDescent="0.25">
      <c r="B25" s="18" t="s">
        <v>13</v>
      </c>
      <c r="C25" s="41">
        <v>77000</v>
      </c>
      <c r="D25" s="42">
        <v>77000</v>
      </c>
      <c r="E25" s="41">
        <v>0</v>
      </c>
      <c r="F25" s="38">
        <v>77000</v>
      </c>
      <c r="G25" s="41" t="s">
        <v>37</v>
      </c>
      <c r="H25" s="38" t="s">
        <v>37</v>
      </c>
      <c r="I25" s="83" t="s">
        <v>37</v>
      </c>
      <c r="J25" s="84" t="s">
        <v>37</v>
      </c>
      <c r="K25" s="41" t="s">
        <v>37</v>
      </c>
      <c r="L25" s="42" t="s">
        <v>37</v>
      </c>
      <c r="M25" s="82">
        <v>1.0999999999999999E-2</v>
      </c>
      <c r="N25" s="30">
        <v>1.0999999999999999E-2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132000</v>
      </c>
      <c r="E26" s="54">
        <v>44000</v>
      </c>
      <c r="F26" s="55">
        <v>55000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69">
        <v>0</v>
      </c>
      <c r="N26" s="91">
        <v>2.1999999999999999E-2</v>
      </c>
      <c r="O26" s="118" t="s">
        <v>37</v>
      </c>
      <c r="P26" s="119" t="s">
        <v>37</v>
      </c>
      <c r="Q26" s="54">
        <v>0</v>
      </c>
      <c r="R26" s="55">
        <v>11000</v>
      </c>
      <c r="S26" s="127">
        <v>0</v>
      </c>
      <c r="T26" s="92">
        <v>4.3999999999999997E-2</v>
      </c>
    </row>
    <row r="27" spans="2:20" ht="15.75" thickBot="1" x14ac:dyDescent="0.3">
      <c r="B27" s="25" t="s">
        <v>14</v>
      </c>
      <c r="C27" s="26">
        <v>80000</v>
      </c>
      <c r="D27" s="27">
        <v>80000</v>
      </c>
      <c r="E27" s="26">
        <v>33000</v>
      </c>
      <c r="F27" s="27">
        <v>33000</v>
      </c>
      <c r="G27" s="74">
        <v>2.5000000000000001E-2</v>
      </c>
      <c r="H27" s="75">
        <v>0.04</v>
      </c>
      <c r="I27" s="26" t="s">
        <v>37</v>
      </c>
      <c r="J27" s="27" t="s">
        <v>37</v>
      </c>
      <c r="K27" s="26" t="s">
        <v>37</v>
      </c>
      <c r="L27" s="27" t="s">
        <v>37</v>
      </c>
      <c r="M27" s="74" t="s">
        <v>37</v>
      </c>
      <c r="N27" s="93" t="s">
        <v>37</v>
      </c>
      <c r="O27" s="28" t="s">
        <v>37</v>
      </c>
      <c r="P27" s="76" t="s">
        <v>37</v>
      </c>
      <c r="Q27" s="31" t="s">
        <v>37</v>
      </c>
      <c r="R27" s="32" t="s">
        <v>37</v>
      </c>
      <c r="S27" s="74">
        <v>2.5000000000000001E-2</v>
      </c>
      <c r="T27" s="93">
        <v>2.5000000000000001E-2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1"/>
  </sheetPr>
  <dimension ref="B1:T27"/>
  <sheetViews>
    <sheetView view="pageBreakPreview" topLeftCell="A7" zoomScale="75" zoomScaleNormal="70" zoomScaleSheetLayoutView="75" zoomScalePageLayoutView="25" workbookViewId="0">
      <selection activeCell="I14" sqref="I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36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48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 t="s">
        <v>37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4" t="s">
        <v>37</v>
      </c>
      <c r="L16" s="55" t="s">
        <v>37</v>
      </c>
      <c r="M16" s="69" t="s">
        <v>37</v>
      </c>
      <c r="N16" s="89" t="s">
        <v>37</v>
      </c>
      <c r="O16" s="69" t="s">
        <v>37</v>
      </c>
      <c r="P16" s="70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71" t="s">
        <v>37</v>
      </c>
      <c r="N17" s="72" t="s">
        <v>37</v>
      </c>
      <c r="O17" s="71" t="s">
        <v>37</v>
      </c>
      <c r="P17" s="126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6" t="s">
        <v>37</v>
      </c>
      <c r="F18" s="57" t="s">
        <v>37</v>
      </c>
      <c r="G18" s="58">
        <v>2.75E-2</v>
      </c>
      <c r="H18" s="59">
        <v>2.75E-2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107" t="s">
        <v>37</v>
      </c>
      <c r="N20" s="135" t="s">
        <v>37</v>
      </c>
      <c r="O20" s="107" t="s">
        <v>37</v>
      </c>
      <c r="P20" s="108" t="s">
        <v>37</v>
      </c>
      <c r="Q20" s="45" t="s">
        <v>37</v>
      </c>
      <c r="R20" s="46" t="s">
        <v>37</v>
      </c>
      <c r="S20" s="136" t="s">
        <v>37</v>
      </c>
      <c r="T20" s="13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71" t="s">
        <v>37</v>
      </c>
      <c r="N21" s="72" t="s">
        <v>37</v>
      </c>
      <c r="O21" s="71" t="s">
        <v>37</v>
      </c>
      <c r="P21" s="126" t="s">
        <v>37</v>
      </c>
      <c r="Q21" s="41" t="s">
        <v>37</v>
      </c>
      <c r="R21" s="42" t="s">
        <v>37</v>
      </c>
      <c r="S21" s="100" t="s">
        <v>37</v>
      </c>
      <c r="T21" s="72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47" t="s">
        <v>37</v>
      </c>
      <c r="J22" s="57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100" t="s">
        <v>37</v>
      </c>
      <c r="N23" s="72" t="s">
        <v>37</v>
      </c>
      <c r="O23" s="71" t="s">
        <v>37</v>
      </c>
      <c r="P23" s="126" t="s">
        <v>37</v>
      </c>
      <c r="Q23" s="41" t="s">
        <v>37</v>
      </c>
      <c r="R23" s="42" t="s">
        <v>37</v>
      </c>
      <c r="S23" s="100" t="s">
        <v>37</v>
      </c>
      <c r="T23" s="72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>
        <v>180</v>
      </c>
      <c r="F25" s="42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54" t="s">
        <v>37</v>
      </c>
      <c r="T26" s="55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2"/>
  </sheetPr>
  <dimension ref="B1:T27"/>
  <sheetViews>
    <sheetView view="pageBreakPreview" topLeftCell="C12" zoomScale="75" zoomScaleNormal="70" zoomScaleSheetLayoutView="75" zoomScalePageLayoutView="25" workbookViewId="0">
      <selection activeCell="N38" sqref="N3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32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360000</v>
      </c>
      <c r="E14" s="45">
        <v>130000</v>
      </c>
      <c r="F14" s="55">
        <v>130000</v>
      </c>
      <c r="G14" s="138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>
        <v>0</v>
      </c>
      <c r="N14" s="53">
        <v>0</v>
      </c>
      <c r="O14" s="54">
        <v>15400</v>
      </c>
      <c r="P14" s="55">
        <v>30800</v>
      </c>
      <c r="Q14" s="54">
        <v>0</v>
      </c>
      <c r="R14" s="55">
        <v>0</v>
      </c>
      <c r="S14" s="73">
        <v>0</v>
      </c>
      <c r="T14" s="62">
        <v>0</v>
      </c>
    </row>
    <row r="15" spans="2:20" x14ac:dyDescent="0.25">
      <c r="B15" s="15" t="s">
        <v>4</v>
      </c>
      <c r="C15" s="41">
        <v>55000</v>
      </c>
      <c r="D15" s="42">
        <v>231000</v>
      </c>
      <c r="E15" s="41">
        <v>110000</v>
      </c>
      <c r="F15" s="42">
        <v>110000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71">
        <v>0</v>
      </c>
      <c r="P15" s="126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145000</v>
      </c>
      <c r="D16" s="55">
        <v>350000</v>
      </c>
      <c r="E16" s="54">
        <v>110000</v>
      </c>
      <c r="F16" s="55">
        <v>110000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330000</v>
      </c>
      <c r="D17" s="42">
        <v>330000</v>
      </c>
      <c r="E17" s="41">
        <v>165000</v>
      </c>
      <c r="F17" s="42">
        <v>165000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82">
        <v>1.0999999999999999E-2</v>
      </c>
      <c r="N17" s="30">
        <v>1.0999999999999999E-2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159500</v>
      </c>
      <c r="D18" s="55">
        <v>319000</v>
      </c>
      <c r="E18" s="54">
        <v>132000</v>
      </c>
      <c r="F18" s="55">
        <v>132000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98" t="s">
        <v>37</v>
      </c>
      <c r="N18" s="99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275000</v>
      </c>
      <c r="D19" s="42">
        <v>275000</v>
      </c>
      <c r="E19" s="41">
        <v>137500</v>
      </c>
      <c r="F19" s="42">
        <v>137500</v>
      </c>
      <c r="G19" s="82">
        <v>5.5E-2</v>
      </c>
      <c r="H19" s="30">
        <v>5.5E-2</v>
      </c>
      <c r="I19" s="35">
        <v>0</v>
      </c>
      <c r="J19" s="36">
        <v>0</v>
      </c>
      <c r="K19" s="60">
        <v>0</v>
      </c>
      <c r="L19" s="85">
        <v>0</v>
      </c>
      <c r="M19" s="100">
        <v>0</v>
      </c>
      <c r="N19" s="72">
        <v>0.02</v>
      </c>
      <c r="O19" s="39" t="s">
        <v>38</v>
      </c>
      <c r="P19" s="40" t="s">
        <v>38</v>
      </c>
      <c r="Q19" s="39" t="s">
        <v>38</v>
      </c>
      <c r="R19" s="40" t="s">
        <v>38</v>
      </c>
      <c r="S19" s="39" t="s">
        <v>38</v>
      </c>
      <c r="T19" s="40" t="s">
        <v>38</v>
      </c>
    </row>
    <row r="20" spans="2:20" x14ac:dyDescent="0.25">
      <c r="B20" s="16" t="s">
        <v>8</v>
      </c>
      <c r="C20" s="45">
        <v>165000</v>
      </c>
      <c r="D20" s="46">
        <v>330000</v>
      </c>
      <c r="E20" s="45">
        <v>165000</v>
      </c>
      <c r="F20" s="46">
        <v>165000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330000</v>
      </c>
      <c r="D21" s="42">
        <v>330000</v>
      </c>
      <c r="E21" s="41">
        <v>165000</v>
      </c>
      <c r="F21" s="42">
        <v>330000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105000</v>
      </c>
      <c r="D22" s="55">
        <v>185000</v>
      </c>
      <c r="E22" s="45">
        <v>75000</v>
      </c>
      <c r="F22" s="55">
        <v>100000</v>
      </c>
      <c r="G22" s="97">
        <v>5.5E-2</v>
      </c>
      <c r="H22" s="64">
        <v>5.5E-2</v>
      </c>
      <c r="I22" s="45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69" t="s">
        <v>37</v>
      </c>
      <c r="P22" s="89" t="s">
        <v>37</v>
      </c>
      <c r="Q22" s="54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110000</v>
      </c>
      <c r="D23" s="42">
        <v>220000</v>
      </c>
      <c r="E23" s="41">
        <v>110000</v>
      </c>
      <c r="F23" s="42">
        <v>220000</v>
      </c>
      <c r="G23" s="41">
        <v>19250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198000</v>
      </c>
      <c r="D24" s="55">
        <v>198000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45">
        <v>5500</v>
      </c>
      <c r="L24" s="49">
        <v>5500</v>
      </c>
      <c r="M24" s="90">
        <v>1.4999999999999999E-2</v>
      </c>
      <c r="N24" s="64">
        <v>1.4999999999999999E-2</v>
      </c>
      <c r="O24" s="56" t="s">
        <v>37</v>
      </c>
      <c r="P24" s="57" t="s">
        <v>37</v>
      </c>
      <c r="Q24" s="54">
        <v>11000</v>
      </c>
      <c r="R24" s="55">
        <v>11000</v>
      </c>
      <c r="S24" s="69">
        <v>0.02</v>
      </c>
      <c r="T24" s="70">
        <v>0.02</v>
      </c>
    </row>
    <row r="25" spans="2:20" s="12" customFormat="1" x14ac:dyDescent="0.25">
      <c r="B25" s="18" t="s">
        <v>13</v>
      </c>
      <c r="C25" s="41">
        <v>154000</v>
      </c>
      <c r="D25" s="42">
        <v>154000</v>
      </c>
      <c r="E25" s="129">
        <v>0</v>
      </c>
      <c r="F25" s="130">
        <v>154000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38500</v>
      </c>
      <c r="D26" s="55">
        <v>92500</v>
      </c>
      <c r="E26" s="54">
        <v>44000</v>
      </c>
      <c r="F26" s="55">
        <v>66000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63" t="s">
        <v>37</v>
      </c>
      <c r="N26" s="64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 t="s">
        <v>37</v>
      </c>
      <c r="T26" s="64">
        <v>4.3999999999999997E-2</v>
      </c>
    </row>
    <row r="27" spans="2:20" ht="15.75" thickBot="1" x14ac:dyDescent="0.3">
      <c r="B27" s="25" t="s">
        <v>14</v>
      </c>
      <c r="C27" s="26">
        <v>200000</v>
      </c>
      <c r="D27" s="27">
        <v>200000</v>
      </c>
      <c r="E27" s="26">
        <v>55000</v>
      </c>
      <c r="F27" s="27">
        <v>55000</v>
      </c>
      <c r="G27" s="101">
        <v>0.02</v>
      </c>
      <c r="H27" s="75">
        <v>0.04</v>
      </c>
      <c r="I27" s="31" t="s">
        <v>37</v>
      </c>
      <c r="J27" s="32" t="s">
        <v>37</v>
      </c>
      <c r="K27" s="26" t="s">
        <v>37</v>
      </c>
      <c r="L27" s="88" t="s">
        <v>37</v>
      </c>
      <c r="M27" s="74" t="s">
        <v>37</v>
      </c>
      <c r="N27" s="93" t="s">
        <v>37</v>
      </c>
      <c r="O27" s="28" t="s">
        <v>37</v>
      </c>
      <c r="P27" s="29" t="s">
        <v>37</v>
      </c>
      <c r="Q27" s="31" t="s">
        <v>37</v>
      </c>
      <c r="R27" s="32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/>
  </sheetPr>
  <dimension ref="B1:T27"/>
  <sheetViews>
    <sheetView view="pageBreakPreview" topLeftCell="A7" zoomScale="75" zoomScaleNormal="70" zoomScaleSheetLayoutView="75" zoomScalePageLayoutView="25" workbookViewId="0">
      <selection activeCell="E20" sqref="E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32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48">
        <v>3.3</v>
      </c>
      <c r="H14" s="64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>
        <v>0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53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3.5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131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 t="s">
        <v>37</v>
      </c>
      <c r="P20" s="68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107" t="s">
        <v>37</v>
      </c>
      <c r="J22" s="89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7">
        <v>180</v>
      </c>
      <c r="F25" s="38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</sheetPr>
  <dimension ref="B1:T27"/>
  <sheetViews>
    <sheetView tabSelected="1" view="pageBreakPreview" topLeftCell="C7" zoomScale="75" zoomScaleNormal="70" zoomScaleSheetLayoutView="75" zoomScalePageLayoutView="25" workbookViewId="0">
      <selection activeCell="S19" sqref="S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33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20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1100000</v>
      </c>
      <c r="E14" s="45">
        <v>0</v>
      </c>
      <c r="F14" s="55">
        <v>550000</v>
      </c>
      <c r="G14" s="138">
        <v>18665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 t="s">
        <v>37</v>
      </c>
      <c r="N14" s="53" t="s">
        <v>37</v>
      </c>
      <c r="O14" s="61" t="s">
        <v>37</v>
      </c>
      <c r="P14" s="53" t="s">
        <v>37</v>
      </c>
      <c r="Q14" s="54" t="s">
        <v>37</v>
      </c>
      <c r="R14" s="55" t="s">
        <v>37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412500</v>
      </c>
      <c r="D15" s="42">
        <v>825000</v>
      </c>
      <c r="E15" s="41">
        <v>110000</v>
      </c>
      <c r="F15" s="42">
        <v>275000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35" t="s">
        <v>37</v>
      </c>
      <c r="P15" s="36" t="s">
        <v>37</v>
      </c>
      <c r="Q15" s="41" t="s">
        <v>37</v>
      </c>
      <c r="R15" s="42" t="s">
        <v>37</v>
      </c>
      <c r="S15" s="41">
        <v>55000</v>
      </c>
      <c r="T15" s="38">
        <v>55000</v>
      </c>
    </row>
    <row r="16" spans="2:20" x14ac:dyDescent="0.25">
      <c r="B16" s="20" t="s">
        <v>16</v>
      </c>
      <c r="C16" s="54">
        <v>0</v>
      </c>
      <c r="D16" s="55">
        <v>1075000</v>
      </c>
      <c r="E16" s="54">
        <v>0</v>
      </c>
      <c r="F16" s="55">
        <v>300000</v>
      </c>
      <c r="G16" s="54">
        <v>16000</v>
      </c>
      <c r="H16" s="64">
        <v>5.5E-2</v>
      </c>
      <c r="I16" s="61" t="s">
        <v>37</v>
      </c>
      <c r="J16" s="53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990000</v>
      </c>
      <c r="D17" s="42">
        <v>990000</v>
      </c>
      <c r="E17" s="41">
        <v>275000</v>
      </c>
      <c r="F17" s="42">
        <v>275000</v>
      </c>
      <c r="G17" s="41" t="s">
        <v>37</v>
      </c>
      <c r="H17" s="30" t="s">
        <v>37</v>
      </c>
      <c r="I17" s="35" t="s">
        <v>37</v>
      </c>
      <c r="J17" s="36" t="s">
        <v>37</v>
      </c>
      <c r="K17" s="35" t="s">
        <v>37</v>
      </c>
      <c r="L17" s="85" t="s">
        <v>37</v>
      </c>
      <c r="M17" s="71" t="s">
        <v>37</v>
      </c>
      <c r="N17" s="72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467500</v>
      </c>
      <c r="D18" s="55">
        <v>1100000</v>
      </c>
      <c r="E18" s="54">
        <v>242000</v>
      </c>
      <c r="F18" s="55">
        <v>550000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495000</v>
      </c>
      <c r="D19" s="42">
        <v>990000</v>
      </c>
      <c r="E19" s="41">
        <v>247500</v>
      </c>
      <c r="F19" s="42">
        <v>247500</v>
      </c>
      <c r="G19" s="82">
        <v>5.5E-2</v>
      </c>
      <c r="H19" s="30">
        <v>5.5E-2</v>
      </c>
      <c r="I19" s="35">
        <v>0</v>
      </c>
      <c r="J19" s="36">
        <v>0</v>
      </c>
      <c r="K19" s="60">
        <v>0</v>
      </c>
      <c r="L19" s="85">
        <v>0</v>
      </c>
      <c r="M19" s="33">
        <v>0</v>
      </c>
      <c r="N19" s="34">
        <v>0</v>
      </c>
      <c r="O19" s="35">
        <v>0</v>
      </c>
      <c r="P19" s="36">
        <v>0</v>
      </c>
      <c r="Q19" s="35">
        <v>0</v>
      </c>
      <c r="R19" s="36">
        <v>0</v>
      </c>
      <c r="S19" s="60" t="s">
        <v>38</v>
      </c>
      <c r="T19" s="85" t="s">
        <v>38</v>
      </c>
    </row>
    <row r="20" spans="2:20" x14ac:dyDescent="0.25">
      <c r="B20" s="16" t="s">
        <v>8</v>
      </c>
      <c r="C20" s="45">
        <v>561000</v>
      </c>
      <c r="D20" s="46">
        <v>825000</v>
      </c>
      <c r="E20" s="45">
        <v>500000</v>
      </c>
      <c r="F20" s="46">
        <v>500000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880000</v>
      </c>
      <c r="D21" s="42">
        <v>880000</v>
      </c>
      <c r="E21" s="41">
        <v>440000</v>
      </c>
      <c r="F21" s="42">
        <v>880000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41">
        <v>0</v>
      </c>
      <c r="P21" s="42">
        <v>165000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220000</v>
      </c>
      <c r="D22" s="55">
        <v>792000</v>
      </c>
      <c r="E22" s="45">
        <v>220000</v>
      </c>
      <c r="F22" s="55">
        <v>220000</v>
      </c>
      <c r="G22" s="97">
        <v>5.5E-2</v>
      </c>
      <c r="H22" s="64">
        <v>5.5E-2</v>
      </c>
      <c r="I22" s="45" t="s">
        <v>37</v>
      </c>
      <c r="J22" s="55" t="s">
        <v>37</v>
      </c>
      <c r="K22" s="45" t="s">
        <v>37</v>
      </c>
      <c r="L22" s="55" t="s">
        <v>37</v>
      </c>
      <c r="M22" s="45" t="s">
        <v>37</v>
      </c>
      <c r="N22" s="55" t="s">
        <v>37</v>
      </c>
      <c r="O22" s="45" t="s">
        <v>37</v>
      </c>
      <c r="P22" s="55" t="s">
        <v>37</v>
      </c>
      <c r="Q22" s="54" t="s">
        <v>37</v>
      </c>
      <c r="R22" s="55" t="s">
        <v>37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495000</v>
      </c>
      <c r="D23" s="42">
        <v>770000</v>
      </c>
      <c r="E23" s="41">
        <v>495000</v>
      </c>
      <c r="F23" s="42">
        <v>770000</v>
      </c>
      <c r="G23" s="41">
        <v>27500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825000</v>
      </c>
      <c r="D24" s="55">
        <v>825000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79">
        <v>5500</v>
      </c>
      <c r="M24" s="69" t="s">
        <v>37</v>
      </c>
      <c r="N24" s="70" t="s">
        <v>37</v>
      </c>
      <c r="O24" s="112" t="s">
        <v>37</v>
      </c>
      <c r="P24" s="111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 t="s">
        <v>37</v>
      </c>
      <c r="F25" s="42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>
        <v>275000</v>
      </c>
      <c r="D26" s="55">
        <v>825000</v>
      </c>
      <c r="E26" s="54">
        <v>0</v>
      </c>
      <c r="F26" s="55">
        <v>77000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>
        <v>0</v>
      </c>
      <c r="T26" s="64">
        <v>4.3999999999999997E-2</v>
      </c>
    </row>
    <row r="27" spans="2:20" ht="15.75" thickBot="1" x14ac:dyDescent="0.3">
      <c r="B27" s="25" t="s">
        <v>14</v>
      </c>
      <c r="C27" s="26">
        <v>600000</v>
      </c>
      <c r="D27" s="27">
        <v>600000</v>
      </c>
      <c r="E27" s="26">
        <v>120000</v>
      </c>
      <c r="F27" s="27">
        <v>120000</v>
      </c>
      <c r="G27" s="101">
        <v>0.02</v>
      </c>
      <c r="H27" s="75">
        <v>0.04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6">
        <v>162000</v>
      </c>
      <c r="P27" s="27">
        <v>162000</v>
      </c>
      <c r="Q27" s="26" t="s">
        <v>37</v>
      </c>
      <c r="R27" s="27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</sheetPr>
  <dimension ref="B1:T27"/>
  <sheetViews>
    <sheetView view="pageBreakPreview" zoomScale="75" zoomScaleNormal="70" zoomScaleSheetLayoutView="75" zoomScalePageLayoutView="25" workbookViewId="0">
      <selection activeCell="J17" sqref="J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9" t="s">
        <v>19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2:20" ht="28.5" customHeight="1" x14ac:dyDescent="0.45">
      <c r="B5" s="139" t="s">
        <v>33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/>
    </row>
    <row r="6" spans="2:20" ht="18.75" customHeight="1" x14ac:dyDescent="0.3">
      <c r="B6" s="145">
        <v>43009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</row>
    <row r="7" spans="2:20" ht="18.75" customHeight="1" x14ac:dyDescent="0.3">
      <c r="B7" s="145" t="s">
        <v>21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2" t="s">
        <v>22</v>
      </c>
      <c r="D9" s="143"/>
      <c r="E9" s="142" t="s">
        <v>23</v>
      </c>
      <c r="F9" s="143"/>
      <c r="G9" s="142" t="s">
        <v>24</v>
      </c>
      <c r="H9" s="143"/>
      <c r="I9" s="142" t="s">
        <v>25</v>
      </c>
      <c r="J9" s="143"/>
      <c r="K9" s="142" t="s">
        <v>26</v>
      </c>
      <c r="L9" s="143"/>
      <c r="M9" s="142" t="s">
        <v>27</v>
      </c>
      <c r="N9" s="143"/>
      <c r="O9" s="144" t="s">
        <v>34</v>
      </c>
      <c r="P9" s="143"/>
      <c r="Q9" s="142" t="s">
        <v>28</v>
      </c>
      <c r="R9" s="143"/>
      <c r="S9" s="144" t="s">
        <v>29</v>
      </c>
      <c r="T9" s="143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7">
        <v>3.3</v>
      </c>
      <c r="H14" s="91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39" t="s">
        <v>37</v>
      </c>
      <c r="F15" s="40" t="s">
        <v>37</v>
      </c>
      <c r="G15" s="41">
        <v>0</v>
      </c>
      <c r="H15" s="34">
        <v>0.05</v>
      </c>
      <c r="I15" s="39" t="s">
        <v>37</v>
      </c>
      <c r="J15" s="40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62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103">
        <v>27.5</v>
      </c>
      <c r="P17" s="104">
        <v>27.5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87" t="s">
        <v>37</v>
      </c>
      <c r="N18" s="79" t="s">
        <v>37</v>
      </c>
      <c r="O18" s="78">
        <v>27.5</v>
      </c>
      <c r="P18" s="81">
        <v>27.5</v>
      </c>
      <c r="Q18" s="54" t="s">
        <v>37</v>
      </c>
      <c r="R18" s="55" t="s">
        <v>37</v>
      </c>
      <c r="S18" s="45" t="s">
        <v>37</v>
      </c>
      <c r="T18" s="55" t="s">
        <v>37</v>
      </c>
    </row>
    <row r="19" spans="2:20" x14ac:dyDescent="0.25">
      <c r="B19" s="15" t="s">
        <v>7</v>
      </c>
      <c r="C19" s="41" t="s">
        <v>38</v>
      </c>
      <c r="D19" s="42" t="s">
        <v>38</v>
      </c>
      <c r="E19" s="41" t="s">
        <v>38</v>
      </c>
      <c r="F19" s="42" t="s">
        <v>38</v>
      </c>
      <c r="G19" s="41" t="s">
        <v>38</v>
      </c>
      <c r="H19" s="42" t="s">
        <v>38</v>
      </c>
      <c r="I19" s="41" t="s">
        <v>38</v>
      </c>
      <c r="J19" s="42" t="s">
        <v>38</v>
      </c>
      <c r="K19" s="41" t="s">
        <v>38</v>
      </c>
      <c r="L19" s="42" t="s">
        <v>38</v>
      </c>
      <c r="M19" s="41" t="s">
        <v>38</v>
      </c>
      <c r="N19" s="42" t="s">
        <v>38</v>
      </c>
      <c r="O19" s="41" t="s">
        <v>38</v>
      </c>
      <c r="P19" s="42" t="s">
        <v>38</v>
      </c>
      <c r="Q19" s="41" t="s">
        <v>38</v>
      </c>
      <c r="R19" s="42" t="s">
        <v>38</v>
      </c>
      <c r="S19" s="41" t="s">
        <v>38</v>
      </c>
      <c r="T19" s="42" t="s">
        <v>38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>
        <v>35</v>
      </c>
      <c r="P20" s="68">
        <v>35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5" t="s">
        <v>37</v>
      </c>
      <c r="F22" s="55" t="s">
        <v>37</v>
      </c>
      <c r="G22" s="45" t="s">
        <v>37</v>
      </c>
      <c r="H22" s="55" t="s">
        <v>37</v>
      </c>
      <c r="I22" s="45" t="s">
        <v>37</v>
      </c>
      <c r="J22" s="55" t="s">
        <v>37</v>
      </c>
      <c r="K22" s="54" t="s">
        <v>37</v>
      </c>
      <c r="L22" s="55" t="s">
        <v>37</v>
      </c>
      <c r="M22" s="45" t="s">
        <v>37</v>
      </c>
      <c r="N22" s="55" t="s">
        <v>37</v>
      </c>
      <c r="O22" s="77">
        <v>29.7</v>
      </c>
      <c r="P22" s="94">
        <v>29.7</v>
      </c>
      <c r="Q22" s="54" t="s">
        <v>37</v>
      </c>
      <c r="R22" s="55" t="s">
        <v>37</v>
      </c>
      <c r="S22" s="45" t="s">
        <v>37</v>
      </c>
      <c r="T22" s="55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77" t="s">
        <v>37</v>
      </c>
      <c r="P24" s="94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BG</vt:lpstr>
      <vt:lpstr>TC Locales - B$</vt:lpstr>
      <vt:lpstr>TC Clásicas - BG</vt:lpstr>
      <vt:lpstr>TC Clásicas - B$</vt:lpstr>
      <vt:lpstr>TC Oro - BG</vt:lpstr>
      <vt:lpstr>TC Oro - B$</vt:lpstr>
      <vt:lpstr>TC Premium - BG</vt:lpstr>
      <vt:lpstr>TC Premium - B$</vt:lpstr>
      <vt:lpstr>'TC Clásicas - B$'!Área_de_impresión</vt:lpstr>
      <vt:lpstr>'TC Clásicas - BG'!Área_de_impresión</vt:lpstr>
      <vt:lpstr>'TC Locales - B$'!Área_de_impresión</vt:lpstr>
      <vt:lpstr>'TC Locales - BG'!Área_de_impresión</vt:lpstr>
      <vt:lpstr>'TC Oro - B$'!Área_de_impresión</vt:lpstr>
      <vt:lpstr>'TC Oro - BG'!Área_de_impresión</vt:lpstr>
      <vt:lpstr>'TC Premium - B$'!Área_de_impresión</vt:lpstr>
      <vt:lpstr>'TC Premium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2017-08-03T14:52:11Z</cp:lastPrinted>
  <dcterms:created xsi:type="dcterms:W3CDTF">2015-01-07T17:45:59Z</dcterms:created>
  <dcterms:modified xsi:type="dcterms:W3CDTF">2017-11-29T19:05:23Z</dcterms:modified>
</cp:coreProperties>
</file>