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Noviembre\Para Publicación\Bancos\"/>
    </mc:Choice>
  </mc:AlternateContent>
  <bookViews>
    <workbookView xWindow="600" yWindow="1290" windowWidth="20115" windowHeight="8010" tabRatio="835" firstSheet="3" activeTab="8"/>
  </bookViews>
  <sheets>
    <sheet name="Otros. serv. asc. ctas. - BG" sheetId="116" r:id="rId1"/>
    <sheet name="Otros. serv. asc. ctas. - B$" sheetId="117" r:id="rId2"/>
    <sheet name="Otros. serv. asc. ctas. - BE" sheetId="118" r:id="rId3"/>
    <sheet name="Otros serv. dif. - BG" sheetId="122" r:id="rId4"/>
    <sheet name="Otros serv. dif. - B$" sheetId="124" r:id="rId5"/>
    <sheet name="Otros serv. dif. - BE" sheetId="125" r:id="rId6"/>
    <sheet name="Otros pres. - BG" sheetId="129" r:id="rId7"/>
    <sheet name="Otros pres. - B$" sheetId="131" r:id="rId8"/>
    <sheet name="Otros pres. - BE" sheetId="132" r:id="rId9"/>
    <sheet name="Otros desc. doc. - BG" sheetId="136" r:id="rId10"/>
    <sheet name="Otros desc. doc. - B$" sheetId="137" r:id="rId11"/>
    <sheet name="Otros desc. doc. - BE" sheetId="138" r:id="rId12"/>
    <sheet name="Otros local - BG" sheetId="142" r:id="rId13"/>
    <sheet name="Otros local - B$ " sheetId="143" r:id="rId14"/>
    <sheet name="Otros local - BE" sheetId="144" r:id="rId15"/>
    <sheet name="Otros clasica - BG" sheetId="148" r:id="rId16"/>
    <sheet name="Otros clasica - B$" sheetId="149" r:id="rId17"/>
    <sheet name="Otros clasica - BE" sheetId="150" r:id="rId18"/>
    <sheet name="Otros oro - BG " sheetId="154" r:id="rId19"/>
    <sheet name="Otros oro - B$" sheetId="155" r:id="rId20"/>
    <sheet name="Otros oro - BE" sheetId="156" r:id="rId21"/>
    <sheet name="Otros premium - BG" sheetId="160" r:id="rId22"/>
    <sheet name="Otros premium - B$" sheetId="161" r:id="rId23"/>
    <sheet name="Otros premium - BE" sheetId="162" r:id="rId24"/>
  </sheets>
  <definedNames>
    <definedName name="_xlnm.Print_Area" localSheetId="16">'Otros clasica - B$'!$A$1:$V$27</definedName>
    <definedName name="_xlnm.Print_Area" localSheetId="17">'Otros clasica - BE'!$A$1:$V$27</definedName>
    <definedName name="_xlnm.Print_Area" localSheetId="15">'Otros clasica - BG'!$A$1:$V$27</definedName>
    <definedName name="_xlnm.Print_Area" localSheetId="10">'Otros desc. doc. - B$'!$A$1:$V$27</definedName>
    <definedName name="_xlnm.Print_Area" localSheetId="11">'Otros desc. doc. - BE'!$A$1:$V$27</definedName>
    <definedName name="_xlnm.Print_Area" localSheetId="9">'Otros desc. doc. - BG'!$A$1:$V$27</definedName>
    <definedName name="_xlnm.Print_Area" localSheetId="13">'Otros local - B$ '!$A$1:$V$27</definedName>
    <definedName name="_xlnm.Print_Area" localSheetId="14">'Otros local - BE'!$A$1:$V$27</definedName>
    <definedName name="_xlnm.Print_Area" localSheetId="12">'Otros local - BG'!$A$1:$V$27</definedName>
    <definedName name="_xlnm.Print_Area" localSheetId="19">'Otros oro - B$'!$A$1:$V$27</definedName>
    <definedName name="_xlnm.Print_Area" localSheetId="20">'Otros oro - BE'!$A$1:$V$27</definedName>
    <definedName name="_xlnm.Print_Area" localSheetId="18">'Otros oro - BG '!$A$1:$V$27</definedName>
    <definedName name="_xlnm.Print_Area" localSheetId="22">'Otros premium - B$'!$A$1:$V$27</definedName>
    <definedName name="_xlnm.Print_Area" localSheetId="23">'Otros premium - BE'!$A$1:$V$27</definedName>
    <definedName name="_xlnm.Print_Area" localSheetId="21">'Otros premium - BG'!$A$1:$V$27</definedName>
    <definedName name="_xlnm.Print_Area" localSheetId="7">'Otros pres. - B$'!$A$1:$V$27</definedName>
    <definedName name="_xlnm.Print_Area" localSheetId="8">'Otros pres. - BE'!$A$1:$V$27</definedName>
    <definedName name="_xlnm.Print_Area" localSheetId="6">'Otros pres. - BG'!$A$1:$V$27</definedName>
    <definedName name="_xlnm.Print_Area" localSheetId="4">'Otros serv. dif. - B$'!$A$1:$T$27</definedName>
    <definedName name="_xlnm.Print_Area" localSheetId="5">'Otros serv. dif. - BE'!$A$1:$T$27</definedName>
    <definedName name="_xlnm.Print_Area" localSheetId="3">'Otros serv. dif. - BG'!$A$1:$T$27</definedName>
    <definedName name="_xlnm.Print_Area" localSheetId="0">'Otros. serv. asc. ctas. - BG'!$A$1:$Z$27</definedName>
  </definedNames>
  <calcPr calcId="152511"/>
</workbook>
</file>

<file path=xl/calcChain.xml><?xml version="1.0" encoding="utf-8"?>
<calcChain xmlns="http://schemas.openxmlformats.org/spreadsheetml/2006/main">
  <c r="R21" i="137" l="1"/>
  <c r="Q21" i="137"/>
  <c r="N21" i="137"/>
  <c r="M21" i="137"/>
  <c r="R21" i="136"/>
  <c r="Q21" i="136"/>
  <c r="R21" i="131"/>
  <c r="Q21" i="131"/>
  <c r="R21" i="129"/>
  <c r="Q21" i="129"/>
</calcChain>
</file>

<file path=xl/sharedStrings.xml><?xml version="1.0" encoding="utf-8"?>
<sst xmlns="http://schemas.openxmlformats.org/spreadsheetml/2006/main" count="7478" uniqueCount="66">
  <si>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</si>
  <si>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</si>
  <si>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</si>
  <si>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</si>
  <si>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</si>
  <si>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</si>
  <si>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</si>
  <si>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</si>
  <si>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</si>
  <si>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</si>
  <si>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</si>
  <si>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</si>
  <si>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</si>
  <si>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</si>
  <si>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</si>
  <si>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</si>
  <si>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</si>
  <si>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</si>
  <si>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</si>
  <si>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</si>
  <si>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</si>
  <si>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</si>
  <si>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Cobros en euros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</si>
  <si>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</si>
  <si>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</si>
  <si>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</si>
  <si>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</si>
  <si>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</si>
  <si>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</si>
  <si>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</si>
  <si>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</si>
  <si>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</si>
  <si>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</si>
  <si>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</si>
  <si>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</si>
  <si>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</si>
  <si>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</si>
  <si>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</si>
  <si>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</si>
  <si>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</si>
  <si>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</si>
  <si>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</si>
  <si>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</si>
  <si>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</si>
  <si>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</si>
  <si>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</si>
  <si>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</si>
  <si>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</si>
  <si>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</si>
  <si>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 xml:space="preserve">  Grupo Internacional de Finanzas S.A.E.C.A. (INTERFISA BANCO)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</si>
  <si>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</si>
  <si>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</si>
  <si>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</si>
  <si>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</si>
  <si>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</si>
  <si>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</si>
  <si>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</si>
  <si>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</si>
  <si>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</si>
  <si>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(TC Premium)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</si>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</sst>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0.000%"/>
    <numFmt numFmtId="175" formatCode="_-* #,##0\ _€_-;\-* #,##0\ _€_-;_-* &quot;-&quot;??\ _€_-;_-@_-"/>
    <numFmt numFmtId="176" formatCode="0.000000%"/>
    <numFmt numFmtId="177" formatCode="0.0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  <font>
      <sz val="11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80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74" fontId="43" fillId="0" borderId="25" xfId="4182" applyNumberFormat="1" applyFont="1" applyFill="1" applyBorder="1" applyAlignment="1" applyProtection="1">
      <alignment horizontal="center" vertical="center"/>
    </xf>
    <xf numFmtId="174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56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171" fontId="0" fillId="0" borderId="47" xfId="4182" applyNumberFormat="1" applyFont="1" applyFill="1" applyBorder="1" applyAlignment="1">
      <alignment horizontal="center"/>
    </xf>
    <xf numFmtId="171" fontId="0" fillId="0" borderId="25" xfId="4182" applyNumberFormat="1" applyFont="1" applyFill="1" applyBorder="1" applyAlignment="1">
      <alignment horizont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2" fontId="43" fillId="56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8" xfId="2202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8" xfId="4182" applyFont="1" applyFill="1" applyBorder="1" applyAlignment="1" applyProtection="1">
      <alignment horizontal="center" vertical="center"/>
    </xf>
    <xf numFmtId="9" fontId="43" fillId="55" borderId="27" xfId="4182" applyFont="1" applyFill="1" applyBorder="1" applyAlignment="1" applyProtection="1">
      <alignment horizontal="center" vertical="center"/>
    </xf>
    <xf numFmtId="17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4182" applyNumberFormat="1" applyFont="1" applyFill="1" applyBorder="1" applyAlignment="1" applyProtection="1">
      <alignment horizontal="center" vertical="center"/>
    </xf>
    <xf numFmtId="172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4182" applyNumberFormat="1" applyFont="1" applyFill="1" applyBorder="1" applyAlignment="1" applyProtection="1">
      <alignment horizontal="center" vertical="center"/>
    </xf>
    <xf numFmtId="4" fontId="43" fillId="55" borderId="47" xfId="2202" applyNumberFormat="1" applyFont="1" applyFill="1" applyBorder="1" applyAlignment="1" applyProtection="1">
      <alignment horizontal="center" vertical="center"/>
    </xf>
    <xf numFmtId="4" fontId="43" fillId="55" borderId="25" xfId="2202" applyNumberFormat="1" applyFont="1" applyFill="1" applyBorder="1" applyAlignment="1" applyProtection="1">
      <alignment horizontal="center" vertical="center"/>
    </xf>
    <xf numFmtId="172" fontId="43" fillId="0" borderId="25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220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4" fontId="43" fillId="55" borderId="47" xfId="4182" applyNumberFormat="1" applyFont="1" applyFill="1" applyBorder="1" applyAlignment="1" applyProtection="1">
      <alignment horizontal="center" vertical="center"/>
    </xf>
    <xf numFmtId="4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174" fontId="43" fillId="55" borderId="47" xfId="2202" applyNumberFormat="1" applyFont="1" applyFill="1" applyBorder="1" applyAlignment="1" applyProtection="1">
      <alignment horizontal="center" vertical="center"/>
    </xf>
    <xf numFmtId="174" fontId="43" fillId="55" borderId="25" xfId="2202" applyNumberFormat="1" applyFont="1" applyFill="1" applyBorder="1" applyAlignment="1" applyProtection="1">
      <alignment horizontal="center" vertical="center"/>
    </xf>
    <xf numFmtId="174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220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2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3" fontId="52" fillId="0" borderId="47" xfId="4182" applyNumberFormat="1" applyFont="1" applyFill="1" applyBorder="1" applyAlignment="1">
      <alignment horizontal="center"/>
    </xf>
    <xf numFmtId="3" fontId="52" fillId="0" borderId="0" xfId="4182" applyNumberFormat="1" applyFont="1" applyFill="1" applyBorder="1" applyAlignment="1">
      <alignment horizontal="center"/>
    </xf>
    <xf numFmtId="3" fontId="52" fillId="0" borderId="25" xfId="4182" applyNumberFormat="1" applyFont="1" applyFill="1" applyBorder="1" applyAlignment="1">
      <alignment horizontal="center"/>
    </xf>
    <xf numFmtId="10" fontId="52" fillId="0" borderId="47" xfId="4182" applyNumberFormat="1" applyFont="1" applyFill="1" applyBorder="1" applyAlignment="1">
      <alignment horizontal="center"/>
    </xf>
    <xf numFmtId="10" fontId="52" fillId="0" borderId="25" xfId="4182" applyNumberFormat="1" applyFont="1" applyFill="1" applyBorder="1" applyAlignment="1">
      <alignment horizontal="center"/>
    </xf>
    <xf numFmtId="171" fontId="43" fillId="55" borderId="27" xfId="2202" applyNumberFormat="1" applyFont="1" applyFill="1" applyBorder="1" applyAlignment="1" applyProtection="1">
      <alignment horizontal="center" vertical="center"/>
    </xf>
    <xf numFmtId="173" fontId="52" fillId="0" borderId="47" xfId="4182" applyNumberFormat="1" applyFont="1" applyFill="1" applyBorder="1" applyAlignment="1">
      <alignment horizontal="center"/>
    </xf>
    <xf numFmtId="173" fontId="52" fillId="0" borderId="25" xfId="4182" applyNumberFormat="1" applyFont="1" applyFill="1" applyBorder="1" applyAlignment="1">
      <alignment horizontal="center"/>
    </xf>
    <xf numFmtId="175" fontId="43" fillId="0" borderId="25" xfId="4226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10" fontId="43" fillId="0" borderId="25" xfId="4182" quotePrefix="1" applyNumberFormat="1" applyFont="1" applyFill="1" applyBorder="1" applyAlignment="1" applyProtection="1">
      <alignment horizontal="center" vertical="center"/>
    </xf>
    <xf numFmtId="174" fontId="43" fillId="56" borderId="47" xfId="2202" applyNumberFormat="1" applyFont="1" applyFill="1" applyBorder="1" applyAlignment="1" applyProtection="1">
      <alignment horizontal="center" vertical="center"/>
    </xf>
    <xf numFmtId="176" fontId="43" fillId="55" borderId="47" xfId="4182" applyNumberFormat="1" applyFont="1" applyFill="1" applyBorder="1" applyAlignment="1" applyProtection="1">
      <alignment horizontal="center" vertical="center"/>
    </xf>
    <xf numFmtId="176" fontId="43" fillId="55" borderId="25" xfId="4182" applyNumberFormat="1" applyFont="1" applyFill="1" applyBorder="1" applyAlignment="1" applyProtection="1">
      <alignment horizontal="center" vertical="center"/>
    </xf>
    <xf numFmtId="165" fontId="43" fillId="56" borderId="47" xfId="4226" applyFont="1" applyFill="1" applyBorder="1" applyAlignment="1" applyProtection="1">
      <alignment horizontal="center" vertical="center"/>
    </xf>
    <xf numFmtId="165" fontId="43" fillId="56" borderId="25" xfId="4226" applyFont="1" applyFill="1" applyBorder="1" applyAlignment="1" applyProtection="1">
      <alignment horizontal="center" vertical="center"/>
    </xf>
    <xf numFmtId="171" fontId="52" fillId="0" borderId="25" xfId="4182" applyNumberFormat="1" applyFont="1" applyFill="1" applyBorder="1" applyAlignment="1">
      <alignment horizontal="center"/>
    </xf>
    <xf numFmtId="171" fontId="52" fillId="0" borderId="47" xfId="4182" applyNumberFormat="1" applyFont="1" applyFill="1" applyBorder="1" applyAlignment="1">
      <alignment horizontal="center"/>
    </xf>
    <xf numFmtId="3" fontId="43" fillId="0" borderId="47" xfId="4226" applyNumberFormat="1" applyFont="1" applyFill="1" applyBorder="1" applyAlignment="1" applyProtection="1">
      <alignment horizontal="center" vertical="center"/>
    </xf>
    <xf numFmtId="9" fontId="52" fillId="0" borderId="25" xfId="4182" applyNumberFormat="1" applyFont="1" applyFill="1" applyBorder="1" applyAlignment="1">
      <alignment horizont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3" fontId="43" fillId="0" borderId="47" xfId="2202" quotePrefix="1" applyNumberFormat="1" applyFont="1" applyFill="1" applyBorder="1" applyAlignment="1" applyProtection="1">
      <alignment horizontal="center" vertical="center"/>
    </xf>
    <xf numFmtId="4" fontId="43" fillId="56" borderId="25" xfId="4182" applyNumberFormat="1" applyFont="1" applyFill="1" applyBorder="1" applyAlignment="1" applyProtection="1">
      <alignment horizontal="center" vertical="center"/>
    </xf>
    <xf numFmtId="177" fontId="43" fillId="55" borderId="47" xfId="4182" applyNumberFormat="1" applyFont="1" applyFill="1" applyBorder="1" applyAlignment="1" applyProtection="1">
      <alignment horizontal="center" vertical="center"/>
    </xf>
    <xf numFmtId="177" fontId="43" fillId="55" borderId="25" xfId="4182" applyNumberFormat="1" applyFont="1" applyFill="1" applyBorder="1" applyAlignment="1" applyProtection="1">
      <alignment horizontal="center" vertical="center"/>
    </xf>
    <xf numFmtId="2" fontId="43" fillId="55" borderId="47" xfId="418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8"/>
  </sheetPr>
  <dimension ref="B1:Z27"/>
  <sheetViews>
    <sheetView view="pageBreakPreview" topLeftCell="B1" zoomScale="60" zoomScaleNormal="70" zoomScalePageLayoutView="25" workbookViewId="0">
      <selection activeCell="G17" sqref="G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3" t="s">
        <v>58</v>
      </c>
      <c r="L11" s="34" t="s">
        <v>58</v>
      </c>
      <c r="M11" s="39">
        <v>0</v>
      </c>
      <c r="N11" s="40">
        <v>0</v>
      </c>
      <c r="O11" s="58" t="s">
        <v>58</v>
      </c>
      <c r="P11" s="81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5" t="s">
        <v>58</v>
      </c>
      <c r="X11" s="36" t="s">
        <v>58</v>
      </c>
      <c r="Y11" s="35" t="s">
        <v>58</v>
      </c>
      <c r="Z11" s="36" t="s">
        <v>58</v>
      </c>
    </row>
    <row r="12" spans="2:26" x14ac:dyDescent="0.25">
      <c r="B12" s="16" t="s">
        <v>1</v>
      </c>
      <c r="C12" s="43">
        <v>44000</v>
      </c>
      <c r="D12" s="44">
        <v>350000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>
        <v>16500</v>
      </c>
      <c r="N12" s="44">
        <v>16500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127" t="s">
        <v>58</v>
      </c>
      <c r="X12" s="47" t="s">
        <v>58</v>
      </c>
      <c r="Y12" s="127" t="s">
        <v>58</v>
      </c>
      <c r="Z12" s="47" t="s">
        <v>58</v>
      </c>
    </row>
    <row r="13" spans="2:26" x14ac:dyDescent="0.25">
      <c r="B13" s="15" t="s">
        <v>2</v>
      </c>
      <c r="C13" s="39">
        <v>60000</v>
      </c>
      <c r="D13" s="40">
        <v>60000</v>
      </c>
      <c r="E13" s="39">
        <v>15000</v>
      </c>
      <c r="F13" s="40">
        <v>15000</v>
      </c>
      <c r="G13" s="39">
        <v>0</v>
      </c>
      <c r="H13" s="36">
        <v>200000</v>
      </c>
      <c r="I13" s="39">
        <v>50000</v>
      </c>
      <c r="J13" s="40">
        <v>100000</v>
      </c>
      <c r="K13" s="39" t="s">
        <v>58</v>
      </c>
      <c r="L13" s="40" t="s">
        <v>58</v>
      </c>
      <c r="M13" s="39">
        <v>0</v>
      </c>
      <c r="N13" s="40">
        <v>50000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9">
        <v>3000</v>
      </c>
      <c r="V13" s="40">
        <v>3000</v>
      </c>
      <c r="W13" s="35" t="s">
        <v>58</v>
      </c>
      <c r="X13" s="36" t="s">
        <v>58</v>
      </c>
      <c r="Y13" s="35" t="s">
        <v>58</v>
      </c>
      <c r="Z13" s="36" t="s">
        <v>58</v>
      </c>
    </row>
    <row r="14" spans="2:26" x14ac:dyDescent="0.25">
      <c r="B14" s="16" t="s">
        <v>3</v>
      </c>
      <c r="C14" s="43">
        <v>45000</v>
      </c>
      <c r="D14" s="53">
        <v>70000</v>
      </c>
      <c r="E14" s="43">
        <v>11000</v>
      </c>
      <c r="F14" s="53">
        <v>55000</v>
      </c>
      <c r="G14" s="52">
        <v>330000</v>
      </c>
      <c r="H14" s="53">
        <v>330000</v>
      </c>
      <c r="I14" s="52">
        <v>11000</v>
      </c>
      <c r="J14" s="53">
        <v>11000</v>
      </c>
      <c r="K14" s="43" t="s">
        <v>58</v>
      </c>
      <c r="L14" s="53" t="s">
        <v>58</v>
      </c>
      <c r="M14" s="43">
        <v>33000</v>
      </c>
      <c r="N14" s="53">
        <v>165000</v>
      </c>
      <c r="O14" s="52" t="s">
        <v>58</v>
      </c>
      <c r="P14" s="53" t="s">
        <v>58</v>
      </c>
      <c r="Q14" s="52">
        <v>55000</v>
      </c>
      <c r="R14" s="88">
        <v>2.1999999999999999E-2</v>
      </c>
      <c r="S14" s="52">
        <v>0</v>
      </c>
      <c r="T14" s="53">
        <v>0</v>
      </c>
      <c r="U14" s="43">
        <v>4620</v>
      </c>
      <c r="V14" s="53">
        <v>4620</v>
      </c>
      <c r="W14" s="84">
        <v>11000</v>
      </c>
      <c r="X14" s="77">
        <v>11000</v>
      </c>
      <c r="Y14" s="84">
        <v>0</v>
      </c>
      <c r="Z14" s="77">
        <v>0</v>
      </c>
    </row>
    <row r="15" spans="2:26" x14ac:dyDescent="0.25">
      <c r="B15" s="15" t="s">
        <v>4</v>
      </c>
      <c r="C15" s="39">
        <v>55000</v>
      </c>
      <c r="D15" s="40">
        <v>132000</v>
      </c>
      <c r="E15" s="39">
        <v>16500</v>
      </c>
      <c r="F15" s="40">
        <v>27500</v>
      </c>
      <c r="G15" s="35">
        <v>330000</v>
      </c>
      <c r="H15" s="36">
        <v>550000</v>
      </c>
      <c r="I15" s="39">
        <v>66000</v>
      </c>
      <c r="J15" s="40">
        <v>66000</v>
      </c>
      <c r="K15" s="39" t="s">
        <v>58</v>
      </c>
      <c r="L15" s="40" t="s">
        <v>58</v>
      </c>
      <c r="M15" s="39">
        <v>33000</v>
      </c>
      <c r="N15" s="40">
        <v>33000</v>
      </c>
      <c r="O15" s="35" t="s">
        <v>58</v>
      </c>
      <c r="P15" s="36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9">
        <v>7700</v>
      </c>
      <c r="V15" s="40">
        <v>22000</v>
      </c>
      <c r="W15" s="35">
        <v>16500</v>
      </c>
      <c r="X15" s="36">
        <v>16500</v>
      </c>
      <c r="Y15" s="35" t="s">
        <v>58</v>
      </c>
      <c r="Z15" s="36" t="s">
        <v>58</v>
      </c>
    </row>
    <row r="16" spans="2:26" x14ac:dyDescent="0.25">
      <c r="B16" s="20" t="s">
        <v>16</v>
      </c>
      <c r="C16" s="52">
        <v>50000</v>
      </c>
      <c r="D16" s="53">
        <v>160000</v>
      </c>
      <c r="E16" s="52">
        <v>35000</v>
      </c>
      <c r="F16" s="53">
        <v>55000</v>
      </c>
      <c r="G16" s="52">
        <v>440000</v>
      </c>
      <c r="H16" s="77">
        <v>440000</v>
      </c>
      <c r="I16" s="52">
        <v>65000</v>
      </c>
      <c r="J16" s="53">
        <v>120000</v>
      </c>
      <c r="K16" s="52" t="s">
        <v>58</v>
      </c>
      <c r="L16" s="53" t="s">
        <v>58</v>
      </c>
      <c r="M16" s="52">
        <v>33000</v>
      </c>
      <c r="N16" s="53">
        <v>127000</v>
      </c>
      <c r="O16" s="52" t="s">
        <v>58</v>
      </c>
      <c r="P16" s="77" t="s">
        <v>58</v>
      </c>
      <c r="Q16" s="59" t="s">
        <v>58</v>
      </c>
      <c r="R16" s="53" t="s">
        <v>58</v>
      </c>
      <c r="S16" s="52" t="s">
        <v>58</v>
      </c>
      <c r="T16" s="53" t="s">
        <v>58</v>
      </c>
      <c r="U16" s="52">
        <v>5500</v>
      </c>
      <c r="V16" s="53">
        <v>8800</v>
      </c>
      <c r="W16" s="52" t="s">
        <v>58</v>
      </c>
      <c r="X16" s="77" t="s">
        <v>58</v>
      </c>
      <c r="Y16" s="52" t="s">
        <v>58</v>
      </c>
      <c r="Z16" s="77" t="s">
        <v>58</v>
      </c>
    </row>
    <row r="17" spans="2:26" s="12" customFormat="1" x14ac:dyDescent="0.25">
      <c r="B17" s="18" t="s">
        <v>5</v>
      </c>
      <c r="C17" s="39">
        <v>38500</v>
      </c>
      <c r="D17" s="40">
        <v>88000</v>
      </c>
      <c r="E17" s="39">
        <v>22000</v>
      </c>
      <c r="F17" s="40">
        <v>44000</v>
      </c>
      <c r="G17" s="39" t="s">
        <v>58</v>
      </c>
      <c r="H17" s="36" t="s">
        <v>58</v>
      </c>
      <c r="I17" s="39">
        <v>110000</v>
      </c>
      <c r="J17" s="40">
        <v>165000</v>
      </c>
      <c r="K17" s="39" t="s">
        <v>58</v>
      </c>
      <c r="L17" s="40" t="s">
        <v>58</v>
      </c>
      <c r="M17" s="39">
        <v>0</v>
      </c>
      <c r="N17" s="40">
        <v>22000</v>
      </c>
      <c r="O17" s="39" t="s">
        <v>58</v>
      </c>
      <c r="P17" s="36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9" t="s">
        <v>58</v>
      </c>
      <c r="V17" s="40" t="s">
        <v>58</v>
      </c>
      <c r="W17" s="39" t="s">
        <v>58</v>
      </c>
      <c r="X17" s="36" t="s">
        <v>58</v>
      </c>
      <c r="Y17" s="39">
        <v>11000</v>
      </c>
      <c r="Z17" s="36">
        <v>110000</v>
      </c>
    </row>
    <row r="18" spans="2:26" x14ac:dyDescent="0.25">
      <c r="B18" s="20" t="s">
        <v>6</v>
      </c>
      <c r="C18" s="52">
        <v>1882</v>
      </c>
      <c r="D18" s="53">
        <v>3300</v>
      </c>
      <c r="E18" s="52">
        <v>22000</v>
      </c>
      <c r="F18" s="53">
        <v>66000</v>
      </c>
      <c r="G18" s="84">
        <v>385000</v>
      </c>
      <c r="H18" s="77">
        <v>385000</v>
      </c>
      <c r="I18" s="52">
        <v>55000</v>
      </c>
      <c r="J18" s="53">
        <v>187500</v>
      </c>
      <c r="K18" s="52" t="s">
        <v>58</v>
      </c>
      <c r="L18" s="53" t="s">
        <v>58</v>
      </c>
      <c r="M18" s="52">
        <v>50000</v>
      </c>
      <c r="N18" s="53">
        <v>165000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2">
        <v>7700</v>
      </c>
      <c r="V18" s="53">
        <v>7700</v>
      </c>
      <c r="W18" s="142">
        <v>11000</v>
      </c>
      <c r="X18" s="143">
        <v>11000</v>
      </c>
      <c r="Y18" s="142">
        <v>18700</v>
      </c>
      <c r="Z18" s="143">
        <v>18700</v>
      </c>
    </row>
    <row r="19" spans="2:26" x14ac:dyDescent="0.25">
      <c r="B19" s="15" t="s">
        <v>7</v>
      </c>
      <c r="C19" s="39">
        <v>44000</v>
      </c>
      <c r="D19" s="40">
        <v>132000</v>
      </c>
      <c r="E19" s="39">
        <v>11000</v>
      </c>
      <c r="F19" s="40">
        <v>11000</v>
      </c>
      <c r="G19" s="35">
        <v>440000</v>
      </c>
      <c r="H19" s="36">
        <v>440000</v>
      </c>
      <c r="I19" s="39">
        <v>11000</v>
      </c>
      <c r="J19" s="40">
        <v>44000</v>
      </c>
      <c r="K19" s="39" t="s">
        <v>58</v>
      </c>
      <c r="L19" s="40" t="s">
        <v>58</v>
      </c>
      <c r="M19" s="39">
        <v>0</v>
      </c>
      <c r="N19" s="40">
        <v>33000</v>
      </c>
      <c r="O19" s="35" t="s">
        <v>58</v>
      </c>
      <c r="P19" s="36" t="s">
        <v>58</v>
      </c>
      <c r="Q19" s="37" t="s">
        <v>58</v>
      </c>
      <c r="R19" s="38" t="s">
        <v>58</v>
      </c>
      <c r="S19" s="39" t="s">
        <v>58</v>
      </c>
      <c r="T19" s="40" t="s">
        <v>58</v>
      </c>
      <c r="U19" s="39">
        <v>5500</v>
      </c>
      <c r="V19" s="40">
        <v>5500</v>
      </c>
      <c r="W19" s="35">
        <v>11000</v>
      </c>
      <c r="X19" s="36">
        <v>11000</v>
      </c>
      <c r="Y19" s="35" t="s">
        <v>58</v>
      </c>
      <c r="Z19" s="36" t="s">
        <v>58</v>
      </c>
    </row>
    <row r="20" spans="2:26" x14ac:dyDescent="0.25">
      <c r="B20" s="16" t="s">
        <v>8</v>
      </c>
      <c r="C20" s="43">
        <v>45000</v>
      </c>
      <c r="D20" s="44">
        <v>145000</v>
      </c>
      <c r="E20" s="43">
        <v>5500</v>
      </c>
      <c r="F20" s="44">
        <v>44000</v>
      </c>
      <c r="G20" s="43">
        <v>385000</v>
      </c>
      <c r="H20" s="47">
        <v>385000</v>
      </c>
      <c r="I20" s="43">
        <v>55000</v>
      </c>
      <c r="J20" s="44">
        <v>165000</v>
      </c>
      <c r="K20" s="43" t="s">
        <v>58</v>
      </c>
      <c r="L20" s="44" t="s">
        <v>58</v>
      </c>
      <c r="M20" s="43">
        <v>16500</v>
      </c>
      <c r="N20" s="44">
        <v>110000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11000</v>
      </c>
      <c r="T20" s="44">
        <v>11000</v>
      </c>
      <c r="U20" s="43">
        <v>5500</v>
      </c>
      <c r="V20" s="44">
        <v>5500</v>
      </c>
      <c r="W20" s="127">
        <v>24800</v>
      </c>
      <c r="X20" s="47">
        <v>121000</v>
      </c>
      <c r="Y20" s="127">
        <v>11000</v>
      </c>
      <c r="Z20" s="47">
        <v>11000</v>
      </c>
    </row>
    <row r="21" spans="2:26" x14ac:dyDescent="0.25">
      <c r="B21" s="15" t="s">
        <v>9</v>
      </c>
      <c r="C21" s="39">
        <v>30000</v>
      </c>
      <c r="D21" s="40">
        <v>110000</v>
      </c>
      <c r="E21" s="39">
        <v>16500</v>
      </c>
      <c r="F21" s="40">
        <v>22000</v>
      </c>
      <c r="G21" s="39">
        <v>330000</v>
      </c>
      <c r="H21" s="36">
        <v>330000</v>
      </c>
      <c r="I21" s="39">
        <v>11000</v>
      </c>
      <c r="J21" s="40">
        <v>66000</v>
      </c>
      <c r="K21" s="39" t="s">
        <v>58</v>
      </c>
      <c r="L21" s="40" t="s">
        <v>58</v>
      </c>
      <c r="M21" s="39">
        <v>110000</v>
      </c>
      <c r="N21" s="40">
        <v>110000</v>
      </c>
      <c r="O21" s="39" t="s">
        <v>58</v>
      </c>
      <c r="P21" s="36" t="s">
        <v>58</v>
      </c>
      <c r="Q21" s="39">
        <v>550000</v>
      </c>
      <c r="R21" s="40">
        <v>550000</v>
      </c>
      <c r="S21" s="39">
        <v>33000</v>
      </c>
      <c r="T21" s="40">
        <v>33000</v>
      </c>
      <c r="U21" s="39">
        <v>5500</v>
      </c>
      <c r="V21" s="40">
        <v>5500</v>
      </c>
      <c r="W21" s="35" t="s">
        <v>58</v>
      </c>
      <c r="X21" s="36" t="s">
        <v>58</v>
      </c>
      <c r="Y21" s="35">
        <v>11000</v>
      </c>
      <c r="Z21" s="36">
        <v>11000</v>
      </c>
    </row>
    <row r="22" spans="2:26" x14ac:dyDescent="0.25">
      <c r="B22" s="16" t="s">
        <v>10</v>
      </c>
      <c r="C22" s="43">
        <v>5500</v>
      </c>
      <c r="D22" s="53">
        <v>110000</v>
      </c>
      <c r="E22" s="43">
        <v>0</v>
      </c>
      <c r="F22" s="53">
        <v>22000</v>
      </c>
      <c r="G22" s="52">
        <v>330000</v>
      </c>
      <c r="H22" s="53">
        <v>330000</v>
      </c>
      <c r="I22" s="52">
        <v>55000</v>
      </c>
      <c r="J22" s="53">
        <v>110000</v>
      </c>
      <c r="K22" s="43" t="s">
        <v>58</v>
      </c>
      <c r="L22" s="53" t="s">
        <v>58</v>
      </c>
      <c r="M22" s="43">
        <v>0</v>
      </c>
      <c r="N22" s="53">
        <v>11000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52">
        <v>33000</v>
      </c>
      <c r="T22" s="53">
        <v>33000</v>
      </c>
      <c r="U22" s="43" t="s">
        <v>58</v>
      </c>
      <c r="V22" s="53" t="s">
        <v>58</v>
      </c>
      <c r="W22" s="84" t="s">
        <v>58</v>
      </c>
      <c r="X22" s="77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45000</v>
      </c>
      <c r="D23" s="40">
        <v>132000</v>
      </c>
      <c r="E23" s="39">
        <v>11000</v>
      </c>
      <c r="F23" s="40">
        <v>11000</v>
      </c>
      <c r="G23" s="35">
        <v>330000</v>
      </c>
      <c r="H23" s="36">
        <v>330000</v>
      </c>
      <c r="I23" s="39">
        <v>55000</v>
      </c>
      <c r="J23" s="40">
        <v>55000</v>
      </c>
      <c r="K23" s="39" t="s">
        <v>58</v>
      </c>
      <c r="L23" s="40" t="s">
        <v>58</v>
      </c>
      <c r="M23" s="39">
        <v>33000</v>
      </c>
      <c r="N23" s="40">
        <v>33000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9">
        <v>5500</v>
      </c>
      <c r="V23" s="40">
        <v>5500</v>
      </c>
      <c r="W23" s="35" t="s">
        <v>58</v>
      </c>
      <c r="X23" s="36" t="s">
        <v>58</v>
      </c>
      <c r="Y23" s="35">
        <v>11000</v>
      </c>
      <c r="Z23" s="36">
        <v>11000</v>
      </c>
    </row>
    <row r="24" spans="2:26" x14ac:dyDescent="0.25">
      <c r="B24" s="20" t="s">
        <v>12</v>
      </c>
      <c r="C24" s="52">
        <v>2200</v>
      </c>
      <c r="D24" s="53">
        <v>2750</v>
      </c>
      <c r="E24" s="52">
        <v>5500</v>
      </c>
      <c r="F24" s="53">
        <v>11000</v>
      </c>
      <c r="G24" s="52">
        <v>550000</v>
      </c>
      <c r="H24" s="77">
        <v>550000</v>
      </c>
      <c r="I24" s="52">
        <v>55000</v>
      </c>
      <c r="J24" s="53">
        <v>55000</v>
      </c>
      <c r="K24" s="52" t="s">
        <v>58</v>
      </c>
      <c r="L24" s="53" t="s">
        <v>58</v>
      </c>
      <c r="M24" s="52">
        <v>33000</v>
      </c>
      <c r="N24" s="53">
        <v>33000</v>
      </c>
      <c r="O24" s="52" t="s">
        <v>58</v>
      </c>
      <c r="P24" s="77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52">
        <v>5500</v>
      </c>
      <c r="V24" s="53">
        <v>5500</v>
      </c>
      <c r="W24" s="52">
        <v>22000</v>
      </c>
      <c r="X24" s="77">
        <v>66000</v>
      </c>
      <c r="Y24" s="52">
        <v>110000</v>
      </c>
      <c r="Z24" s="77">
        <v>110000</v>
      </c>
    </row>
    <row r="25" spans="2:26" s="12" customFormat="1" x14ac:dyDescent="0.25">
      <c r="B25" s="18" t="s">
        <v>13</v>
      </c>
      <c r="C25" s="39">
        <v>33000</v>
      </c>
      <c r="D25" s="40">
        <v>96800</v>
      </c>
      <c r="E25" s="39">
        <v>11000</v>
      </c>
      <c r="F25" s="40">
        <v>22000</v>
      </c>
      <c r="G25" s="39">
        <v>330000</v>
      </c>
      <c r="H25" s="36">
        <v>330000</v>
      </c>
      <c r="I25" s="39">
        <v>140000</v>
      </c>
      <c r="J25" s="40">
        <v>140000</v>
      </c>
      <c r="K25" s="39" t="s">
        <v>58</v>
      </c>
      <c r="L25" s="40" t="s">
        <v>58</v>
      </c>
      <c r="M25" s="39">
        <v>0</v>
      </c>
      <c r="N25" s="36">
        <v>110000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>
        <v>5500</v>
      </c>
      <c r="V25" s="40">
        <v>5500</v>
      </c>
      <c r="W25" s="39" t="s">
        <v>58</v>
      </c>
      <c r="X25" s="36" t="s">
        <v>58</v>
      </c>
      <c r="Y25" s="39" t="s">
        <v>58</v>
      </c>
      <c r="Z25" s="36" t="s">
        <v>58</v>
      </c>
    </row>
    <row r="26" spans="2:26" x14ac:dyDescent="0.25">
      <c r="B26" s="20" t="s">
        <v>49</v>
      </c>
      <c r="C26" s="52">
        <v>1540</v>
      </c>
      <c r="D26" s="53">
        <v>110000</v>
      </c>
      <c r="E26" s="52">
        <v>11000</v>
      </c>
      <c r="F26" s="53">
        <v>20000</v>
      </c>
      <c r="G26" s="84" t="s">
        <v>58</v>
      </c>
      <c r="H26" s="77">
        <v>220000</v>
      </c>
      <c r="I26" s="52" t="s">
        <v>58</v>
      </c>
      <c r="J26" s="53" t="s">
        <v>58</v>
      </c>
      <c r="K26" s="52" t="s">
        <v>58</v>
      </c>
      <c r="L26" s="53" t="s">
        <v>58</v>
      </c>
      <c r="M26" s="52" t="s">
        <v>58</v>
      </c>
      <c r="N26" s="53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142">
        <v>0</v>
      </c>
      <c r="X26" s="143">
        <v>11000</v>
      </c>
      <c r="Y26" s="142">
        <v>0</v>
      </c>
      <c r="Z26" s="144">
        <v>11000</v>
      </c>
    </row>
    <row r="27" spans="2:26" ht="15.75" thickBot="1" x14ac:dyDescent="0.3">
      <c r="B27" s="25" t="s">
        <v>14</v>
      </c>
      <c r="C27" s="26">
        <v>22000</v>
      </c>
      <c r="D27" s="27">
        <v>66000</v>
      </c>
      <c r="E27" s="26">
        <v>0</v>
      </c>
      <c r="F27" s="27">
        <v>11000</v>
      </c>
      <c r="G27" s="26">
        <v>330000</v>
      </c>
      <c r="H27" s="85">
        <v>330000</v>
      </c>
      <c r="I27" s="26">
        <v>33000</v>
      </c>
      <c r="J27" s="27">
        <v>55000</v>
      </c>
      <c r="K27" s="26" t="s">
        <v>58</v>
      </c>
      <c r="L27" s="27" t="s">
        <v>58</v>
      </c>
      <c r="M27" s="26">
        <v>16500</v>
      </c>
      <c r="N27" s="27">
        <v>110000</v>
      </c>
      <c r="O27" s="26" t="s">
        <v>58</v>
      </c>
      <c r="P27" s="85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>
        <v>11000</v>
      </c>
      <c r="X27" s="85">
        <v>11000</v>
      </c>
      <c r="Y27" s="26">
        <v>27500</v>
      </c>
      <c r="Z27" s="85">
        <v>27500</v>
      </c>
    </row>
  </sheetData>
  <mergeCells count="16">
    <mergeCell ref="B4:Z4"/>
    <mergeCell ref="B5:Z5"/>
    <mergeCell ref="B6:Z6"/>
    <mergeCell ref="B7:Z7"/>
    <mergeCell ref="M9:N9"/>
    <mergeCell ref="Q9:R9"/>
    <mergeCell ref="Y9:Z9"/>
    <mergeCell ref="E9:F9"/>
    <mergeCell ref="I9:J9"/>
    <mergeCell ref="O9:P9"/>
    <mergeCell ref="S9:T9"/>
    <mergeCell ref="W9:X9"/>
    <mergeCell ref="C9:D9"/>
    <mergeCell ref="G9:H9"/>
    <mergeCell ref="K9:L9"/>
    <mergeCell ref="U9:V9"/>
  </mergeCells>
  <pageMargins left="0.7" right="0.7" top="0.75" bottom="0.75" header="0.3" footer="0.3"/>
  <pageSetup paperSize="14"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FFFF00"/>
  </sheetPr>
  <dimension ref="B1:V27"/>
  <sheetViews>
    <sheetView view="pageBreakPreview" zoomScale="60" zoomScaleNormal="70" zoomScalePageLayoutView="25" workbookViewId="0">
      <selection activeCell="G9" sqref="G9:H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12.8554687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22000</v>
      </c>
      <c r="K17" s="39">
        <v>165000</v>
      </c>
      <c r="L17" s="40">
        <v>165000</v>
      </c>
      <c r="M17" s="70">
        <v>0</v>
      </c>
      <c r="N17" s="140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58">
        <v>0</v>
      </c>
      <c r="V19" s="81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v>7.6119999999999996E-5</v>
      </c>
      <c r="N21" s="155">
        <v>1.07244E-3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rgb="FFFFFF00"/>
  </sheetPr>
  <dimension ref="B1:V27"/>
  <sheetViews>
    <sheetView view="pageBreakPreview" zoomScale="60" zoomScaleNormal="70" zoomScalePageLayoutView="25" workbookViewId="0">
      <selection activeCell="I17" sqref="I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13.4257812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82">
        <v>0.1</v>
      </c>
      <c r="D14" s="129">
        <v>0.1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f>1.07244/1000</f>
        <v>1.07244E-3</v>
      </c>
      <c r="N21" s="155">
        <f>1.07244/1000</f>
        <v>1.07244E-3</v>
      </c>
      <c r="O21" s="39" t="s">
        <v>58</v>
      </c>
      <c r="P21" s="36" t="s">
        <v>58</v>
      </c>
      <c r="Q21" s="41">
        <f>2.5/1000</f>
        <v>2.5000000000000001E-3</v>
      </c>
      <c r="R21" s="30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101">
        <v>0</v>
      </c>
      <c r="D26" s="57">
        <v>2.2000000000000001E-3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>
    <tabColor rgb="FFFFFF00"/>
  </sheetPr>
  <dimension ref="B1:V27"/>
  <sheetViews>
    <sheetView view="pageBreakPreview" zoomScale="60" zoomScaleNormal="70" zoomScalePageLayoutView="25" workbookViewId="0">
      <selection activeCell="G10" sqref="G1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41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132" t="s">
        <v>58</v>
      </c>
      <c r="R20" s="164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70" t="s">
        <v>58</v>
      </c>
      <c r="R21" s="140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FFFF00"/>
  </sheetPr>
  <dimension ref="B1:V27"/>
  <sheetViews>
    <sheetView view="pageBreakPreview" zoomScale="60" zoomScaleNormal="70" zoomScalePageLayoutView="25" workbookViewId="0">
      <selection activeCell="F13" sqref="F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37">
        <v>3.3E-3</v>
      </c>
      <c r="N19" s="38">
        <v>3.3E-3</v>
      </c>
      <c r="O19" s="35">
        <v>0</v>
      </c>
      <c r="P19" s="36">
        <v>0</v>
      </c>
      <c r="Q19" s="70">
        <v>0</v>
      </c>
      <c r="R19" s="140">
        <v>0</v>
      </c>
      <c r="S19" s="41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156" t="s">
        <v>58</v>
      </c>
      <c r="N20" s="157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16500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</v>
      </c>
      <c r="U26" s="165">
        <v>0</v>
      </c>
      <c r="V26" s="141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FFFF00"/>
  </sheetPr>
  <dimension ref="B1:V27"/>
  <sheetViews>
    <sheetView view="pageBreakPreview" topLeftCell="A4" zoomScale="60" zoomScaleNormal="70" zoomScalePageLayoutView="25" workbookViewId="0">
      <selection activeCell="G14" sqref="G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2">
        <v>11</v>
      </c>
      <c r="F16" s="53">
        <v>11</v>
      </c>
      <c r="G16" s="52" t="s">
        <v>58</v>
      </c>
      <c r="H16" s="77" t="s">
        <v>58</v>
      </c>
      <c r="I16" s="75">
        <v>3.3</v>
      </c>
      <c r="J16" s="91">
        <v>5.5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70">
        <v>0</v>
      </c>
      <c r="N19" s="140">
        <v>0</v>
      </c>
      <c r="O19" s="35" t="s">
        <v>65</v>
      </c>
      <c r="P19" s="36" t="s">
        <v>65</v>
      </c>
      <c r="Q19" s="37" t="s">
        <v>65</v>
      </c>
      <c r="R19" s="38" t="s">
        <v>65</v>
      </c>
      <c r="S19" s="170">
        <v>2.2000000000000002</v>
      </c>
      <c r="T19" s="116">
        <v>16.5</v>
      </c>
      <c r="U19" s="58" t="s">
        <v>65</v>
      </c>
      <c r="V19" s="81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70" t="s">
        <v>58</v>
      </c>
      <c r="N23" s="140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rgb="FFFFFF00"/>
  </sheetPr>
  <dimension ref="B1:V27"/>
  <sheetViews>
    <sheetView view="pageBreakPreview" zoomScale="60" zoomScaleNormal="70" zoomScalePageLayoutView="25" workbookViewId="0">
      <selection activeCell="I23" sqref="I2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tabColor rgb="FFFFFF00"/>
  </sheetPr>
  <dimension ref="B1:V27"/>
  <sheetViews>
    <sheetView view="pageBreakPreview" zoomScale="60" zoomScaleNormal="70" zoomScalePageLayoutView="25" workbookViewId="0">
      <selection activeCell="C15" sqref="C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3.0000000000000001E-3</v>
      </c>
      <c r="N14" s="55">
        <v>3.0000000000000001E-3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3.8E-3</v>
      </c>
      <c r="N17" s="38">
        <v>3.8E-3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6.9999999999999999E-4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8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tabColor rgb="FFFFFF00"/>
  </sheetPr>
  <dimension ref="B1:V27"/>
  <sheetViews>
    <sheetView view="pageBreakPreview" topLeftCell="B1" zoomScale="60" zoomScaleNormal="70" zoomScalePageLayoutView="25" workbookViewId="0">
      <selection activeCell="H16" sqref="H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>
        <v>0</v>
      </c>
      <c r="N14" s="86">
        <v>0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tabColor rgb="FFFFFF00"/>
  </sheetPr>
  <dimension ref="B1:V27"/>
  <sheetViews>
    <sheetView view="pageBreakPreview" zoomScale="60" zoomScaleNormal="70" zoomScalePageLayoutView="25" workbookViewId="0">
      <selection activeCell="J20" sqref="J2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4" t="s">
        <v>58</v>
      </c>
      <c r="F18" s="55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52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87" t="s">
        <v>58</v>
      </c>
      <c r="V18" s="6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4" t="s">
        <v>58</v>
      </c>
      <c r="F22" s="55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61" t="s">
        <v>58</v>
      </c>
      <c r="N22" s="55" t="s">
        <v>58</v>
      </c>
      <c r="O22" s="52" t="s">
        <v>58</v>
      </c>
      <c r="P22" s="77" t="s">
        <v>58</v>
      </c>
      <c r="Q22" s="54" t="s">
        <v>58</v>
      </c>
      <c r="R22" s="55" t="s">
        <v>58</v>
      </c>
      <c r="S22" s="52" t="s">
        <v>58</v>
      </c>
      <c r="T22" s="53" t="s">
        <v>58</v>
      </c>
      <c r="U22" s="87" t="s">
        <v>58</v>
      </c>
      <c r="V22" s="64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rgb="FFFFFF00"/>
  </sheetPr>
  <dimension ref="B1:V27"/>
  <sheetViews>
    <sheetView view="pageBreakPreview" zoomScale="60" zoomScaleNormal="70" zoomScalePageLayoutView="25" workbookViewId="0">
      <selection activeCell="G9" sqref="G9:H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3.8999999999999998E-3</v>
      </c>
      <c r="N14" s="55">
        <v>3.8999999999999998E-3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3.8E-3</v>
      </c>
      <c r="N17" s="38">
        <v>3.8E-3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37">
        <v>3.3E-3</v>
      </c>
      <c r="N19" s="38">
        <v>3.3E-3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166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8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theme="8"/>
  </sheetPr>
  <dimension ref="B1:Z27"/>
  <sheetViews>
    <sheetView view="pageBreakPreview" topLeftCell="B1" zoomScale="60" zoomScaleNormal="70" zoomScalePageLayoutView="25" workbookViewId="0">
      <selection activeCell="F17" sqref="F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9.85546875" style="1" customWidth="1"/>
    <col min="5" max="5" width="11.5703125" style="1" bestFit="1" customWidth="1"/>
    <col min="6" max="6" width="10.28515625" style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42578125" style="1" customWidth="1"/>
    <col min="24" max="24" width="9.8554687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33" t="s">
        <v>58</v>
      </c>
      <c r="H11" s="34" t="s">
        <v>58</v>
      </c>
      <c r="I11" s="33" t="s">
        <v>58</v>
      </c>
      <c r="J11" s="34" t="s">
        <v>58</v>
      </c>
      <c r="K11" s="58" t="s">
        <v>58</v>
      </c>
      <c r="L11" s="81" t="s">
        <v>58</v>
      </c>
      <c r="M11" s="58" t="s">
        <v>58</v>
      </c>
      <c r="N11" s="81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3" t="s">
        <v>58</v>
      </c>
      <c r="X11" s="34" t="s">
        <v>58</v>
      </c>
      <c r="Y11" s="58" t="s">
        <v>58</v>
      </c>
      <c r="Z11" s="81" t="s">
        <v>58</v>
      </c>
    </row>
    <row r="12" spans="2:26" x14ac:dyDescent="0.25">
      <c r="B12" s="16" t="s">
        <v>1</v>
      </c>
      <c r="C12" s="43">
        <v>11</v>
      </c>
      <c r="D12" s="44">
        <v>12</v>
      </c>
      <c r="E12" s="45" t="s">
        <v>58</v>
      </c>
      <c r="F12" s="46" t="s">
        <v>58</v>
      </c>
      <c r="G12" s="43">
        <v>55</v>
      </c>
      <c r="H12" s="44">
        <v>55</v>
      </c>
      <c r="I12" s="50">
        <v>11</v>
      </c>
      <c r="J12" s="67">
        <v>27.5</v>
      </c>
      <c r="K12" s="43" t="s">
        <v>58</v>
      </c>
      <c r="L12" s="47" t="s">
        <v>58</v>
      </c>
      <c r="M12" s="50">
        <v>5.5</v>
      </c>
      <c r="N12" s="83">
        <v>5.5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92">
        <v>0.3</v>
      </c>
      <c r="D13" s="40">
        <v>10</v>
      </c>
      <c r="E13" s="33">
        <v>4</v>
      </c>
      <c r="F13" s="34">
        <v>4</v>
      </c>
      <c r="G13" s="39">
        <v>50</v>
      </c>
      <c r="H13" s="40">
        <v>50</v>
      </c>
      <c r="I13" s="33">
        <v>0</v>
      </c>
      <c r="J13" s="34">
        <v>20</v>
      </c>
      <c r="K13" s="39" t="s">
        <v>58</v>
      </c>
      <c r="L13" s="36" t="s">
        <v>58</v>
      </c>
      <c r="M13" s="102">
        <v>0.6</v>
      </c>
      <c r="N13" s="81">
        <v>40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3">
        <v>1</v>
      </c>
      <c r="V13" s="81">
        <v>1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>
        <v>8</v>
      </c>
      <c r="D14" s="53">
        <v>12</v>
      </c>
      <c r="E14" s="50">
        <v>2</v>
      </c>
      <c r="F14" s="51">
        <v>2</v>
      </c>
      <c r="G14" s="43">
        <v>0</v>
      </c>
      <c r="H14" s="53">
        <v>0</v>
      </c>
      <c r="I14" s="50">
        <v>0</v>
      </c>
      <c r="J14" s="51">
        <v>0</v>
      </c>
      <c r="K14" s="52">
        <v>0</v>
      </c>
      <c r="L14" s="53">
        <v>0</v>
      </c>
      <c r="M14" s="59">
        <v>6</v>
      </c>
      <c r="N14" s="51">
        <v>29</v>
      </c>
      <c r="O14" s="52">
        <v>0</v>
      </c>
      <c r="P14" s="53">
        <v>0</v>
      </c>
      <c r="Q14" s="76">
        <v>13.2</v>
      </c>
      <c r="R14" s="77">
        <v>150</v>
      </c>
      <c r="S14" s="43">
        <v>0</v>
      </c>
      <c r="T14" s="53">
        <v>0</v>
      </c>
      <c r="U14" s="50">
        <v>1</v>
      </c>
      <c r="V14" s="51">
        <v>1</v>
      </c>
      <c r="W14" s="43">
        <v>2</v>
      </c>
      <c r="X14" s="53">
        <v>2</v>
      </c>
      <c r="Y14" s="72">
        <v>0</v>
      </c>
      <c r="Z14" s="62">
        <v>0</v>
      </c>
    </row>
    <row r="15" spans="2:26" x14ac:dyDescent="0.25">
      <c r="B15" s="15" t="s">
        <v>4</v>
      </c>
      <c r="C15" s="102">
        <v>16.5</v>
      </c>
      <c r="D15" s="34">
        <v>33</v>
      </c>
      <c r="E15" s="102">
        <v>3.3</v>
      </c>
      <c r="F15" s="103">
        <v>5.5</v>
      </c>
      <c r="G15" s="33">
        <v>110</v>
      </c>
      <c r="H15" s="34">
        <v>165</v>
      </c>
      <c r="I15" s="102">
        <v>13.2</v>
      </c>
      <c r="J15" s="103">
        <v>13.2</v>
      </c>
      <c r="K15" s="35" t="s">
        <v>58</v>
      </c>
      <c r="L15" s="36" t="s">
        <v>58</v>
      </c>
      <c r="M15" s="115">
        <v>5.5</v>
      </c>
      <c r="N15" s="116">
        <v>5.5</v>
      </c>
      <c r="O15" s="39" t="s">
        <v>58</v>
      </c>
      <c r="P15" s="40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>
        <v>4.4000000000000004</v>
      </c>
      <c r="X15" s="107">
        <v>4.4000000000000004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>
        <v>12</v>
      </c>
      <c r="D16" s="53">
        <v>51</v>
      </c>
      <c r="E16" s="59">
        <v>10</v>
      </c>
      <c r="F16" s="51">
        <v>10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9">
        <v>6</v>
      </c>
      <c r="N16" s="62">
        <v>55</v>
      </c>
      <c r="O16" s="52" t="s">
        <v>58</v>
      </c>
      <c r="P16" s="53" t="s">
        <v>58</v>
      </c>
      <c r="Q16" s="59" t="s">
        <v>58</v>
      </c>
      <c r="R16" s="51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139">
        <v>0.55000000000000004</v>
      </c>
      <c r="D17" s="34">
        <v>22</v>
      </c>
      <c r="E17" s="102">
        <v>4.4000000000000004</v>
      </c>
      <c r="F17" s="34">
        <v>110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3" t="s">
        <v>58</v>
      </c>
      <c r="Z17" s="81" t="s">
        <v>58</v>
      </c>
    </row>
    <row r="18" spans="2:26" x14ac:dyDescent="0.25">
      <c r="B18" s="20" t="s">
        <v>6</v>
      </c>
      <c r="C18" s="93">
        <v>0.66</v>
      </c>
      <c r="D18" s="129">
        <v>1.43</v>
      </c>
      <c r="E18" s="76">
        <v>4.4000000000000004</v>
      </c>
      <c r="F18" s="51">
        <v>11</v>
      </c>
      <c r="G18" s="52">
        <v>0</v>
      </c>
      <c r="H18" s="53">
        <v>0</v>
      </c>
      <c r="I18" s="59">
        <v>11</v>
      </c>
      <c r="J18" s="51">
        <v>44</v>
      </c>
      <c r="K18" s="84" t="s">
        <v>58</v>
      </c>
      <c r="L18" s="77" t="s">
        <v>58</v>
      </c>
      <c r="M18" s="72">
        <v>11</v>
      </c>
      <c r="N18" s="62">
        <v>33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78">
        <v>1.65</v>
      </c>
      <c r="V18" s="109">
        <v>1.65</v>
      </c>
      <c r="W18" s="75">
        <v>2.2000000000000002</v>
      </c>
      <c r="X18" s="91">
        <v>2.2000000000000002</v>
      </c>
      <c r="Y18" s="148">
        <v>13.2</v>
      </c>
      <c r="Z18" s="149">
        <v>13.2</v>
      </c>
    </row>
    <row r="19" spans="2:26" x14ac:dyDescent="0.25">
      <c r="B19" s="15" t="s">
        <v>7</v>
      </c>
      <c r="C19" s="39">
        <v>11</v>
      </c>
      <c r="D19" s="107">
        <v>16.5</v>
      </c>
      <c r="E19" s="102">
        <v>2.2000000000000002</v>
      </c>
      <c r="F19" s="103">
        <v>2.2000000000000002</v>
      </c>
      <c r="G19" s="39">
        <v>77</v>
      </c>
      <c r="H19" s="40">
        <v>77</v>
      </c>
      <c r="I19" s="102">
        <v>2.2000000000000002</v>
      </c>
      <c r="J19" s="34">
        <v>11</v>
      </c>
      <c r="K19" s="35" t="s">
        <v>58</v>
      </c>
      <c r="L19" s="36" t="s">
        <v>58</v>
      </c>
      <c r="M19" s="115">
        <v>5.5</v>
      </c>
      <c r="N19" s="81">
        <v>5.5</v>
      </c>
      <c r="O19" s="39" t="s">
        <v>58</v>
      </c>
      <c r="P19" s="40" t="s">
        <v>58</v>
      </c>
      <c r="Q19" s="102">
        <v>82.5</v>
      </c>
      <c r="R19" s="103">
        <v>82.5</v>
      </c>
      <c r="S19" s="33" t="s">
        <v>58</v>
      </c>
      <c r="T19" s="34" t="s">
        <v>58</v>
      </c>
      <c r="U19" s="33">
        <v>1</v>
      </c>
      <c r="V19" s="34">
        <v>1</v>
      </c>
      <c r="W19" s="102">
        <v>2.2000000000000002</v>
      </c>
      <c r="X19" s="103">
        <v>2.2000000000000002</v>
      </c>
      <c r="Y19" s="58">
        <v>0</v>
      </c>
      <c r="Z19" s="81">
        <v>0</v>
      </c>
    </row>
    <row r="20" spans="2:26" x14ac:dyDescent="0.25">
      <c r="B20" s="16" t="s">
        <v>8</v>
      </c>
      <c r="C20" s="50">
        <v>10</v>
      </c>
      <c r="D20" s="67">
        <v>60</v>
      </c>
      <c r="E20" s="106">
        <v>0.24</v>
      </c>
      <c r="F20" s="128">
        <v>8.8000000000000007</v>
      </c>
      <c r="G20" s="105">
        <v>93.5</v>
      </c>
      <c r="H20" s="128">
        <v>93.5</v>
      </c>
      <c r="I20" s="50">
        <v>11</v>
      </c>
      <c r="J20" s="67">
        <v>33</v>
      </c>
      <c r="K20" s="48">
        <v>3.7499999999999999E-2</v>
      </c>
      <c r="L20" s="49">
        <v>3.7499999999999999E-2</v>
      </c>
      <c r="M20" s="105">
        <v>5.5</v>
      </c>
      <c r="N20" s="83">
        <v>22</v>
      </c>
      <c r="O20" s="43" t="s">
        <v>58</v>
      </c>
      <c r="P20" s="44" t="s">
        <v>58</v>
      </c>
      <c r="Q20" s="50" t="s">
        <v>58</v>
      </c>
      <c r="R20" s="67" t="s">
        <v>58</v>
      </c>
      <c r="S20" s="90">
        <v>2.2000000000000002</v>
      </c>
      <c r="T20" s="118">
        <v>2.2000000000000002</v>
      </c>
      <c r="U20" s="105">
        <v>1.1000000000000001</v>
      </c>
      <c r="V20" s="128">
        <v>1.1000000000000001</v>
      </c>
      <c r="W20" s="90">
        <v>5.5</v>
      </c>
      <c r="X20" s="44">
        <v>33</v>
      </c>
      <c r="Y20" s="112">
        <v>2.2000000000000002</v>
      </c>
      <c r="Z20" s="113">
        <v>2.2000000000000002</v>
      </c>
    </row>
    <row r="21" spans="2:26" x14ac:dyDescent="0.25">
      <c r="B21" s="15" t="s">
        <v>9</v>
      </c>
      <c r="C21" s="39">
        <v>10</v>
      </c>
      <c r="D21" s="40">
        <v>32</v>
      </c>
      <c r="E21" s="92">
        <v>5.5</v>
      </c>
      <c r="F21" s="107">
        <v>5.5</v>
      </c>
      <c r="G21" s="39" t="s">
        <v>58</v>
      </c>
      <c r="H21" s="40" t="s">
        <v>58</v>
      </c>
      <c r="I21" s="120">
        <v>2.75</v>
      </c>
      <c r="J21" s="107">
        <v>5.5</v>
      </c>
      <c r="K21" s="39" t="s">
        <v>58</v>
      </c>
      <c r="L21" s="36" t="s">
        <v>58</v>
      </c>
      <c r="M21" s="39">
        <v>22</v>
      </c>
      <c r="N21" s="36">
        <v>22</v>
      </c>
      <c r="O21" s="39" t="s">
        <v>58</v>
      </c>
      <c r="P21" s="40" t="s">
        <v>58</v>
      </c>
      <c r="Q21" s="39">
        <v>110</v>
      </c>
      <c r="R21" s="40">
        <v>110</v>
      </c>
      <c r="S21" s="92">
        <v>6.6</v>
      </c>
      <c r="T21" s="107">
        <v>6.6</v>
      </c>
      <c r="U21" s="120">
        <v>1.85</v>
      </c>
      <c r="V21" s="121">
        <v>1.85</v>
      </c>
      <c r="W21" s="39" t="s">
        <v>58</v>
      </c>
      <c r="X21" s="40" t="s">
        <v>58</v>
      </c>
      <c r="Y21" s="114">
        <v>3.3</v>
      </c>
      <c r="Z21" s="123">
        <v>3.3</v>
      </c>
    </row>
    <row r="22" spans="2:26" x14ac:dyDescent="0.25">
      <c r="B22" s="16" t="s">
        <v>10</v>
      </c>
      <c r="C22" s="90">
        <v>1.1000000000000001</v>
      </c>
      <c r="D22" s="53">
        <v>20</v>
      </c>
      <c r="E22" s="43">
        <v>0</v>
      </c>
      <c r="F22" s="53">
        <v>3</v>
      </c>
      <c r="G22" s="43">
        <v>66</v>
      </c>
      <c r="H22" s="53">
        <v>66</v>
      </c>
      <c r="I22" s="43">
        <v>11</v>
      </c>
      <c r="J22" s="53">
        <v>22</v>
      </c>
      <c r="K22" s="52" t="s">
        <v>58</v>
      </c>
      <c r="L22" s="53" t="s">
        <v>58</v>
      </c>
      <c r="M22" s="52">
        <v>0</v>
      </c>
      <c r="N22" s="91">
        <v>5.5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43">
        <v>11</v>
      </c>
      <c r="T22" s="53">
        <v>11</v>
      </c>
      <c r="U22" s="43" t="s">
        <v>58</v>
      </c>
      <c r="V22" s="53" t="s">
        <v>58</v>
      </c>
      <c r="W22" s="43" t="s">
        <v>58</v>
      </c>
      <c r="X22" s="53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12</v>
      </c>
      <c r="D23" s="40">
        <v>40</v>
      </c>
      <c r="E23" s="92">
        <v>2.2000000000000002</v>
      </c>
      <c r="F23" s="107">
        <v>2.2000000000000002</v>
      </c>
      <c r="G23" s="92" t="s">
        <v>58</v>
      </c>
      <c r="H23" s="107" t="s">
        <v>58</v>
      </c>
      <c r="I23" s="120">
        <v>13.75</v>
      </c>
      <c r="J23" s="121">
        <v>13.75</v>
      </c>
      <c r="K23" s="35" t="s">
        <v>58</v>
      </c>
      <c r="L23" s="36" t="s">
        <v>58</v>
      </c>
      <c r="M23" s="114">
        <v>6.6</v>
      </c>
      <c r="N23" s="123">
        <v>6.6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102">
        <v>1.1000000000000001</v>
      </c>
      <c r="V23" s="103">
        <v>1.1000000000000001</v>
      </c>
      <c r="W23" s="39" t="s">
        <v>58</v>
      </c>
      <c r="X23" s="40" t="s">
        <v>58</v>
      </c>
      <c r="Y23" s="115">
        <v>2.2000000000000002</v>
      </c>
      <c r="Z23" s="116">
        <v>2.2000000000000002</v>
      </c>
    </row>
    <row r="24" spans="2:26" x14ac:dyDescent="0.25">
      <c r="B24" s="20" t="s">
        <v>12</v>
      </c>
      <c r="C24" s="93">
        <v>0.55000000000000004</v>
      </c>
      <c r="D24" s="91">
        <v>0.7</v>
      </c>
      <c r="E24" s="93">
        <v>1.1499999999999999</v>
      </c>
      <c r="F24" s="91">
        <v>2.2000000000000002</v>
      </c>
      <c r="G24" s="52">
        <v>132</v>
      </c>
      <c r="H24" s="53">
        <v>132</v>
      </c>
      <c r="I24" s="75">
        <v>13.2</v>
      </c>
      <c r="J24" s="91">
        <v>13.2</v>
      </c>
      <c r="K24" s="52" t="s">
        <v>58</v>
      </c>
      <c r="L24" s="77" t="s">
        <v>58</v>
      </c>
      <c r="M24" s="75">
        <v>9.9</v>
      </c>
      <c r="N24" s="122">
        <v>9.9</v>
      </c>
      <c r="O24" s="52" t="s">
        <v>58</v>
      </c>
      <c r="P24" s="53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75">
        <v>2.2000000000000002</v>
      </c>
      <c r="V24" s="91">
        <v>2.2000000000000002</v>
      </c>
      <c r="W24" s="75">
        <v>5.5</v>
      </c>
      <c r="X24" s="91">
        <v>16.5</v>
      </c>
      <c r="Y24" s="52">
        <v>22</v>
      </c>
      <c r="Z24" s="77">
        <v>22</v>
      </c>
    </row>
    <row r="25" spans="2:26" s="12" customFormat="1" x14ac:dyDescent="0.25">
      <c r="B25" s="18" t="s">
        <v>13</v>
      </c>
      <c r="C25" s="92">
        <v>16.5</v>
      </c>
      <c r="D25" s="40">
        <v>33</v>
      </c>
      <c r="E25" s="92">
        <v>3.3</v>
      </c>
      <c r="F25" s="107">
        <v>4.4000000000000004</v>
      </c>
      <c r="G25" s="39">
        <v>66</v>
      </c>
      <c r="H25" s="40">
        <v>66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93">
        <v>0.44</v>
      </c>
      <c r="D26" s="53">
        <v>33</v>
      </c>
      <c r="E26" s="75">
        <v>2.2000000000000002</v>
      </c>
      <c r="F26" s="91">
        <v>3.3</v>
      </c>
      <c r="G26" s="52">
        <v>0</v>
      </c>
      <c r="H26" s="53">
        <v>44</v>
      </c>
      <c r="I26" s="54" t="s">
        <v>58</v>
      </c>
      <c r="J26" s="55" t="s">
        <v>58</v>
      </c>
      <c r="K26" s="84" t="s">
        <v>58</v>
      </c>
      <c r="L26" s="77" t="s">
        <v>58</v>
      </c>
      <c r="M26" s="84" t="s">
        <v>58</v>
      </c>
      <c r="N26" s="7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>
        <v>0</v>
      </c>
      <c r="X26" s="91">
        <v>2.2000000000000002</v>
      </c>
      <c r="Y26" s="52">
        <v>0</v>
      </c>
      <c r="Z26" s="91">
        <v>2.2000000000000002</v>
      </c>
    </row>
    <row r="27" spans="2:26" ht="15.75" thickBot="1" x14ac:dyDescent="0.3">
      <c r="B27" s="25" t="s">
        <v>14</v>
      </c>
      <c r="C27" s="26">
        <v>17</v>
      </c>
      <c r="D27" s="27">
        <v>33</v>
      </c>
      <c r="E27" s="26">
        <v>0</v>
      </c>
      <c r="F27" s="125">
        <v>2.2000000000000002</v>
      </c>
      <c r="G27" s="26">
        <v>55</v>
      </c>
      <c r="H27" s="27">
        <v>55</v>
      </c>
      <c r="I27" s="124">
        <v>7.7</v>
      </c>
      <c r="J27" s="27">
        <v>11</v>
      </c>
      <c r="K27" s="26" t="s">
        <v>58</v>
      </c>
      <c r="L27" s="85" t="s">
        <v>58</v>
      </c>
      <c r="M27" s="124">
        <v>5.5</v>
      </c>
      <c r="N27" s="85">
        <v>22</v>
      </c>
      <c r="O27" s="26" t="s">
        <v>58</v>
      </c>
      <c r="P27" s="27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rgb="FFFFFF00"/>
  </sheetPr>
  <dimension ref="B1:V27"/>
  <sheetViews>
    <sheetView view="pageBreakPreview" topLeftCell="B1" zoomScale="60" zoomScaleNormal="70" zoomScalePageLayoutView="25" workbookViewId="0">
      <selection activeCell="H11" sqref="H1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>
    <tabColor rgb="FFFFFF00"/>
  </sheetPr>
  <dimension ref="B1:V27"/>
  <sheetViews>
    <sheetView view="pageBreakPreview" zoomScale="60" zoomScaleNormal="70" zoomScalePageLayoutView="25" workbookViewId="0">
      <selection activeCell="H19" sqref="H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2" t="s">
        <v>58</v>
      </c>
      <c r="F18" s="53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56" t="s">
        <v>58</v>
      </c>
      <c r="N18" s="60" t="s">
        <v>58</v>
      </c>
      <c r="O18" s="52" t="s">
        <v>58</v>
      </c>
      <c r="P18" s="77" t="s">
        <v>58</v>
      </c>
      <c r="Q18" s="52" t="s">
        <v>58</v>
      </c>
      <c r="R18" s="53" t="s">
        <v>58</v>
      </c>
      <c r="S18" s="52" t="s">
        <v>58</v>
      </c>
      <c r="T18" s="53" t="s">
        <v>58</v>
      </c>
      <c r="U18" s="87" t="s">
        <v>58</v>
      </c>
      <c r="V18" s="69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2" t="s">
        <v>58</v>
      </c>
      <c r="F22" s="53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56" t="s">
        <v>58</v>
      </c>
      <c r="N22" s="60" t="s">
        <v>58</v>
      </c>
      <c r="O22" s="52" t="s">
        <v>58</v>
      </c>
      <c r="P22" s="77" t="s">
        <v>58</v>
      </c>
      <c r="Q22" s="52" t="s">
        <v>58</v>
      </c>
      <c r="R22" s="53" t="s">
        <v>58</v>
      </c>
      <c r="S22" s="52" t="s">
        <v>58</v>
      </c>
      <c r="T22" s="53" t="s">
        <v>58</v>
      </c>
      <c r="U22" s="87" t="s">
        <v>58</v>
      </c>
      <c r="V22" s="69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2" t="s">
        <v>58</v>
      </c>
      <c r="F26" s="53" t="s">
        <v>58</v>
      </c>
      <c r="G26" s="52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56" t="s">
        <v>58</v>
      </c>
      <c r="N26" s="60" t="s">
        <v>58</v>
      </c>
      <c r="O26" s="52" t="s">
        <v>58</v>
      </c>
      <c r="P26" s="77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  <c r="U26" s="87" t="s">
        <v>58</v>
      </c>
      <c r="V26" s="6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>
    <tabColor rgb="FFFFFF00"/>
  </sheetPr>
  <dimension ref="B1:V27"/>
  <sheetViews>
    <sheetView view="pageBreakPreview" zoomScale="60" zoomScaleNormal="70" zoomScalePageLayoutView="25" workbookViewId="0">
      <selection activeCell="I20" sqref="I2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28515625" style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3.3999999999999998E-3</v>
      </c>
      <c r="N14" s="55">
        <v>3.3999999999999998E-3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4.1999999999999997E-3</v>
      </c>
      <c r="N17" s="38">
        <v>4.1999999999999997E-3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>
        <v>0</v>
      </c>
      <c r="D18" s="69">
        <v>0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54" t="s">
        <v>58</v>
      </c>
      <c r="R18" s="55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9">
        <v>0</v>
      </c>
      <c r="V26" s="158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rgb="FFFFFF00"/>
  </sheetPr>
  <dimension ref="B1:V27"/>
  <sheetViews>
    <sheetView view="pageBreakPreview" zoomScale="60" zoomScaleNormal="70" zoomScalePageLayoutView="25" workbookViewId="0">
      <selection activeCell="E9" sqref="E9:F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rgb="FFFFFF00"/>
  </sheetPr>
  <dimension ref="B1:V27"/>
  <sheetViews>
    <sheetView view="pageBreakPreview" zoomScale="60" zoomScaleNormal="70" zoomScalePageLayoutView="25" workbookViewId="0">
      <selection activeCell="G13" sqref="G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8"/>
  </sheetPr>
  <dimension ref="B1:Z27"/>
  <sheetViews>
    <sheetView view="pageBreakPreview" zoomScale="60" zoomScaleNormal="70" zoomScalePageLayoutView="25" workbookViewId="0">
      <selection activeCell="D18" sqref="D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85546875" style="1" customWidth="1"/>
    <col min="24" max="24" width="8.2851562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37" t="s">
        <v>58</v>
      </c>
      <c r="V11" s="38" t="s">
        <v>58</v>
      </c>
      <c r="W11" s="39" t="s">
        <v>58</v>
      </c>
      <c r="X11" s="40" t="s">
        <v>58</v>
      </c>
      <c r="Y11" s="41" t="s">
        <v>58</v>
      </c>
      <c r="Z11" s="42" t="s">
        <v>58</v>
      </c>
    </row>
    <row r="12" spans="2:26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7" t="s">
        <v>58</v>
      </c>
      <c r="V13" s="38" t="s">
        <v>58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43" t="s">
        <v>58</v>
      </c>
      <c r="T14" s="53" t="s">
        <v>58</v>
      </c>
      <c r="U14" s="45" t="s">
        <v>58</v>
      </c>
      <c r="V14" s="55" t="s">
        <v>58</v>
      </c>
      <c r="W14" s="43" t="s">
        <v>58</v>
      </c>
      <c r="X14" s="53" t="s">
        <v>58</v>
      </c>
      <c r="Y14" s="56" t="s">
        <v>58</v>
      </c>
      <c r="Z14" s="57" t="s">
        <v>58</v>
      </c>
    </row>
    <row r="15" spans="2:26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37" t="s">
        <v>58</v>
      </c>
      <c r="J15" s="38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 t="s">
        <v>58</v>
      </c>
      <c r="X15" s="107" t="s">
        <v>58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7" t="s">
        <v>58</v>
      </c>
      <c r="Z17" s="42" t="s">
        <v>58</v>
      </c>
    </row>
    <row r="18" spans="2:26" x14ac:dyDescent="0.25">
      <c r="B18" s="20" t="s">
        <v>6</v>
      </c>
      <c r="C18" s="52" t="s">
        <v>58</v>
      </c>
      <c r="D18" s="53" t="s">
        <v>58</v>
      </c>
      <c r="E18" s="76">
        <v>2.2000000000000002</v>
      </c>
      <c r="F18" s="51">
        <v>11</v>
      </c>
      <c r="G18" s="52">
        <v>0</v>
      </c>
      <c r="H18" s="53">
        <v>0</v>
      </c>
      <c r="I18" s="59">
        <v>11</v>
      </c>
      <c r="J18" s="51">
        <v>33</v>
      </c>
      <c r="K18" s="84" t="s">
        <v>58</v>
      </c>
      <c r="L18" s="77" t="s">
        <v>58</v>
      </c>
      <c r="M18" s="72">
        <v>11</v>
      </c>
      <c r="N18" s="62">
        <v>11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4" t="s">
        <v>58</v>
      </c>
      <c r="V18" s="55" t="s">
        <v>58</v>
      </c>
      <c r="W18" s="75">
        <v>2.2000000000000002</v>
      </c>
      <c r="X18" s="91">
        <v>2.2000000000000002</v>
      </c>
      <c r="Y18" s="145" t="s">
        <v>58</v>
      </c>
      <c r="Z18" s="146" t="s">
        <v>58</v>
      </c>
    </row>
    <row r="19" spans="2:26" x14ac:dyDescent="0.25">
      <c r="B19" s="15" t="s">
        <v>7</v>
      </c>
      <c r="C19" s="39">
        <v>11</v>
      </c>
      <c r="D19" s="107">
        <v>16.5</v>
      </c>
      <c r="E19" s="92">
        <v>2.2000000000000002</v>
      </c>
      <c r="F19" s="107">
        <v>2.2000000000000002</v>
      </c>
      <c r="G19" s="39">
        <v>77</v>
      </c>
      <c r="H19" s="40">
        <v>77</v>
      </c>
      <c r="I19" s="92">
        <v>2.2000000000000002</v>
      </c>
      <c r="J19" s="40">
        <v>11</v>
      </c>
      <c r="K19" s="35">
        <v>0</v>
      </c>
      <c r="L19" s="36">
        <v>0</v>
      </c>
      <c r="M19" s="92">
        <v>5.5</v>
      </c>
      <c r="N19" s="40">
        <v>5.5</v>
      </c>
      <c r="O19" s="39">
        <v>0</v>
      </c>
      <c r="P19" s="40">
        <v>0</v>
      </c>
      <c r="Q19" s="92">
        <v>82.5</v>
      </c>
      <c r="R19" s="107">
        <v>82.5</v>
      </c>
      <c r="S19" s="39">
        <v>0</v>
      </c>
      <c r="T19" s="40">
        <v>0</v>
      </c>
      <c r="U19" s="39">
        <v>1</v>
      </c>
      <c r="V19" s="40">
        <v>1</v>
      </c>
      <c r="W19" s="92">
        <v>2.2000000000000002</v>
      </c>
      <c r="X19" s="107">
        <v>2.2000000000000002</v>
      </c>
      <c r="Y19" s="58">
        <v>0</v>
      </c>
      <c r="Z19" s="81">
        <v>0</v>
      </c>
    </row>
    <row r="20" spans="2:26" x14ac:dyDescent="0.25">
      <c r="B20" s="16" t="s">
        <v>8</v>
      </c>
      <c r="C20" s="43" t="s">
        <v>58</v>
      </c>
      <c r="D20" s="44" t="s">
        <v>58</v>
      </c>
      <c r="E20" s="82">
        <v>8.25</v>
      </c>
      <c r="F20" s="117">
        <v>8.25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105">
        <v>5.5</v>
      </c>
      <c r="N20" s="83">
        <v>22</v>
      </c>
      <c r="O20" s="43" t="s">
        <v>58</v>
      </c>
      <c r="P20" s="44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45" t="s">
        <v>58</v>
      </c>
      <c r="V20" s="46" t="s">
        <v>58</v>
      </c>
      <c r="W20" s="43" t="s">
        <v>58</v>
      </c>
      <c r="X20" s="44" t="s">
        <v>58</v>
      </c>
      <c r="Y20" s="48" t="s">
        <v>58</v>
      </c>
      <c r="Z20" s="49" t="s">
        <v>58</v>
      </c>
    </row>
    <row r="21" spans="2:26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9" t="s">
        <v>58</v>
      </c>
      <c r="R21" s="40" t="s">
        <v>58</v>
      </c>
      <c r="S21" s="39" t="s">
        <v>58</v>
      </c>
      <c r="T21" s="40" t="s">
        <v>58</v>
      </c>
      <c r="U21" s="37" t="s">
        <v>58</v>
      </c>
      <c r="V21" s="38" t="s">
        <v>58</v>
      </c>
      <c r="W21" s="39" t="s">
        <v>58</v>
      </c>
      <c r="X21" s="40" t="s">
        <v>58</v>
      </c>
      <c r="Y21" s="41" t="s">
        <v>58</v>
      </c>
      <c r="Z21" s="42" t="s">
        <v>58</v>
      </c>
    </row>
    <row r="22" spans="2:26" x14ac:dyDescent="0.25">
      <c r="B22" s="16" t="s">
        <v>10</v>
      </c>
      <c r="C22" s="43" t="s">
        <v>58</v>
      </c>
      <c r="D22" s="53" t="s">
        <v>58</v>
      </c>
      <c r="E22" s="45" t="s">
        <v>58</v>
      </c>
      <c r="F22" s="55" t="s">
        <v>58</v>
      </c>
      <c r="G22" s="43" t="s">
        <v>58</v>
      </c>
      <c r="H22" s="53" t="s">
        <v>58</v>
      </c>
      <c r="I22" s="45" t="s">
        <v>58</v>
      </c>
      <c r="J22" s="55" t="s">
        <v>58</v>
      </c>
      <c r="K22" s="52" t="s">
        <v>58</v>
      </c>
      <c r="L22" s="53" t="s">
        <v>58</v>
      </c>
      <c r="M22" s="54" t="s">
        <v>58</v>
      </c>
      <c r="N22" s="55" t="s">
        <v>58</v>
      </c>
      <c r="O22" s="52" t="s">
        <v>58</v>
      </c>
      <c r="P22" s="53" t="s">
        <v>58</v>
      </c>
      <c r="Q22" s="54" t="s">
        <v>58</v>
      </c>
      <c r="R22" s="55" t="s">
        <v>58</v>
      </c>
      <c r="S22" s="43" t="s">
        <v>58</v>
      </c>
      <c r="T22" s="53" t="s">
        <v>58</v>
      </c>
      <c r="U22" s="45" t="s">
        <v>58</v>
      </c>
      <c r="V22" s="55" t="s">
        <v>58</v>
      </c>
      <c r="W22" s="43" t="s">
        <v>58</v>
      </c>
      <c r="X22" s="53" t="s">
        <v>58</v>
      </c>
      <c r="Y22" s="56" t="s">
        <v>58</v>
      </c>
      <c r="Z22" s="57" t="s">
        <v>58</v>
      </c>
    </row>
    <row r="23" spans="2:26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7" t="s">
        <v>58</v>
      </c>
      <c r="V23" s="38" t="s">
        <v>58</v>
      </c>
      <c r="W23" s="39" t="s">
        <v>58</v>
      </c>
      <c r="X23" s="40" t="s">
        <v>58</v>
      </c>
      <c r="Y23" s="41" t="s">
        <v>58</v>
      </c>
      <c r="Z23" s="42" t="s">
        <v>58</v>
      </c>
    </row>
    <row r="24" spans="2:26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2" t="s">
        <v>58</v>
      </c>
      <c r="T24" s="53" t="s">
        <v>58</v>
      </c>
      <c r="U24" s="54" t="s">
        <v>58</v>
      </c>
      <c r="V24" s="55" t="s">
        <v>58</v>
      </c>
      <c r="W24" s="52" t="s">
        <v>58</v>
      </c>
      <c r="X24" s="53" t="s">
        <v>58</v>
      </c>
      <c r="Y24" s="54" t="s">
        <v>58</v>
      </c>
      <c r="Z24" s="57" t="s">
        <v>58</v>
      </c>
    </row>
    <row r="25" spans="2:26" s="12" customFormat="1" x14ac:dyDescent="0.25">
      <c r="B25" s="18" t="s">
        <v>13</v>
      </c>
      <c r="C25" s="39" t="s">
        <v>58</v>
      </c>
      <c r="D25" s="40" t="s">
        <v>58</v>
      </c>
      <c r="E25" s="92">
        <v>3.3</v>
      </c>
      <c r="F25" s="107">
        <v>4.4000000000000004</v>
      </c>
      <c r="G25" s="39" t="s">
        <v>58</v>
      </c>
      <c r="H25" s="40" t="s">
        <v>58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 t="s">
        <v>58</v>
      </c>
      <c r="X26" s="53" t="s">
        <v>58</v>
      </c>
      <c r="Y26" s="145" t="s">
        <v>58</v>
      </c>
      <c r="Z26" s="146" t="s">
        <v>58</v>
      </c>
    </row>
    <row r="27" spans="2:26" ht="15.75" thickBot="1" x14ac:dyDescent="0.3">
      <c r="B27" s="25" t="s">
        <v>14</v>
      </c>
      <c r="C27" s="26" t="s">
        <v>58</v>
      </c>
      <c r="D27" s="27" t="s">
        <v>58</v>
      </c>
      <c r="E27" s="26">
        <v>0</v>
      </c>
      <c r="F27" s="125">
        <v>2.2000000000000002</v>
      </c>
      <c r="G27" s="26" t="s">
        <v>58</v>
      </c>
      <c r="H27" s="27" t="s">
        <v>58</v>
      </c>
      <c r="I27" s="26">
        <v>11</v>
      </c>
      <c r="J27" s="27">
        <v>11</v>
      </c>
      <c r="K27" s="26" t="s">
        <v>58</v>
      </c>
      <c r="L27" s="85" t="s">
        <v>58</v>
      </c>
      <c r="M27" s="124">
        <v>5.5</v>
      </c>
      <c r="N27" s="126">
        <v>5.5</v>
      </c>
      <c r="O27" s="26" t="s">
        <v>58</v>
      </c>
      <c r="P27" s="27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9"/>
  </sheetPr>
  <dimension ref="B1:T27"/>
  <sheetViews>
    <sheetView view="pageBreakPreview" topLeftCell="C1" zoomScale="80" zoomScaleNormal="70" zoomScaleSheetLayoutView="80" zoomScalePageLayoutView="25" workbookViewId="0">
      <selection activeCell="I20" sqref="I20"/>
    </sheetView>
  </sheetViews>
  <sheetFormatPr baseColWidth="10" defaultRowHeight="15" x14ac:dyDescent="0.25"/>
  <cols>
    <col min="1" max="1" width="2.28515625" style="1" customWidth="1"/>
    <col min="2" max="2" width="55.7109375" style="1" customWidth="1"/>
    <col min="3" max="3" width="11.5703125" style="1" bestFit="1" customWidth="1"/>
    <col min="4" max="4" width="11.28515625" style="1" customWidth="1"/>
    <col min="5" max="5" width="10.28515625" style="1" bestFit="1" customWidth="1"/>
    <col min="6" max="6" width="10.7109375" style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9.85546875" style="1" customWidth="1"/>
    <col min="12" max="12" width="9.42578125" style="1" customWidth="1"/>
    <col min="13" max="13" width="10.5703125" style="1" bestFit="1" customWidth="1"/>
    <col min="14" max="14" width="10.570312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9" t="s">
        <v>58</v>
      </c>
      <c r="L11" s="40" t="s">
        <v>58</v>
      </c>
      <c r="M11" s="39" t="s">
        <v>58</v>
      </c>
      <c r="N11" s="34" t="s">
        <v>58</v>
      </c>
      <c r="O11" s="33" t="s">
        <v>58</v>
      </c>
      <c r="P11" s="34" t="s">
        <v>58</v>
      </c>
      <c r="Q11" s="58" t="s">
        <v>58</v>
      </c>
      <c r="R11" s="81" t="s">
        <v>58</v>
      </c>
      <c r="S11" s="35" t="s">
        <v>58</v>
      </c>
      <c r="T11" s="36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 t="s">
        <v>58</v>
      </c>
      <c r="N12" s="46" t="s">
        <v>58</v>
      </c>
      <c r="O12" s="43" t="s">
        <v>58</v>
      </c>
      <c r="P12" s="44" t="s">
        <v>58</v>
      </c>
      <c r="Q12" s="48" t="s">
        <v>58</v>
      </c>
      <c r="R12" s="49" t="s">
        <v>58</v>
      </c>
      <c r="S12" s="127" t="s">
        <v>58</v>
      </c>
      <c r="T12" s="47" t="s">
        <v>58</v>
      </c>
    </row>
    <row r="13" spans="2:20" x14ac:dyDescent="0.25">
      <c r="B13" s="15" t="s">
        <v>2</v>
      </c>
      <c r="C13" s="39">
        <v>200000</v>
      </c>
      <c r="D13" s="40">
        <v>1800000</v>
      </c>
      <c r="E13" s="37" t="s">
        <v>58</v>
      </c>
      <c r="F13" s="38" t="s">
        <v>58</v>
      </c>
      <c r="G13" s="39" t="s">
        <v>58</v>
      </c>
      <c r="H13" s="36" t="s">
        <v>58</v>
      </c>
      <c r="I13" s="39">
        <v>50000</v>
      </c>
      <c r="J13" s="40">
        <v>80000</v>
      </c>
      <c r="K13" s="39">
        <v>50000</v>
      </c>
      <c r="L13" s="40">
        <v>200000</v>
      </c>
      <c r="M13" s="35" t="s">
        <v>58</v>
      </c>
      <c r="N13" s="42" t="s">
        <v>58</v>
      </c>
      <c r="O13" s="39" t="s">
        <v>58</v>
      </c>
      <c r="P13" s="40" t="s">
        <v>58</v>
      </c>
      <c r="Q13" s="41" t="s">
        <v>58</v>
      </c>
      <c r="R13" s="42" t="s">
        <v>58</v>
      </c>
      <c r="S13" s="35">
        <v>0</v>
      </c>
      <c r="T13" s="36">
        <v>500000</v>
      </c>
    </row>
    <row r="14" spans="2:20" x14ac:dyDescent="0.25">
      <c r="B14" s="16" t="s">
        <v>3</v>
      </c>
      <c r="C14" s="43">
        <v>220000</v>
      </c>
      <c r="D14" s="53">
        <v>220000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>
        <v>110000</v>
      </c>
      <c r="J14" s="53">
        <v>165000</v>
      </c>
      <c r="K14" s="52">
        <v>0</v>
      </c>
      <c r="L14" s="53">
        <v>165000</v>
      </c>
      <c r="M14" s="52">
        <v>0</v>
      </c>
      <c r="N14" s="53">
        <v>0</v>
      </c>
      <c r="O14" s="43">
        <v>0</v>
      </c>
      <c r="P14" s="53">
        <v>0</v>
      </c>
      <c r="Q14" s="84">
        <v>4400</v>
      </c>
      <c r="R14" s="77">
        <v>4400</v>
      </c>
      <c r="S14" s="84">
        <v>0</v>
      </c>
      <c r="T14" s="77">
        <v>0</v>
      </c>
    </row>
    <row r="15" spans="2:20" x14ac:dyDescent="0.25">
      <c r="B15" s="15" t="s">
        <v>4</v>
      </c>
      <c r="C15" s="39">
        <v>2640000</v>
      </c>
      <c r="D15" s="40">
        <v>5280000</v>
      </c>
      <c r="E15" s="33" t="s">
        <v>58</v>
      </c>
      <c r="F15" s="34" t="s">
        <v>58</v>
      </c>
      <c r="G15" s="35">
        <v>165000</v>
      </c>
      <c r="H15" s="36">
        <v>165000</v>
      </c>
      <c r="I15" s="39">
        <v>165000</v>
      </c>
      <c r="J15" s="40">
        <v>220000</v>
      </c>
      <c r="K15" s="39" t="s">
        <v>58</v>
      </c>
      <c r="L15" s="40" t="s">
        <v>58</v>
      </c>
      <c r="M15" s="39">
        <v>220000</v>
      </c>
      <c r="N15" s="40">
        <v>220000</v>
      </c>
      <c r="O15" s="39" t="s">
        <v>58</v>
      </c>
      <c r="P15" s="40" t="s">
        <v>58</v>
      </c>
      <c r="Q15" s="35">
        <v>4400</v>
      </c>
      <c r="R15" s="36">
        <v>4400</v>
      </c>
      <c r="S15" s="35">
        <v>0</v>
      </c>
      <c r="T15" s="36">
        <v>385000</v>
      </c>
    </row>
    <row r="16" spans="2:20" x14ac:dyDescent="0.25">
      <c r="B16" s="20" t="s">
        <v>16</v>
      </c>
      <c r="C16" s="52">
        <v>220000</v>
      </c>
      <c r="D16" s="53">
        <v>4000000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>
        <v>120000</v>
      </c>
      <c r="J16" s="53">
        <v>240000</v>
      </c>
      <c r="K16" s="52">
        <v>35200</v>
      </c>
      <c r="L16" s="53">
        <v>115500</v>
      </c>
      <c r="M16" s="52" t="s">
        <v>58</v>
      </c>
      <c r="N16" s="53" t="s">
        <v>58</v>
      </c>
      <c r="O16" s="52">
        <v>990000</v>
      </c>
      <c r="P16" s="53">
        <v>990000</v>
      </c>
      <c r="Q16" s="52" t="s">
        <v>58</v>
      </c>
      <c r="R16" s="77" t="s">
        <v>58</v>
      </c>
      <c r="S16" s="52">
        <v>3300000</v>
      </c>
      <c r="T16" s="77">
        <v>6600000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9">
        <v>33000</v>
      </c>
      <c r="F17" s="40">
        <v>33000</v>
      </c>
      <c r="G17" s="39" t="s">
        <v>58</v>
      </c>
      <c r="H17" s="36" t="s">
        <v>58</v>
      </c>
      <c r="I17" s="39">
        <v>165000</v>
      </c>
      <c r="J17" s="40">
        <v>165000</v>
      </c>
      <c r="K17" s="39">
        <v>0</v>
      </c>
      <c r="L17" s="40">
        <v>165000</v>
      </c>
      <c r="M17" s="39" t="s">
        <v>58</v>
      </c>
      <c r="N17" s="40" t="s">
        <v>58</v>
      </c>
      <c r="O17" s="39" t="s">
        <v>58</v>
      </c>
      <c r="P17" s="40" t="s">
        <v>58</v>
      </c>
      <c r="Q17" s="39" t="s">
        <v>58</v>
      </c>
      <c r="R17" s="36" t="s">
        <v>58</v>
      </c>
      <c r="S17" s="39" t="s">
        <v>58</v>
      </c>
      <c r="T17" s="36" t="s">
        <v>58</v>
      </c>
    </row>
    <row r="18" spans="2:20" x14ac:dyDescent="0.25">
      <c r="B18" s="20" t="s">
        <v>6</v>
      </c>
      <c r="C18" s="52">
        <v>3080000</v>
      </c>
      <c r="D18" s="53">
        <v>6600000</v>
      </c>
      <c r="E18" s="52">
        <v>130000</v>
      </c>
      <c r="F18" s="53">
        <v>143000</v>
      </c>
      <c r="G18" s="84" t="s">
        <v>58</v>
      </c>
      <c r="H18" s="77" t="s">
        <v>58</v>
      </c>
      <c r="I18" s="52">
        <v>55000</v>
      </c>
      <c r="J18" s="53">
        <v>187500</v>
      </c>
      <c r="K18" s="52" t="s">
        <v>58</v>
      </c>
      <c r="L18" s="53" t="s">
        <v>58</v>
      </c>
      <c r="M18" s="84" t="s">
        <v>58</v>
      </c>
      <c r="N18" s="77" t="s">
        <v>58</v>
      </c>
      <c r="O18" s="52" t="s">
        <v>58</v>
      </c>
      <c r="P18" s="53" t="s">
        <v>58</v>
      </c>
      <c r="Q18" s="142" t="s">
        <v>58</v>
      </c>
      <c r="R18" s="143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 t="s">
        <v>65</v>
      </c>
      <c r="D19" s="40" t="s">
        <v>65</v>
      </c>
      <c r="E19" s="70">
        <v>0</v>
      </c>
      <c r="F19" s="140">
        <v>0</v>
      </c>
      <c r="G19" s="35">
        <v>220000</v>
      </c>
      <c r="H19" s="36">
        <v>220000</v>
      </c>
      <c r="I19" s="39">
        <v>220000</v>
      </c>
      <c r="J19" s="40">
        <v>220000</v>
      </c>
      <c r="K19" s="39">
        <v>0</v>
      </c>
      <c r="L19" s="40">
        <v>0</v>
      </c>
      <c r="M19" s="35">
        <v>110000</v>
      </c>
      <c r="N19" s="36">
        <v>110000</v>
      </c>
      <c r="O19" s="33">
        <v>0</v>
      </c>
      <c r="P19" s="40">
        <v>0</v>
      </c>
      <c r="Q19" s="31">
        <v>0</v>
      </c>
      <c r="R19" s="32">
        <v>0</v>
      </c>
      <c r="S19" s="35">
        <v>11000</v>
      </c>
      <c r="T19" s="36">
        <v>11000</v>
      </c>
    </row>
    <row r="20" spans="2:20" x14ac:dyDescent="0.25">
      <c r="B20" s="16" t="s">
        <v>8</v>
      </c>
      <c r="C20" s="43">
        <v>2200000</v>
      </c>
      <c r="D20" s="44">
        <v>5000000</v>
      </c>
      <c r="E20" s="43">
        <v>275000</v>
      </c>
      <c r="F20" s="44">
        <v>275000</v>
      </c>
      <c r="G20" s="82">
        <v>0.04</v>
      </c>
      <c r="H20" s="167">
        <v>0.04</v>
      </c>
      <c r="I20" s="43">
        <v>110000</v>
      </c>
      <c r="J20" s="44">
        <v>176000</v>
      </c>
      <c r="K20" s="43">
        <v>150000</v>
      </c>
      <c r="L20" s="44">
        <v>150000</v>
      </c>
      <c r="M20" s="43">
        <v>440000</v>
      </c>
      <c r="N20" s="44">
        <v>440000</v>
      </c>
      <c r="O20" s="43" t="s">
        <v>58</v>
      </c>
      <c r="P20" s="44" t="s">
        <v>58</v>
      </c>
      <c r="Q20" s="127">
        <v>4400</v>
      </c>
      <c r="R20" s="47">
        <v>4400</v>
      </c>
      <c r="S20" s="127" t="s">
        <v>58</v>
      </c>
      <c r="T20" s="47" t="s">
        <v>58</v>
      </c>
    </row>
    <row r="21" spans="2:20" x14ac:dyDescent="0.25">
      <c r="B21" s="15" t="s">
        <v>9</v>
      </c>
      <c r="C21" s="39">
        <v>660000</v>
      </c>
      <c r="D21" s="40">
        <v>1650000</v>
      </c>
      <c r="E21" s="37" t="s">
        <v>58</v>
      </c>
      <c r="F21" s="38" t="s">
        <v>58</v>
      </c>
      <c r="G21" s="39" t="s">
        <v>58</v>
      </c>
      <c r="H21" s="36" t="s">
        <v>58</v>
      </c>
      <c r="I21" s="39">
        <v>22000</v>
      </c>
      <c r="J21" s="40">
        <v>66000</v>
      </c>
      <c r="K21" s="39" t="s">
        <v>58</v>
      </c>
      <c r="L21" s="40" t="s">
        <v>58</v>
      </c>
      <c r="M21" s="35" t="s">
        <v>58</v>
      </c>
      <c r="N21" s="36" t="s">
        <v>58</v>
      </c>
      <c r="O21" s="39" t="s">
        <v>58</v>
      </c>
      <c r="P21" s="40" t="s">
        <v>58</v>
      </c>
      <c r="Q21" s="41" t="s">
        <v>58</v>
      </c>
      <c r="R21" s="42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55000</v>
      </c>
      <c r="J22" s="53">
        <v>110000</v>
      </c>
      <c r="K22" s="52" t="s">
        <v>58</v>
      </c>
      <c r="L22" s="53" t="s">
        <v>58</v>
      </c>
      <c r="M22" s="52">
        <v>4950000</v>
      </c>
      <c r="N22" s="88">
        <v>3.0000000000000001E-3</v>
      </c>
      <c r="O22" s="43" t="s">
        <v>58</v>
      </c>
      <c r="P22" s="53" t="s">
        <v>58</v>
      </c>
      <c r="Q22" s="56">
        <v>1.1000000000000001E-3</v>
      </c>
      <c r="R22" s="64">
        <v>3.9E-2</v>
      </c>
      <c r="S22" s="84">
        <v>5500</v>
      </c>
      <c r="T22" s="64">
        <v>3.5000000000000003E-2</v>
      </c>
    </row>
    <row r="23" spans="2:20" x14ac:dyDescent="0.25">
      <c r="B23" s="15" t="s">
        <v>11</v>
      </c>
      <c r="C23" s="39">
        <v>1100000</v>
      </c>
      <c r="D23" s="40">
        <v>1980000</v>
      </c>
      <c r="E23" s="39">
        <v>550000</v>
      </c>
      <c r="F23" s="40">
        <v>550000</v>
      </c>
      <c r="G23" s="35" t="s">
        <v>58</v>
      </c>
      <c r="H23" s="36" t="s">
        <v>58</v>
      </c>
      <c r="I23" s="39">
        <v>55000</v>
      </c>
      <c r="J23" s="40">
        <v>55000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440000</v>
      </c>
      <c r="P23" s="40">
        <v>440000</v>
      </c>
      <c r="Q23" s="35" t="s">
        <v>58</v>
      </c>
      <c r="R23" s="36" t="s">
        <v>58</v>
      </c>
      <c r="S23" s="35">
        <v>3300</v>
      </c>
      <c r="T23" s="36">
        <v>5500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77" t="s">
        <v>58</v>
      </c>
      <c r="I24" s="52">
        <v>165000</v>
      </c>
      <c r="J24" s="53">
        <v>330000</v>
      </c>
      <c r="K24" s="52">
        <v>55000</v>
      </c>
      <c r="L24" s="53">
        <v>55000</v>
      </c>
      <c r="M24" s="52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69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140000</v>
      </c>
      <c r="J25" s="40">
        <v>140000</v>
      </c>
      <c r="K25" s="39" t="s">
        <v>58</v>
      </c>
      <c r="L25" s="40" t="s">
        <v>58</v>
      </c>
      <c r="M25" s="39" t="s">
        <v>58</v>
      </c>
      <c r="N25" s="38" t="s">
        <v>58</v>
      </c>
      <c r="O25" s="39" t="s">
        <v>58</v>
      </c>
      <c r="P25" s="40" t="s">
        <v>58</v>
      </c>
      <c r="Q25" s="39">
        <v>1355</v>
      </c>
      <c r="R25" s="30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>
        <v>2000000</v>
      </c>
      <c r="D26" s="53">
        <v>3000000</v>
      </c>
      <c r="E26" s="160">
        <v>0</v>
      </c>
      <c r="F26" s="150">
        <v>1600000</v>
      </c>
      <c r="G26" s="84" t="s">
        <v>58</v>
      </c>
      <c r="H26" s="77" t="s">
        <v>58</v>
      </c>
      <c r="I26" s="52">
        <v>0</v>
      </c>
      <c r="J26" s="53">
        <v>165000</v>
      </c>
      <c r="K26" s="52" t="s">
        <v>58</v>
      </c>
      <c r="L26" s="53" t="s">
        <v>58</v>
      </c>
      <c r="M26" s="52" t="s">
        <v>58</v>
      </c>
      <c r="N26" s="55" t="s">
        <v>58</v>
      </c>
      <c r="O26" s="52" t="s">
        <v>58</v>
      </c>
      <c r="P26" s="53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</row>
    <row r="27" spans="2:20" ht="15.75" thickBot="1" x14ac:dyDescent="0.3">
      <c r="B27" s="25" t="s">
        <v>14</v>
      </c>
      <c r="C27" s="26">
        <v>475000</v>
      </c>
      <c r="D27" s="27">
        <v>970000</v>
      </c>
      <c r="E27" s="26" t="s">
        <v>58</v>
      </c>
      <c r="F27" s="27" t="s">
        <v>58</v>
      </c>
      <c r="G27" s="26" t="s">
        <v>58</v>
      </c>
      <c r="H27" s="85" t="s">
        <v>58</v>
      </c>
      <c r="I27" s="26">
        <v>55000</v>
      </c>
      <c r="J27" s="27">
        <v>55000</v>
      </c>
      <c r="K27" s="26" t="s">
        <v>58</v>
      </c>
      <c r="L27" s="27" t="s">
        <v>58</v>
      </c>
      <c r="M27" s="26" t="s">
        <v>58</v>
      </c>
      <c r="N27" s="27" t="s">
        <v>58</v>
      </c>
      <c r="O27" s="26" t="s">
        <v>58</v>
      </c>
      <c r="P27" s="27" t="s">
        <v>58</v>
      </c>
      <c r="Q27" s="26" t="s">
        <v>58</v>
      </c>
      <c r="R27" s="85" t="s">
        <v>58</v>
      </c>
      <c r="S27" s="26">
        <v>5500</v>
      </c>
      <c r="T27" s="85">
        <v>7700</v>
      </c>
    </row>
  </sheetData>
  <mergeCells count="13">
    <mergeCell ref="Q9:R9"/>
    <mergeCell ref="O9:P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S9:T9"/>
    <mergeCell ref="K9:L9"/>
  </mergeCells>
  <pageMargins left="0.7" right="0.7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theme="9"/>
  </sheetPr>
  <dimension ref="B1:T27"/>
  <sheetViews>
    <sheetView view="pageBreakPreview" zoomScale="80" zoomScaleNormal="70" zoomScaleSheetLayoutView="80" zoomScalePageLayoutView="25" workbookViewId="0">
      <selection activeCell="G9" sqref="G9:H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9.140625" style="1" bestFit="1" customWidth="1"/>
    <col min="9" max="9" width="11.140625" style="1" bestFit="1" customWidth="1"/>
    <col min="10" max="10" width="9.140625" style="1" bestFit="1" customWidth="1"/>
    <col min="11" max="11" width="10" style="1" customWidth="1"/>
    <col min="12" max="12" width="10.140625" style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9"/>
      <c r="L8" s="9"/>
      <c r="M8" s="9"/>
      <c r="N8" s="9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58" t="s">
        <v>58</v>
      </c>
      <c r="J11" s="81" t="s">
        <v>58</v>
      </c>
      <c r="K11" s="33" t="s">
        <v>58</v>
      </c>
      <c r="L11" s="34" t="s">
        <v>58</v>
      </c>
      <c r="M11" s="33" t="s">
        <v>58</v>
      </c>
      <c r="N11" s="34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58" t="s">
        <v>58</v>
      </c>
      <c r="T11" s="81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9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3">
        <v>10</v>
      </c>
      <c r="J13" s="81">
        <v>20</v>
      </c>
      <c r="K13" s="39">
        <v>10</v>
      </c>
      <c r="L13" s="40">
        <v>10</v>
      </c>
      <c r="M13" s="37" t="s">
        <v>58</v>
      </c>
      <c r="N13" s="38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>
        <v>0</v>
      </c>
      <c r="D14" s="53">
        <v>0</v>
      </c>
      <c r="E14" s="50">
        <v>33</v>
      </c>
      <c r="F14" s="51">
        <v>33</v>
      </c>
      <c r="G14" s="52">
        <v>0</v>
      </c>
      <c r="H14" s="53">
        <v>0</v>
      </c>
      <c r="I14" s="59">
        <v>19</v>
      </c>
      <c r="J14" s="51">
        <v>29</v>
      </c>
      <c r="K14" s="52">
        <v>0</v>
      </c>
      <c r="L14" s="53">
        <v>29</v>
      </c>
      <c r="M14" s="59">
        <v>0</v>
      </c>
      <c r="N14" s="51">
        <v>0</v>
      </c>
      <c r="O14" s="59">
        <v>0</v>
      </c>
      <c r="P14" s="51">
        <v>0</v>
      </c>
      <c r="Q14" s="59">
        <v>0</v>
      </c>
      <c r="R14" s="51">
        <v>0</v>
      </c>
      <c r="S14" s="72">
        <v>0</v>
      </c>
      <c r="T14" s="62">
        <v>0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3">
        <v>11</v>
      </c>
      <c r="F15" s="34">
        <v>33</v>
      </c>
      <c r="G15" s="58" t="s">
        <v>58</v>
      </c>
      <c r="H15" s="81" t="s">
        <v>58</v>
      </c>
      <c r="I15" s="115" t="s">
        <v>58</v>
      </c>
      <c r="J15" s="116" t="s">
        <v>58</v>
      </c>
      <c r="K15" s="39" t="s">
        <v>58</v>
      </c>
      <c r="L15" s="40" t="s">
        <v>58</v>
      </c>
      <c r="M15" s="37" t="s">
        <v>58</v>
      </c>
      <c r="N15" s="38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9">
        <v>33</v>
      </c>
      <c r="F16" s="51">
        <v>33</v>
      </c>
      <c r="G16" s="52" t="s">
        <v>58</v>
      </c>
      <c r="H16" s="77" t="s">
        <v>58</v>
      </c>
      <c r="I16" s="54" t="s">
        <v>58</v>
      </c>
      <c r="J16" s="57" t="s">
        <v>58</v>
      </c>
      <c r="K16" s="52" t="s">
        <v>58</v>
      </c>
      <c r="L16" s="53" t="s">
        <v>58</v>
      </c>
      <c r="M16" s="54" t="s">
        <v>58</v>
      </c>
      <c r="N16" s="55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36" t="s">
        <v>58</v>
      </c>
      <c r="I17" s="37" t="s">
        <v>58</v>
      </c>
      <c r="J17" s="42" t="s">
        <v>58</v>
      </c>
      <c r="K17" s="39">
        <v>0</v>
      </c>
      <c r="L17" s="40">
        <v>33</v>
      </c>
      <c r="M17" s="37" t="s">
        <v>58</v>
      </c>
      <c r="N17" s="38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3" t="s">
        <v>58</v>
      </c>
      <c r="T17" s="42" t="s">
        <v>58</v>
      </c>
    </row>
    <row r="18" spans="2:20" x14ac:dyDescent="0.25">
      <c r="B18" s="20" t="s">
        <v>6</v>
      </c>
      <c r="C18" s="52">
        <v>758</v>
      </c>
      <c r="D18" s="53">
        <v>758</v>
      </c>
      <c r="E18" s="59">
        <v>33</v>
      </c>
      <c r="F18" s="51">
        <v>33</v>
      </c>
      <c r="G18" s="84" t="s">
        <v>58</v>
      </c>
      <c r="H18" s="77" t="s">
        <v>58</v>
      </c>
      <c r="I18" s="72">
        <v>11</v>
      </c>
      <c r="J18" s="138">
        <v>38.5</v>
      </c>
      <c r="K18" s="52" t="s">
        <v>58</v>
      </c>
      <c r="L18" s="53" t="s">
        <v>58</v>
      </c>
      <c r="M18" s="68" t="s">
        <v>58</v>
      </c>
      <c r="N18" s="86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51" t="s">
        <v>58</v>
      </c>
      <c r="T18" s="161" t="s">
        <v>58</v>
      </c>
    </row>
    <row r="19" spans="2:20" x14ac:dyDescent="0.25">
      <c r="B19" s="15" t="s">
        <v>7</v>
      </c>
      <c r="C19" s="39">
        <v>165</v>
      </c>
      <c r="D19" s="40">
        <v>385</v>
      </c>
      <c r="E19" s="31">
        <v>0</v>
      </c>
      <c r="F19" s="32">
        <v>0</v>
      </c>
      <c r="G19" s="35">
        <v>44</v>
      </c>
      <c r="H19" s="36">
        <v>44</v>
      </c>
      <c r="I19" s="58">
        <v>44</v>
      </c>
      <c r="J19" s="81">
        <v>44</v>
      </c>
      <c r="K19" s="39">
        <v>0</v>
      </c>
      <c r="L19" s="40">
        <v>0</v>
      </c>
      <c r="M19" s="33">
        <v>22</v>
      </c>
      <c r="N19" s="34">
        <v>22</v>
      </c>
      <c r="O19" s="39">
        <v>0</v>
      </c>
      <c r="P19" s="40">
        <v>0</v>
      </c>
      <c r="Q19" s="70">
        <v>0</v>
      </c>
      <c r="R19" s="140">
        <v>0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82">
        <v>0.04</v>
      </c>
      <c r="H20" s="167">
        <v>0.04</v>
      </c>
      <c r="I20" s="105">
        <v>16.5</v>
      </c>
      <c r="J20" s="113">
        <v>38.5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112">
        <v>3.3</v>
      </c>
      <c r="T20" s="119">
        <v>3.3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9">
        <v>33</v>
      </c>
      <c r="F21" s="40">
        <v>33</v>
      </c>
      <c r="G21" s="39" t="s">
        <v>58</v>
      </c>
      <c r="H21" s="36" t="s">
        <v>58</v>
      </c>
      <c r="I21" s="92" t="s">
        <v>58</v>
      </c>
      <c r="J21" s="123" t="s">
        <v>58</v>
      </c>
      <c r="K21" s="39" t="s">
        <v>58</v>
      </c>
      <c r="L21" s="40" t="s">
        <v>58</v>
      </c>
      <c r="M21" s="37" t="s">
        <v>58</v>
      </c>
      <c r="N21" s="38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11</v>
      </c>
      <c r="J22" s="53">
        <v>22</v>
      </c>
      <c r="K22" s="52" t="s">
        <v>58</v>
      </c>
      <c r="L22" s="53" t="s">
        <v>58</v>
      </c>
      <c r="M22" s="52">
        <v>891</v>
      </c>
      <c r="N22" s="88">
        <v>3.0000000000000001E-3</v>
      </c>
      <c r="O22" s="52" t="s">
        <v>58</v>
      </c>
      <c r="P22" s="53" t="s">
        <v>58</v>
      </c>
      <c r="Q22" s="54">
        <v>2.5999999999999999E-3</v>
      </c>
      <c r="R22" s="55">
        <v>5.4999999999999997E-3</v>
      </c>
      <c r="S22" s="63">
        <v>3.5000000000000003E-2</v>
      </c>
      <c r="T22" s="64">
        <v>3.5000000000000003E-2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9">
        <v>110</v>
      </c>
      <c r="F23" s="40">
        <v>110</v>
      </c>
      <c r="G23" s="35" t="s">
        <v>58</v>
      </c>
      <c r="H23" s="36" t="s">
        <v>58</v>
      </c>
      <c r="I23" s="130">
        <v>13.75</v>
      </c>
      <c r="J23" s="131">
        <v>13.75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110</v>
      </c>
      <c r="P23" s="40">
        <v>110</v>
      </c>
      <c r="Q23" s="39" t="s">
        <v>58</v>
      </c>
      <c r="R23" s="40" t="s">
        <v>58</v>
      </c>
      <c r="S23" s="114">
        <v>1.1000000000000001</v>
      </c>
      <c r="T23" s="123">
        <v>1.1000000000000001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2">
        <v>20</v>
      </c>
      <c r="F24" s="53">
        <v>30</v>
      </c>
      <c r="G24" s="52" t="s">
        <v>58</v>
      </c>
      <c r="H24" s="77" t="s">
        <v>58</v>
      </c>
      <c r="I24" s="75">
        <v>38.5</v>
      </c>
      <c r="J24" s="77">
        <v>66</v>
      </c>
      <c r="K24" s="75">
        <v>13.2</v>
      </c>
      <c r="L24" s="91">
        <v>13.2</v>
      </c>
      <c r="M24" s="54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86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33</v>
      </c>
      <c r="J25" s="36">
        <v>33</v>
      </c>
      <c r="K25" s="39" t="s">
        <v>58</v>
      </c>
      <c r="L25" s="40" t="s">
        <v>58</v>
      </c>
      <c r="M25" s="37" t="s">
        <v>58</v>
      </c>
      <c r="N25" s="38" t="s">
        <v>58</v>
      </c>
      <c r="O25" s="39" t="s">
        <v>58</v>
      </c>
      <c r="P25" s="40" t="s">
        <v>58</v>
      </c>
      <c r="Q25" s="70">
        <v>0</v>
      </c>
      <c r="R25" s="162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6" t="s">
        <v>58</v>
      </c>
      <c r="J26" s="57" t="s">
        <v>58</v>
      </c>
      <c r="K26" s="52" t="s">
        <v>58</v>
      </c>
      <c r="L26" s="53" t="s">
        <v>58</v>
      </c>
      <c r="M26" s="54" t="s">
        <v>58</v>
      </c>
      <c r="N26" s="55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85" t="s">
        <v>58</v>
      </c>
      <c r="I27" s="28" t="s">
        <v>58</v>
      </c>
      <c r="J27" s="74" t="s">
        <v>58</v>
      </c>
      <c r="K27" s="26" t="s">
        <v>58</v>
      </c>
      <c r="L27" s="27" t="s">
        <v>58</v>
      </c>
      <c r="M27" s="28" t="s">
        <v>58</v>
      </c>
      <c r="N27" s="29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S9:T9"/>
    <mergeCell ref="O9:P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9"/>
  </sheetPr>
  <dimension ref="B1:T27"/>
  <sheetViews>
    <sheetView view="pageBreakPreview" topLeftCell="A4" zoomScale="80" zoomScaleNormal="70" zoomScaleSheetLayoutView="80" zoomScalePageLayoutView="25" workbookViewId="0">
      <selection activeCell="I22" sqref="I2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41" t="s">
        <v>58</v>
      </c>
      <c r="T11" s="42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6" t="s">
        <v>58</v>
      </c>
      <c r="T14" s="57" t="s">
        <v>58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102" t="s">
        <v>58</v>
      </c>
      <c r="J15" s="103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>
        <v>0</v>
      </c>
      <c r="L17" s="36">
        <v>33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7" t="s">
        <v>58</v>
      </c>
      <c r="T17" s="42" t="s">
        <v>58</v>
      </c>
    </row>
    <row r="18" spans="2:20" x14ac:dyDescent="0.25">
      <c r="B18" s="20" t="s">
        <v>6</v>
      </c>
      <c r="C18" s="52" t="s">
        <v>58</v>
      </c>
      <c r="D18" s="53" t="s">
        <v>58</v>
      </c>
      <c r="E18" s="59">
        <v>23</v>
      </c>
      <c r="F18" s="51">
        <v>23</v>
      </c>
      <c r="G18" s="52" t="s">
        <v>58</v>
      </c>
      <c r="H18" s="53" t="s">
        <v>58</v>
      </c>
      <c r="I18" s="59">
        <v>11</v>
      </c>
      <c r="J18" s="51">
        <v>33</v>
      </c>
      <c r="K18" s="84" t="s">
        <v>58</v>
      </c>
      <c r="L18" s="77" t="s">
        <v>58</v>
      </c>
      <c r="M18" s="101" t="s">
        <v>58</v>
      </c>
      <c r="N18" s="69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>
        <v>0</v>
      </c>
      <c r="D19" s="40">
        <v>0</v>
      </c>
      <c r="E19" s="70">
        <v>0</v>
      </c>
      <c r="F19" s="140">
        <v>0</v>
      </c>
      <c r="G19" s="39">
        <v>44</v>
      </c>
      <c r="H19" s="40">
        <v>44</v>
      </c>
      <c r="I19" s="39">
        <v>44</v>
      </c>
      <c r="J19" s="40">
        <v>44</v>
      </c>
      <c r="K19" s="35">
        <v>0</v>
      </c>
      <c r="L19" s="36">
        <v>0</v>
      </c>
      <c r="M19" s="35">
        <v>22</v>
      </c>
      <c r="N19" s="36">
        <v>22</v>
      </c>
      <c r="O19" s="39">
        <v>0</v>
      </c>
      <c r="P19" s="40">
        <v>0</v>
      </c>
      <c r="Q19" s="70">
        <v>0</v>
      </c>
      <c r="R19" s="140">
        <v>0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45" t="s">
        <v>58</v>
      </c>
      <c r="N20" s="49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48" t="s">
        <v>58</v>
      </c>
      <c r="T20" s="49" t="s">
        <v>58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132" t="s">
        <v>58</v>
      </c>
      <c r="F22" s="86" t="s">
        <v>58</v>
      </c>
      <c r="G22" s="43" t="s">
        <v>58</v>
      </c>
      <c r="H22" s="53" t="s">
        <v>58</v>
      </c>
      <c r="I22" s="132" t="s">
        <v>58</v>
      </c>
      <c r="J22" s="86" t="s">
        <v>58</v>
      </c>
      <c r="K22" s="52" t="s">
        <v>58</v>
      </c>
      <c r="L22" s="53" t="s">
        <v>58</v>
      </c>
      <c r="M22" s="68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101" t="s">
        <v>58</v>
      </c>
      <c r="T22" s="69" t="s">
        <v>58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41" t="s">
        <v>58</v>
      </c>
      <c r="T23" s="42" t="s">
        <v>58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4" t="s">
        <v>58</v>
      </c>
      <c r="T24" s="15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40" t="s">
        <v>58</v>
      </c>
      <c r="I25" s="33">
        <v>33</v>
      </c>
      <c r="J25" s="34">
        <v>33</v>
      </c>
      <c r="K25" s="39" t="s">
        <v>58</v>
      </c>
      <c r="L25" s="36" t="s">
        <v>58</v>
      </c>
      <c r="M25" s="37" t="s">
        <v>58</v>
      </c>
      <c r="N25" s="42" t="s">
        <v>58</v>
      </c>
      <c r="O25" s="39" t="s">
        <v>58</v>
      </c>
      <c r="P25" s="40" t="s">
        <v>58</v>
      </c>
      <c r="Q25" s="37" t="s">
        <v>58</v>
      </c>
      <c r="R25" s="38" t="s">
        <v>58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27" t="s">
        <v>58</v>
      </c>
      <c r="I27" s="28" t="s">
        <v>58</v>
      </c>
      <c r="J27" s="29" t="s">
        <v>58</v>
      </c>
      <c r="K27" s="26" t="s">
        <v>58</v>
      </c>
      <c r="L27" s="85" t="s">
        <v>58</v>
      </c>
      <c r="M27" s="28" t="s">
        <v>58</v>
      </c>
      <c r="N27" s="74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B1:V27"/>
  <sheetViews>
    <sheetView view="pageBreakPreview" zoomScale="60" zoomScaleNormal="70" zoomScalePageLayoutView="25" workbookViewId="0">
      <selection activeCell="L28" sqref="L2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3">
        <v>1.17E-3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3.5999999999999999E-3</v>
      </c>
      <c r="N17" s="38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37" t="s">
        <v>65</v>
      </c>
      <c r="R19" s="38" t="s">
        <v>65</v>
      </c>
      <c r="S19" s="41">
        <v>2.1999999999999999E-2</v>
      </c>
      <c r="T19" s="30">
        <v>0.16500000000000001</v>
      </c>
      <c r="U19" s="58">
        <v>0</v>
      </c>
      <c r="V19" s="81">
        <v>0</v>
      </c>
    </row>
    <row r="20" spans="2:22" x14ac:dyDescent="0.25">
      <c r="B20" s="16" t="s">
        <v>8</v>
      </c>
      <c r="C20" s="50">
        <v>550</v>
      </c>
      <c r="D20" s="44">
        <v>11000</v>
      </c>
      <c r="E20" s="50" t="s">
        <v>58</v>
      </c>
      <c r="F20" s="67" t="s">
        <v>58</v>
      </c>
      <c r="G20" s="50" t="s">
        <v>58</v>
      </c>
      <c r="H20" s="83" t="s">
        <v>58</v>
      </c>
      <c r="I20" s="43">
        <v>11000</v>
      </c>
      <c r="J20" s="44">
        <v>55000</v>
      </c>
      <c r="K20" s="43">
        <v>165000</v>
      </c>
      <c r="L20" s="44">
        <v>165000</v>
      </c>
      <c r="M20" s="45">
        <v>1.2000000000000001E-3</v>
      </c>
      <c r="N20" s="46">
        <v>3.3E-3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3300</v>
      </c>
      <c r="T20" s="44">
        <v>121000</v>
      </c>
      <c r="U20" s="94">
        <v>2.8000000000000001E-2</v>
      </c>
      <c r="V20" s="104">
        <v>2.8000000000000001E-2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8">
        <v>7.6119999999999998E-3</v>
      </c>
      <c r="N21" s="169">
        <v>0.10724400000000001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Q9:R9"/>
    <mergeCell ref="G9:H9"/>
    <mergeCell ref="K9:L9"/>
    <mergeCell ref="U9:V9"/>
    <mergeCell ref="B4:V4"/>
    <mergeCell ref="B5:V5"/>
    <mergeCell ref="B6:V6"/>
    <mergeCell ref="B7:V7"/>
    <mergeCell ref="E9:F9"/>
    <mergeCell ref="I9:J9"/>
    <mergeCell ref="M9:N9"/>
    <mergeCell ref="O9:P9"/>
    <mergeCell ref="S9:T9"/>
    <mergeCell ref="C9:D9"/>
  </mergeCells>
  <pageMargins left="0.7" right="0.7" top="0.75" bottom="0.75" header="0.3" footer="0.3"/>
  <pageSetup paperSize="14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rgb="FFFFFF00"/>
  </sheetPr>
  <dimension ref="B1:V27"/>
  <sheetViews>
    <sheetView view="pageBreakPreview" zoomScale="60" zoomScaleNormal="70" zoomScalePageLayoutView="25" workbookViewId="0">
      <selection activeCell="I14" sqref="I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3">
        <v>7.2539999999999993E-2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4</v>
      </c>
      <c r="T14" s="53">
        <v>4</v>
      </c>
      <c r="U14" s="52">
        <v>7</v>
      </c>
      <c r="V14" s="53">
        <v>7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>
        <v>0</v>
      </c>
      <c r="D17" s="107">
        <v>1.1000000000000001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0.17599999999999999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>
        <v>110</v>
      </c>
      <c r="F20" s="67">
        <v>110</v>
      </c>
      <c r="G20" s="50" t="s">
        <v>58</v>
      </c>
      <c r="H20" s="83" t="s">
        <v>58</v>
      </c>
      <c r="I20" s="82">
        <v>2.75</v>
      </c>
      <c r="J20" s="117">
        <v>2.75</v>
      </c>
      <c r="K20" s="43" t="s">
        <v>58</v>
      </c>
      <c r="L20" s="44" t="s">
        <v>58</v>
      </c>
      <c r="M20" s="45">
        <v>1.2000000000000001E-3</v>
      </c>
      <c r="N20" s="46">
        <v>1.2000000000000001E-3</v>
      </c>
      <c r="O20" s="43" t="s">
        <v>58</v>
      </c>
      <c r="P20" s="47" t="s">
        <v>58</v>
      </c>
      <c r="Q20" s="45" t="s">
        <v>58</v>
      </c>
      <c r="R20" s="46" t="s">
        <v>58</v>
      </c>
      <c r="S20" s="90">
        <v>5.5</v>
      </c>
      <c r="T20" s="44">
        <v>33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8">
        <v>7.6119999999999998E-3</v>
      </c>
      <c r="N21" s="169">
        <v>0.10724400000000001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>
        <v>0</v>
      </c>
      <c r="D26" s="91">
        <v>2.2000000000000002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rgb="FFFFFF00"/>
  </sheetPr>
  <dimension ref="B1:V27"/>
  <sheetViews>
    <sheetView tabSelected="1" view="pageBreakPreview" zoomScale="60" zoomScaleNormal="70" zoomScalePageLayoutView="25" workbookViewId="0">
      <selection activeCell="J18" sqref="J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0.17599999999999999</v>
      </c>
      <c r="U19" s="58">
        <v>0</v>
      </c>
      <c r="V19" s="81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22</vt:i4>
      </vt:variant>
    </vt:vector>
  </HeadingPairs>
  <TitlesOfParts>
    <vt:vector size="46" baseType="lpstr">
      <vt:lpstr>Otros. serv. asc. ctas. - BG</vt:lpstr>
      <vt:lpstr>Otros. serv. asc. ctas. - B$</vt:lpstr>
      <vt:lpstr>Otros. serv. asc. ctas. - BE</vt:lpstr>
      <vt:lpstr>Otros serv. dif. - BG</vt:lpstr>
      <vt:lpstr>Otros serv. dif. - B$</vt:lpstr>
      <vt:lpstr>Otros serv. dif. - BE</vt:lpstr>
      <vt:lpstr>Otros pres. - BG</vt:lpstr>
      <vt:lpstr>Otros pres. - B$</vt:lpstr>
      <vt:lpstr>Otros pres. - BE</vt:lpstr>
      <vt:lpstr>Otros desc. doc. - BG</vt:lpstr>
      <vt:lpstr>Otros desc. doc. - B$</vt:lpstr>
      <vt:lpstr>Otros desc. doc. - BE</vt:lpstr>
      <vt:lpstr>Otros local - BG</vt:lpstr>
      <vt:lpstr>Otros local - B$ </vt:lpstr>
      <vt:lpstr>Otros local - BE</vt:lpstr>
      <vt:lpstr>Otros clasica - BG</vt:lpstr>
      <vt:lpstr>Otros clasica - B$</vt:lpstr>
      <vt:lpstr>Otros clasica - BE</vt:lpstr>
      <vt:lpstr>Otros oro - BG </vt:lpstr>
      <vt:lpstr>Otros oro - B$</vt:lpstr>
      <vt:lpstr>Otros oro - BE</vt:lpstr>
      <vt:lpstr>Otros premium - BG</vt:lpstr>
      <vt:lpstr>Otros premium - B$</vt:lpstr>
      <vt:lpstr>Otros premium - BE</vt:lpstr>
      <vt:lpstr>'Otros clasica - B$'!Área_de_impresión</vt:lpstr>
      <vt:lpstr>'Otros clasica - BE'!Área_de_impresión</vt:lpstr>
      <vt:lpstr>'Otros clasica - BG'!Área_de_impresión</vt:lpstr>
      <vt:lpstr>'Otros desc. doc. - B$'!Área_de_impresión</vt:lpstr>
      <vt:lpstr>'Otros desc. doc. - BE'!Área_de_impresión</vt:lpstr>
      <vt:lpstr>'Otros desc. doc. - BG'!Área_de_impresión</vt:lpstr>
      <vt:lpstr>'Otros local - B$ '!Área_de_impresión</vt:lpstr>
      <vt:lpstr>'Otros local - BE'!Área_de_impresión</vt:lpstr>
      <vt:lpstr>'Otros local - BG'!Área_de_impresión</vt:lpstr>
      <vt:lpstr>'Otros oro - B$'!Área_de_impresión</vt:lpstr>
      <vt:lpstr>'Otros oro - BE'!Área_de_impresión</vt:lpstr>
      <vt:lpstr>'Otros oro - BG '!Área_de_impresión</vt:lpstr>
      <vt:lpstr>'Otros premium - B$'!Área_de_impresión</vt:lpstr>
      <vt:lpstr>'Otros premium - BE'!Área_de_impresión</vt:lpstr>
      <vt:lpstr>'Otros premium - BG'!Área_de_impresión</vt:lpstr>
      <vt:lpstr>'Otros pres. - B$'!Área_de_impresión</vt:lpstr>
      <vt:lpstr>'Otros pres. - BE'!Área_de_impresión</vt:lpstr>
      <vt:lpstr>'Otros pres. - BG'!Área_de_impresión</vt:lpstr>
      <vt:lpstr>'Otros serv. dif. - B$'!Área_de_impresión</vt:lpstr>
      <vt:lpstr>'Otros serv. dif. - BE'!Área_de_impresión</vt:lpstr>
      <vt:lpstr>'Otros serv. dif. - BG'!Área_de_impresión</vt:lpstr>
      <vt:lpstr>'Otros. serv. asc. ctas.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2017-04-07T13:18:28Z</cp:lastPrinted>
  <dcterms:created xsi:type="dcterms:W3CDTF">2015-01-07T17:45:59Z</dcterms:created>
  <dcterms:modified xsi:type="dcterms:W3CDTF">2017-12-18T15:57:08Z</dcterms:modified>
</cp:coreProperties>
</file>