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SAEE/Publicacion mensual/2022-2023/Publicacion mensual/"/>
    </mc:Choice>
  </mc:AlternateContent>
  <xr:revisionPtr revIDLastSave="135" documentId="8_{2227E009-4A20-44C6-8C77-F92FFA912013}" xr6:coauthVersionLast="47" xr6:coauthVersionMax="47" xr10:uidLastSave="{8F634D0F-74F7-42A3-B154-E36844758DDF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C3" i="25"/>
  <c r="C3" i="27"/>
  <c r="C3" i="19"/>
  <c r="C3" i="29"/>
  <c r="I3" i="29" l="1"/>
  <c r="AG3" i="24"/>
  <c r="AG3" i="8"/>
  <c r="U3" i="26"/>
  <c r="AA3" i="25"/>
  <c r="AG3" i="27"/>
  <c r="AG3" i="19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  <c r="AL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AL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AL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AL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C53" i="24"/>
  <c r="C52" i="24"/>
  <c r="C51" i="24"/>
  <c r="C50" i="24"/>
</calcChain>
</file>

<file path=xl/sharedStrings.xml><?xml version="1.0" encoding="utf-8"?>
<sst xmlns="http://schemas.openxmlformats.org/spreadsheetml/2006/main" count="3167" uniqueCount="1436">
  <si>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</si>
  <si>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</si>
  <si>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</si>
  <si>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</si>
  <si>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</si>
  <si>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</si>
  <si>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</si>
  <si>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</si>
  <si>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</si>
  <si>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</si>
  <si>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</si>
  <si>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</si>
  <si>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</si>
  <si>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</si>
  <si>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</si>
  <si>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</si>
  <si>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</si>
  <si>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</si>
  <si>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</si>
  <si>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</si>
  <si>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</si>
  <si>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</si>
  <si>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</si>
  <si>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</si>
  <si>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</si>
  <si>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</si>
  <si>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</si>
  <si>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</si>
  <si>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</si>
  <si>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</si>
  <si>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</si>
  <si>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</si>
  <si>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</si>
  <si>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</si>
  <si>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</si>
  <si>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</si>
  <si>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</si>
  <si>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</si>
  <si>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</si>
  <si>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</si>
  <si>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</si>
  <si>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</si>
  <si>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</si>
  <si>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</si>
  <si>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</si>
  <si>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</si>
  <si>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</si>
  <si>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</si>
  <si>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</si>
  <si>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</si>
  <si>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</si>
  <si>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</si>
  <si>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</si>
  <si>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</si>
  <si>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</si>
  <si>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</si>
  <si>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</si>
  <si>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</si>
  <si>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</si>
  <si>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</si>
  <si>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</si>
  <si>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</si>
  <si>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</si>
  <si>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</si>
  <si>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</si>
  <si>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</si>
  <si>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</si>
  <si>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</si>
  <si>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</si>
  <si>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</si>
  <si>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</si>
  <si>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</si>
  <si>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</si>
  <si>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</si>
  <si>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</si>
  <si>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</si>
  <si>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</si>
  <si>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</si>
  <si>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</si>
  <si>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</si>
  <si>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</si>
  <si>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</si>
  <si>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</si>
  <si>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</si>
  <si>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</si>
  <si>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</si>
  <si>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</si>
  <si>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</si>
  <si>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</si>
  <si>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</si>
  <si>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</si>
  <si>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</si>
  <si>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</si>
  <si>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</si>
  <si>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</si>
  <si>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</si>
  <si>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</si>
  <si>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</si>
  <si>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</si>
  <si>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</si>
  <si>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</si>
  <si>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</si>
  <si>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</si>
  <si>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</si>
  <si>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</si>
  <si>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</si>
  <si>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</si>
  <si>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</si>
  <si>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</si>
  <si>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</si>
  <si>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</si>
  <si>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</si>
  <si>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</si>
  <si>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</si>
  <si>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</si>
  <si>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</si>
  <si>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</si>
  <si>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</si>
  <si>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</si>
  <si>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</si>
  <si>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</si>
  <si>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</si>
  <si>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</si>
  <si>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</si>
  <si>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</si>
  <si>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</si>
  <si>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</si>
  <si>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</si>
  <si>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</si>
  <si>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</si>
  <si>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</si>
  <si>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</si>
  <si>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</si>
  <si>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</si>
  <si>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</si>
  <si>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</si>
  <si>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</si>
  <si>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</si>
  <si>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</si>
  <si>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</si>
  <si>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</si>
  <si>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</si>
  <si>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</si>
  <si>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</si>
  <si>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</si>
  <si>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</si>
  <si>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</si>
  <si>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</si>
  <si>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</si>
  <si>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</si>
  <si>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</si>
  <si>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</si>
  <si>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</si>
  <si>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</si>
  <si>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</si>
  <si>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</si>
  <si>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</si>
  <si>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</si>
  <si>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</si>
  <si>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</si>
  <si>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</si>
  <si>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</si>
  <si>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</si>
  <si>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</si>
  <si>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</si>
  <si>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</si>
  <si>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</si>
  <si>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</si>
  <si>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</si>
  <si>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</si>
  <si>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</si>
  <si>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</si>
  <si>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</si>
  <si>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</si>
  <si>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</si>
  <si>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</si>
  <si>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</si>
  <si>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</si>
  <si>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</si>
  <si>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</si>
  <si>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</si>
  <si>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</si>
  <si>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</si>
  <si>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</si>
  <si>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</si>
  <si>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</si>
  <si>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</si>
  <si>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</si>
  <si>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</si>
  <si>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</si>
  <si>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</si>
  <si>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</si>
  <si>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</si>
  <si>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</si>
  <si>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</si>
  <si>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</si>
  <si>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</si>
  <si>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</si>
  <si>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</si>
  <si>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</si>
  <si>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</si>
  <si>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</si>
  <si>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</si>
  <si>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</si>
  <si>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</si>
  <si>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</si>
  <si>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</si>
  <si>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</si>
  <si>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</si>
  <si>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</si>
  <si>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</si>
  <si>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</si>
  <si>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</si>
  <si>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</si>
  <si>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</si>
  <si>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</si>
  <si>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</si>
  <si>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</si>
  <si>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</si>
  <si>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</si>
  <si>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</si>
  <si>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</si>
  <si>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</si>
  <si>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</si>
  <si>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</si>
  <si>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</si>
  <si>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</si>
  <si>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</si>
  <si>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</si>
  <si>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</si>
  <si>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</si>
  <si>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</si>
  <si>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</si>
  <si>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</si>
  <si>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</si>
  <si>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</si>
  <si>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</si>
  <si>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</si>
  <si>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</si>
  <si>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</si>
  <si>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</si>
  <si>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</si>
  <si>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</si>
  <si>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</si>
  <si>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</si>
  <si>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</si>
  <si>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</si>
  <si>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</si>
  <si>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</si>
  <si>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</si>
  <si>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</si>
  <si>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</si>
  <si>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</si>
  <si>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</si>
  <si>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</si>
  <si>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</si>
  <si>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</si>
  <si>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</si>
  <si>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</si>
  <si>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</si>
  <si>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</si>
  <si>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</si>
  <si>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</si>
  <si>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</si>
  <si>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</si>
  <si>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</si>
  <si>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</si>
  <si>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</si>
  <si>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</si>
  <si>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</si>
  <si>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</si>
  <si>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</si>
  <si>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</si>
  <si>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</si>
  <si>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</si>
  <si>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</si>
  <si>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</si>
  <si>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</si>
  <si>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</si>
  <si>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</si>
  <si>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</si>
  <si>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</si>
  <si>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</si>
  <si>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</si>
  <si>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</si>
  <si>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</si>
  <si>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</si>
  <si>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</si>
  <si>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</si>
  <si>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</si>
  <si>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</si>
  <si>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</si>
  <si>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</si>
  <si>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</si>
  <si>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</si>
  <si>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</si>
  <si>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</si>
  <si>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</si>
  <si>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</si>
  <si>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</si>
  <si>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</si>
  <si>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</si>
  <si>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</si>
  <si>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</si>
  <si>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</si>
  <si>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</si>
  <si>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</si>
  <si>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</si>
  <si>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</si>
  <si>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</si>
  <si>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</si>
  <si>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</si>
  <si>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</si>
  <si>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</si>
  <si>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</si>
  <si>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</si>
  <si>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</si>
  <si>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</si>
  <si>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</si>
  <si>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</si>
  <si>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</si>
  <si>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</si>
  <si>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</si>
  <si>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</si>
  <si>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</si>
  <si>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</si>
  <si>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</si>
  <si>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</si>
  <si>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</si>
  <si>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</si>
  <si>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</si>
  <si>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</si>
  <si>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</si>
  <si>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</si>
  <si>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</si>
  <si>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</si>
  <si>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</si>
  <si>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</si>
  <si>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</si>
  <si>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</si>
  <si>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</si>
  <si>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</si>
  <si>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</si>
  <si>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</si>
  <si>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</si>
  <si>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</si>
  <si>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</si>
  <si>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</si>
  <si>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</si>
  <si>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</si>
  <si>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</si>
  <si>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</si>
  <si>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</si>
  <si>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</si>
  <si>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</si>
  <si>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</si>
  <si>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</si>
  <si>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</si>
  <si>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</si>
  <si>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</si>
  <si>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</si>
  <si>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</si>
  <si>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</si>
  <si>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</si>
  <si>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</si>
  <si>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</si>
  <si>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</si>
  <si>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</si>
  <si>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</si>
  <si>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</si>
  <si>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</si>
  <si>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</si>
  <si>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</si>
  <si>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</si>
  <si>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</si>
  <si>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</si>
  <si>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</si>
  <si>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</si>
  <si>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</si>
  <si>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</si>
  <si>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</si>
  <si>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</si>
  <si>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</si>
  <si>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</si>
  <si>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</si>
  <si>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</si>
  <si>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</si>
  <si>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</si>
  <si>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</si>
  <si>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</si>
  <si>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</si>
  <si>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</si>
  <si>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</si>
  <si>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</si>
  <si>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</si>
  <si>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</si>
  <si>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</si>
  <si>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</si>
  <si>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</si>
  <si>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</si>
  <si>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</si>
  <si>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</si>
  <si>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</si>
  <si>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</si>
  <si>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</si>
  <si>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</si>
  <si>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</si>
  <si>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</si>
  <si>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</si>
  <si>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</si>
  <si>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</si>
  <si>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</si>
  <si>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</si>
  <si>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</si>
  <si>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</si>
  <si>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</si>
  <si>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</si>
  <si>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</si>
  <si>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</si>
  <si>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</si>
  <si>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</si>
  <si>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</si>
  <si>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</si>
  <si>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</si>
  <si>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</si>
  <si>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</si>
  <si>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</si>
  <si>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</si>
  <si>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</si>
  <si>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</si>
  <si>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</si>
  <si>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</si>
  <si>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</si>
  <si>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</si>
  <si>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</si>
  <si>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</si>
  <si>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</si>
  <si>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</si>
  <si>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</si>
  <si>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</si>
  <si>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</si>
  <si>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</si>
  <si>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</si>
  <si>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</si>
  <si>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</si>
  <si>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</si>
  <si>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</si>
  <si>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</si>
  <si>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</si>
  <si>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</si>
  <si>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</si>
  <si>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</si>
  <si>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</si>
  <si>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</si>
  <si>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</si>
  <si>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</si>
  <si>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</si>
  <si>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</si>
  <si>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</si>
  <si>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</si>
  <si>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</si>
  <si>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</si>
  <si>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</si>
  <si>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</si>
  <si>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</si>
  <si>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</si>
  <si>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</si>
  <si>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</si>
  <si>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</si>
  <si>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</si>
  <si>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</si>
  <si>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</si>
  <si>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</si>
  <si>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</si>
  <si>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</si>
  <si>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</si>
  <si>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</si>
  <si>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</si>
  <si>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</si>
  <si>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</si>
  <si>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</si>
  <si>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</si>
  <si>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</si>
  <si>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</si>
  <si>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</si>
  <si>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</si>
  <si>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</si>
  <si>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</si>
  <si>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</si>
  <si>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</si>
  <si>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</si>
  <si>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</si>
  <si>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</si>
  <si>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</si>
  <si>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</si>
  <si>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</si>
  <si>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</si>
  <si>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</si>
  <si>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</si>
  <si>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</si>
  <si>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</si>
  <si>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</si>
  <si>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</si>
  <si>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</si>
  <si>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</si>
  <si>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</si>
  <si>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</si>
  <si>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</si>
  <si>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</si>
  <si>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</si>
  <si>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</si>
  <si>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</si>
  <si>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</si>
  <si>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</si>
  <si>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</si>
  <si>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</si>
  <si>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</si>
  <si>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</si>
  <si>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</si>
  <si>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</si>
  <si>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</si>
  <si>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</si>
  <si>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</si>
  <si>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</si>
  <si>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</si>
  <si>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</si>
  <si>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</si>
  <si>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</si>
  <si>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</si>
  <si>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</si>
  <si>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</si>
  <si>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</si>
  <si>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</si>
  <si>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</si>
  <si>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</si>
  <si>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</si>
  <si>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</si>
  <si>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</si>
  <si>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</si>
  <si>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</si>
  <si>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</si>
  <si>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</si>
  <si>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</si>
  <si>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</si>
  <si>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</si>
  <si>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</si>
  <si>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</si>
  <si>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</si>
  <si>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</si>
  <si>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</si>
  <si>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</si>
  <si>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</si>
  <si>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</si>
  <si>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</si>
  <si>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</si>
  <si>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</si>
  <si>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</si>
  <si>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</si>
  <si>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</si>
  <si>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</si>
  <si>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</si>
  <si>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</si>
  <si>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</si>
  <si>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</si>
  <si>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</si>
  <si>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</si>
  <si>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</si>
  <si>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</si>
  <si>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</si>
  <si>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</si>
  <si>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</si>
  <si>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</si>
  <si>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</si>
  <si>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</si>
  <si>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</si>
  <si>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</si>
  <si>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</si>
  <si>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</si>
  <si>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</si>
  <si>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</si>
  <si>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</si>
  <si>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</si>
  <si>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</si>
  <si>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</si>
  <si>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</si>
  <si>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</si>
  <si>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</si>
  <si>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</si>
  <si>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</si>
  <si>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</si>
  <si>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</si>
  <si>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</si>
  <si>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</si>
  <si>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</si>
  <si>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</si>
  <si>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</si>
  <si>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</si>
  <si>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</si>
  <si>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</si>
  <si>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</si>
  <si>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</si>
  <si>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</si>
  <si>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</si>
  <si>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</si>
  <si>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</si>
  <si>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</si>
  <si>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</si>
  <si>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</si>
  <si>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</si>
  <si>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</si>
  <si>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</si>
  <si>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</si>
  <si>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</si>
  <si>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</si>
  <si>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</si>
  <si>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</si>
  <si>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</si>
  <si>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</si>
  <si>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</si>
  <si>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</si>
  <si>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</si>
  <si>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</si>
  <si>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</si>
  <si>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</si>
  <si>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</si>
  <si>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</si>
  <si>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</si>
  <si>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</si>
  <si>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</si>
  <si>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</si>
  <si>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</si>
  <si>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</si>
  <si>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</si>
  <si>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</si>
  <si>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</si>
  <si>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</si>
  <si>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</si>
  <si>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</si>
  <si>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</si>
  <si>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</si>
  <si>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</si>
  <si>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</si>
  <si>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</si>
  <si>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</si>
  <si>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</si>
  <si>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</si>
  <si>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</si>
  <si>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</si>
  <si>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</si>
  <si>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</si>
  <si>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</si>
  <si>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</si>
  <si>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</si>
  <si>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</si>
  <si>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</si>
  <si>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</si>
  <si>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</si>
  <si>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</si>
  <si>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</si>
  <si>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</si>
  <si>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</si>
  <si>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</si>
  <si>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</si>
  <si>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</si>
  <si>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</si>
  <si>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</si>
  <si>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</si>
  <si>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</si>
  <si>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</si>
  <si>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</si>
  <si>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</si>
  <si>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</si>
  <si>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</si>
  <si>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</si>
  <si>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</si>
  <si>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</si>
  <si>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</si>
  <si>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</si>
  <si>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</si>
  <si>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</si>
  <si>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</si>
  <si>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</si>
  <si>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</si>
  <si>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</si>
  <si>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</si>
  <si>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</si>
  <si>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</si>
  <si>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</si>
  <si>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</si>
  <si>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</si>
  <si>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</si>
  <si>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</si>
  <si>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</si>
  <si>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</si>
  <si>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</si>
  <si>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</si>
  <si>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</si>
  <si>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</si>
  <si>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</si>
  <si>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</si>
  <si>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</si>
  <si>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</si>
  <si>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</si>
  <si>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</si>
  <si>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</si>
  <si>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</si>
  <si>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</si>
  <si>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</si>
  <si>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</si>
  <si>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</si>
  <si>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</si>
  <si>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</si>
  <si>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</si>
  <si>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</si>
  <si>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</si>
  <si>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</si>
  <si>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</si>
  <si>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</si>
  <si>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</si>
  <si>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</si>
  <si>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</si>
  <si>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</si>
  <si>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</si>
  <si>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</si>
  <si>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</si>
  <si>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</si>
  <si>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</si>
  <si>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</si>
  <si>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</si>
  <si>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</si>
  <si>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</si>
  <si>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</si>
  <si>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</si>
  <si>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</si>
  <si>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</si>
  <si>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</si>
  <si>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</si>
  <si>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</si>
  <si>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</si>
  <si>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</si>
  <si>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</si>
  <si>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</si>
  <si>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</si>
  <si>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</si>
  <si>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</si>
  <si>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</si>
  <si>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</si>
  <si>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</si>
  <si>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</si>
  <si>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</si>
  <si>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</si>
  <si>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</si>
  <si>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</si>
  <si>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</si>
  <si>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</si>
  <si>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</si>
  <si>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</si>
  <si>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</si>
  <si>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</si>
  <si>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</si>
  <si>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</si>
  <si>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</si>
  <si>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</si>
  <si>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</si>
  <si>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</si>
  <si>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</si>
  <si>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</si>
  <si>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</si>
  <si>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</si>
  <si>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</si>
  <si>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</si>
  <si>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</si>
  <si>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</si>
  <si>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</si>
  <si>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</si>
  <si>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</si>
  <si>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</si>
  <si>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</si>
  <si>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</si>
  <si>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</si>
  <si>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</si>
  <si>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</si>
  <si>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</si>
  <si>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</si>
  <si>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</si>
  <si>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</si>
  <si>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</si>
  <si>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</si>
  <si>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</si>
  <si>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</si>
  <si>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</si>
  <si>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</si>
  <si>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</si>
  <si>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</si>
  <si>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</si>
  <si>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</si>
  <si>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</si>
  <si>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</si>
  <si>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</si>
  <si>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</si>
  <si>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</si>
  <si>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</si>
  <si>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</si>
  <si>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</si>
  <si>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</si>
  <si>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</si>
  <si>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</si>
  <si>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</si>
  <si>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</si>
  <si>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</si>
  <si>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</si>
  <si>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</si>
  <si>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</si>
  <si>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</si>
  <si>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</si>
  <si>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</si>
  <si>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</si>
  <si>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</si>
  <si>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</si>
  <si>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</si>
  <si>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</si>
  <si>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</si>
  <si>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</si>
  <si>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</si>
  <si>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</si>
  <si>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</si>
  <si>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</si>
  <si>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</si>
  <si>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</si>
  <si>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</si>
  <si>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</si>
  <si>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</si>
  <si>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</si>
  <si>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</si>
  <si>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</si>
  <si>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</si>
  <si>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</si>
  <si>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</si>
  <si>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</si>
  <si>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</si>
  <si>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</si>
  <si>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</si>
  <si>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</si>
  <si>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</si>
  <si>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</si>
  <si>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</si>
  <si>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</si>
  <si>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</si>
  <si>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</si>
  <si>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</si>
  <si>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</si>
  <si>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</si>
  <si>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</si>
  <si>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</si>
  <si>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</si>
  <si>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</si>
  <si>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</si>
  <si>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</si>
  <si>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</si>
  <si>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</si>
  <si>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</si>
  <si>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</si>
  <si>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</si>
  <si>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</si>
  <si>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</si>
  <si>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</si>
  <si>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</si>
  <si>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</si>
  <si>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</si>
  <si>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</si>
  <si>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</si>
  <si>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</si>
  <si>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</si>
  <si>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</si>
  <si>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</si>
  <si>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</si>
  <si>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</si>
  <si>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</si>
  <si>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</si>
  <si>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</si>
  <si>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</si>
  <si>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</si>
  <si>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</si>
  <si>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</si>
  <si>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</si>
  <si>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</si>
  <si>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</si>
  <si>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</si>
  <si>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</si>
  <si>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</si>
  <si>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</si>
  <si>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</si>
  <si>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</si>
  <si>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</si>
  <si>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</si>
  <si>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</si>
  <si>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</si>
  <si>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</si>
  <si>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</si>
  <si>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</si>
  <si>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</si>
  <si>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</si>
  <si>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</si>
  <si>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</si>
  <si>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</si>
  <si>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</si>
  <si>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</si>
  <si>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</si>
  <si>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</si>
  <si>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</si>
  <si>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</si>
  <si>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</si>
  <si>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</si>
  <si>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</si>
  <si>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</si>
  <si>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</si>
  <si>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</si>
  <si>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</si>
  <si>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</si>
  <si>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</si>
  <si>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</si>
  <si>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</si>
  <si>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</si>
  <si>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</si>
  <si>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</si>
  <si>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</si>
  <si>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</si>
  <si>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</si>
  <si>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</si>
  <si>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</si>
  <si>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</si>
  <si>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</si>
  <si>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</si>
  <si>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</si>
  <si>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</si>
  <si>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</si>
  <si>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</si>
  <si>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</si>
  <si>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</si>
  <si>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</si>
  <si>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</si>
  <si>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</si>
  <si>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</si>
  <si>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</si>
  <si>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</si>
  <si>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</si>
  <si>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</si>
  <si>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</si>
  <si>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</si>
  <si>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</si>
  <si>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</si>
  <si>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</si>
  <si>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</si>
  <si>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</si>
  <si>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</si>
  <si>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</si>
  <si>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</si>
  <si>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</si>
  <si>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</si>
  <si>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</si>
  <si>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</si>
  <si>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</si>
  <si>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</si>
  <si>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</si>
  <si>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</si>
  <si>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</si>
  <si>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</si>
  <si>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</si>
  <si>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</si>
  <si>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</si>
  <si>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</si>
  <si>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</si>
  <si>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</si>
  <si>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</si>
  <si>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</si>
  <si>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</si>
  <si>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</si>
  <si>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</si>
  <si>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</si>
  <si>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</si>
  <si>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</si>
  <si>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</si>
  <si>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</si>
  <si>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</si>
  <si>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</si>
  <si>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</si>
  <si>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</si>
  <si>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</si>
  <si>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</si>
  <si>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</si>
  <si>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</si>
  <si>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</si>
  <si>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</si>
  <si>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</si>
  <si>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</si>
  <si>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</si>
  <si>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</si>
  <si>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</si>
  <si>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</si>
  <si>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</si>
  <si>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</si>
  <si>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</si>
  <si>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</si>
  <si>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</si>
  <si>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</si>
  <si>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</si>
  <si>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</si>
  <si>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</si>
  <si>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</si>
  <si>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</si>
  <si>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</si>
  <si>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</si>
  <si>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</si>
  <si>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</si>
  <si>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</si>
  <si>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</si>
  <si>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</si>
  <si>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</si>
  <si>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</si>
  <si>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</si>
  <si>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</si>
  <si>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</si>
  <si>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</si>
  <si>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</si>
  <si>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</si>
  <si>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</si>
  <si>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</si>
  <si>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</si>
  <si>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</si>
  <si>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</si>
  <si>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</si>
  <si>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</si>
  <si>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</si>
  <si>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</si>
  <si>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</si>
  <si>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</si>
  <si>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</si>
  <si>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</si>
  <si>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</si>
  <si>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</si>
  <si>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</si>
  <si>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</si>
  <si>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</si>
  <si>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</si>
  <si>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</si>
  <si>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</si>
  <si>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</si>
  <si>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</si>
  <si>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</si>
  <si>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</si>
  <si>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</si>
  <si>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</si>
  <si>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</si>
  <si>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</si>
  <si>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</si>
  <si>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</si>
  <si>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</si>
  <si>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</si>
  <si>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</si>
  <si>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</si>
  <si>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</si>
  <si>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</si>
  <si>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</si>
  <si>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</si>
  <si>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</si>
  <si>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</si>
  <si>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</si>
  <si>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</si>
  <si>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</si>
  <si>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</si>
  <si>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</si>
  <si>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</si>
  <si>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</si>
  <si>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</si>
  <si>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</si>
  <si>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</si>
  <si>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</si>
  <si>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</si>
  <si>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</si>
  <si>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</si>
  <si>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</si>
  <si>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</si>
  <si>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</si>
  <si>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</si>
  <si>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</si>
  <si>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</si>
  <si>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</si>
  <si>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</si>
  <si>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</si>
  <si>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</si>
  <si>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</si>
  <si>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</si>
  <si>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</si>
  <si>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</si>
  <si>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</si>
  <si>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</si>
  <si>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</si>
  <si>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</si>
  <si>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</si>
  <si>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</si>
  <si>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</si>
  <si>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</si>
  <si>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</si>
  <si>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</si>
  <si>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</si>
  <si>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</si>
  <si>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</si>
  <si>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</si>
  <si>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</si>
  <si>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</si>
  <si>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</si>
  <si>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</si>
  <si>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</si>
  <si>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</si>
  <si>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</si>
  <si>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</si>
  <si>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</si>
  <si>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</si>
  <si>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</si>
  <si>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</si>
  <si>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</si>
  <si>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</si>
  <si>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</si>
  <si>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</si>
  <si>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</si>
  <si>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</si>
  <si>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</si>
  <si>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</si>
  <si>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</si>
  <si>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</si>
  <si>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</si>
  <si>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</si>
  <si>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</si>
  <si>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</si>
  <si>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</si>
  <si>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</si>
  <si>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</si>
  <si>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</si>
  <si>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</si>
  <si>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</si>
  <si>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</si>
  <si>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</si>
  <si>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</si>
  <si>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</si>
  <si>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</si>
  <si>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</si>
  <si>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</si>
  <si>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</si>
  <si>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</si>
  <si>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</si>
  <si>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</si>
  <si>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</si>
  <si>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</si>
  <si>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</si>
  <si>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</si>
  <si>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</si>
  <si>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</si>
  <si>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</si>
  <si>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</si>
  <si>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</si>
  <si>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</si>
  <si>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</si>
  <si>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</si>
  <si>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</si>
  <si>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</si>
  <si>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</si>
  <si>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</si>
  <si>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</si>
  <si>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</si>
  <si>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</si>
  <si>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</si>
  <si>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</si>
  <si>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</si>
  <si>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</si>
  <si>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</si>
  <si>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</si>
  <si>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</si>
  <si>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</si>
  <si>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</si>
  <si>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</si>
  <si>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</si>
  <si>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</si>
  <si>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</si>
  <si>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</si>
  <si>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</si>
  <si>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</si>
  <si>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</si>
  <si>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</si>
  <si>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</si>
  <si>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</si>
  <si>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</si>
  <si>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</si>
  <si>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</si>
  <si>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</si>
  <si>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</si>
  <si>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</si>
  <si>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</si>
  <si>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</si>
  <si>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</si>
  <si>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</si>
  <si>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</si>
  <si>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</si>
  <si>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</si>
  <si>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</si>
  <si>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</si>
  <si>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</si>
  <si>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</si>
  <si>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</si>
  <si>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</si>
  <si>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</si>
  <si>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</si>
  <si>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</si>
  <si>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</si>
  <si>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</si>
  <si>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</si>
  <si>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</si>
  <si>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</si>
  <si>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</si>
  <si>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</si>
  <si>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</si>
  <si>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</si>
  <si>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</si>
  <si>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</si>
  <si>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</si>
  <si>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</si>
  <si>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</si>
  <si>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</si>
  <si>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</si>
  <si>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</si>
  <si>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</si>
  <si>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</si>
  <si>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</si>
  <si>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</si>
  <si>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</si>
  <si>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</si>
  <si>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</si>
  <si>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</si>
  <si>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</si>
  <si>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</si>
  <si>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</si>
  <si>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</si>
  <si>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</si>
  <si>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</si>
  <si>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</si>
  <si>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</si>
  <si>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</si>
  <si>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</si>
  <si>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</si>
  <si>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</si>
  <si>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</si>
  <si>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</si>
  <si>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</si>
  <si>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</si>
  <si>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</si>
  <si>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</si>
  <si>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</si>
  <si>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</si>
  <si>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</si>
  <si>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</si>
  <si>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</si>
  <si>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</si>
  <si>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</si>
  <si>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</si>
  <si>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</si>
  <si>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</si>
  <si>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</si>
  <si>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</si>
  <si>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</si>
  <si>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</si>
  <si>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</si>
  <si>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</si>
  <si>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</si>
  <si>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</si>
  <si>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</si>
  <si>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</si>
  <si>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</si>
  <si>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</si>
  <si>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</si>
  <si>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</si>
  <si>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</si>
  <si>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</si>
  <si>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</si>
  <si>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</si>
  <si>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</si>
  <si>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</si>
  <si>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</si>
  <si>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</si>
  <si>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</si>
  <si>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</si>
  <si>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</si>
  <si>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</si>
  <si>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</si>
  <si>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</si>
  <si>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</si>
  <si>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</si>
  <si>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</si>
  <si>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</si>
  <si>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</si>
  <si>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</si>
  <si>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</si>
  <si>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</si>
  <si>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</si>
  <si>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</si>
  <si>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</si>
  <si>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</si>
  <si>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</si>
  <si>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</si>
  <si>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</si>
  <si>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</si>
  <si>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</si>
  <si>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</si>
  <si>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</si>
  <si>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</si>
  <si>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</si>
  <si>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</si>
  <si>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</si>
  <si>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</si>
  <si>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</si>
  <si>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</si>
  <si>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</si>
  <si>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</si>
  <si>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</si>
  <si>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</si>
  <si>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</si>
  <si>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</si>
  <si>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</si>
  <si>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</si>
  <si>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</si>
  <si>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</si>
  <si>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</si>
  <si>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</si>
  <si>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</si>
  <si>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</si>
  <si>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</si>
  <si>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</si>
  <si>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</si>
  <si>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</si>
  <si>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</si>
  <si>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</si>
  <si>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</si>
  <si>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</si>
  <si>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</si>
  <si>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</si>
  <si>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</si>
  <si>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</si>
  <si>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</si>
  <si>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</si>
  <si>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</si>
  <si>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</si>
  <si>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</si>
  <si>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</si>
  <si>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</si>
  <si>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</si>
  <si>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</si>
  <si>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</si>
  <si>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</si>
  <si>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</si>
  <si>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</si>
  <si>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</si>
  <si>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</si>
  <si>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</si>
  <si>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</si>
  <si>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</si>
  <si>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</si>
  <si>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</si>
  <si>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</si>
  <si>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</si>
  <si>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</si>
  <si>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</si>
  <si>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</si>
  <si>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</si>
  <si>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</si>
  <si>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</si>
  <si>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</si>
  <si>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</si>
  <si>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</si>
  <si>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</si>
  <si>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</si>
  <si>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</si>
  <si>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</si>
  <si>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</si>
  <si>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</si>
  <si>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</si>
  <si>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</si>
  <si>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</si>
  <si>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</si>
  <si>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</si>
  <si>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</si>
  <si>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</si>
  <si>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</si>
  <si>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</si>
  <si>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</si>
  <si>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</si>
  <si>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</si>
  <si>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</si>
  <si>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</si>
  <si>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</si>
  <si>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</si>
  <si>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</si>
  <si>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</si>
  <si>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</si>
  <si>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</si>
  <si>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</si>
  <si>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</si>
  <si>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</si>
  <si>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</si>
  <si>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</si>
  <si>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</si>
  <si>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</si>
  <si>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</si>
  <si>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</si>
  <si>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</si>
  <si>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</si>
  <si>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</si>
  <si>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</si>
  <si>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</si>
  <si>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Familiar Seguros S.A.</t>
  </si>
  <si>
    <t>Total Mercado</t>
  </si>
  <si>
    <t>2021-2022</t>
  </si>
  <si>
    <t>Itaú Seguros Paraguay S.A.</t>
  </si>
  <si>
    <t>Atlas S.A. de Seguros</t>
  </si>
  <si>
    <t>Ejercicio 2022/2023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</si>
  <si>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</si>
  <si>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</si>
  <si>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</si>
  <si>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</si>
  <si>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</si>
  <si>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</si>
  <si>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</si>
  <si>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</si>
  <si>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</si>
  <si>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Datos acumulados al 2° Mes</t>
  </si>
  <si>
    <t>PERIODO JULIO 2022 - AGOSTO 2022</t>
  </si>
  <si>
    <t>NA</t>
  </si>
  <si>
    <t>2010-2011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</si>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</sst>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right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14" fontId="62" fillId="0" borderId="0" xfId="0" applyNumberFormat="1" applyFont="1" applyAlignment="1">
      <alignment horizontal="left" vertic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48" fillId="0" borderId="6" xfId="5" applyFont="1" applyBorder="1" applyAlignment="1">
      <alignment horizontal="center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35" t="s">
        <v>78</v>
      </c>
      <c r="B9" s="235"/>
      <c r="C9" s="235"/>
      <c r="D9" s="235"/>
      <c r="E9" s="235"/>
      <c r="F9" s="235"/>
      <c r="G9" s="235"/>
    </row>
    <row r="10" spans="1:19" ht="23.4" x14ac:dyDescent="0.45">
      <c r="A10" s="236" t="s">
        <v>79</v>
      </c>
      <c r="B10" s="236"/>
      <c r="C10" s="236"/>
      <c r="D10" s="236"/>
      <c r="E10" s="236"/>
      <c r="F10" s="236"/>
      <c r="G10" s="236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37"/>
      <c r="B13" s="237"/>
      <c r="C13" s="237"/>
      <c r="D13" s="237"/>
      <c r="E13" s="237"/>
      <c r="F13" s="237"/>
      <c r="G13" s="237"/>
    </row>
    <row r="14" spans="1:19" ht="29.4" x14ac:dyDescent="0.55000000000000004">
      <c r="A14" s="238" t="s">
        <v>1375</v>
      </c>
      <c r="B14" s="238"/>
      <c r="C14" s="238"/>
      <c r="D14" s="238"/>
      <c r="E14" s="238"/>
      <c r="F14" s="238"/>
      <c r="G14" s="238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0" t="s">
        <v>1421</v>
      </c>
      <c r="B16" s="230"/>
      <c r="C16" s="230"/>
      <c r="D16" s="230"/>
      <c r="E16" s="230"/>
      <c r="F16" s="230"/>
      <c r="G16" s="230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29" t="s">
        <v>1431</v>
      </c>
      <c r="B17" s="229"/>
      <c r="C17" s="229"/>
      <c r="D17" s="229"/>
      <c r="E17" s="229"/>
      <c r="F17" s="229"/>
      <c r="G17" s="229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A18"/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0" t="s">
        <v>1432</v>
      </c>
      <c r="B19" s="230"/>
      <c r="C19" s="230"/>
      <c r="D19" s="230"/>
      <c r="E19" s="230"/>
      <c r="F19" s="230"/>
      <c r="G19" s="230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34"/>
      <c r="B21" s="234"/>
      <c r="C21" s="234"/>
      <c r="D21" s="234"/>
      <c r="E21" s="234"/>
      <c r="F21" s="234"/>
      <c r="G21" s="234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3" t="s">
        <v>76</v>
      </c>
      <c r="B23" s="233"/>
      <c r="C23" s="233"/>
      <c r="D23" s="233"/>
      <c r="E23" s="233"/>
      <c r="F23" s="233"/>
      <c r="G23" s="233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3"/>
      <c r="B24" s="233"/>
      <c r="C24" s="233"/>
      <c r="D24" s="233"/>
      <c r="E24" s="233"/>
      <c r="F24" s="233"/>
      <c r="G24" s="233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3"/>
      <c r="B25" s="233"/>
      <c r="C25" s="233"/>
      <c r="D25" s="233"/>
      <c r="E25" s="233"/>
      <c r="F25" s="233"/>
      <c r="G25" s="233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3"/>
      <c r="B26" s="233"/>
      <c r="C26" s="233"/>
      <c r="D26" s="233"/>
      <c r="E26" s="233"/>
      <c r="F26" s="233"/>
      <c r="G26" s="233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31"/>
      <c r="B27" s="231"/>
      <c r="C27" s="231"/>
      <c r="D27" s="231"/>
      <c r="E27" s="231"/>
      <c r="F27" s="231"/>
      <c r="G27" s="231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28.8" x14ac:dyDescent="0.55000000000000004">
      <c r="A28" s="46"/>
      <c r="B28" s="46"/>
      <c r="C28" s="46"/>
      <c r="D28" s="46"/>
      <c r="E28" s="46"/>
      <c r="F28" s="46"/>
      <c r="G28" s="46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2" t="s">
        <v>77</v>
      </c>
      <c r="B30" s="232"/>
      <c r="C30" s="232"/>
      <c r="D30" s="232"/>
      <c r="E30" s="232"/>
      <c r="F30" s="232"/>
      <c r="G30" s="232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2"/>
      <c r="B31" s="232"/>
      <c r="C31" s="232"/>
      <c r="D31" s="232"/>
      <c r="E31" s="232"/>
      <c r="F31" s="232"/>
      <c r="G31" s="232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2"/>
      <c r="B32" s="232"/>
      <c r="C32" s="232"/>
      <c r="D32" s="232"/>
      <c r="E32" s="232"/>
      <c r="F32" s="232"/>
      <c r="G32" s="232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0" t="s">
        <v>72</v>
      </c>
      <c r="C2" s="240"/>
      <c r="D2" s="240"/>
      <c r="E2" s="240"/>
      <c r="F2" s="240"/>
      <c r="G2" s="240"/>
      <c r="H2" s="36"/>
    </row>
    <row r="3" spans="2:10" ht="13.5" customHeight="1" x14ac:dyDescent="0.3">
      <c r="B3" s="240"/>
      <c r="C3" s="240"/>
      <c r="D3" s="240"/>
      <c r="E3" s="240"/>
      <c r="F3" s="240"/>
      <c r="G3" s="240"/>
      <c r="H3" s="36"/>
    </row>
    <row r="4" spans="2:10" ht="15.6" x14ac:dyDescent="0.3">
      <c r="B4" s="240"/>
      <c r="C4" s="240"/>
      <c r="D4" s="240"/>
      <c r="E4" s="240"/>
      <c r="F4" s="240"/>
      <c r="G4" s="240"/>
      <c r="H4" s="36"/>
    </row>
    <row r="5" spans="2:10" ht="18" x14ac:dyDescent="0.3">
      <c r="B5" s="241"/>
      <c r="C5" s="240"/>
      <c r="D5" s="240"/>
      <c r="E5" s="240"/>
      <c r="F5" s="240"/>
      <c r="G5" s="240"/>
    </row>
    <row r="6" spans="2:10" ht="5.25" customHeight="1" x14ac:dyDescent="0.3"/>
    <row r="7" spans="2:10" x14ac:dyDescent="0.3">
      <c r="B7" s="242" t="s">
        <v>1380</v>
      </c>
      <c r="C7" s="242"/>
      <c r="D7" s="242"/>
      <c r="E7" s="242"/>
      <c r="F7" s="242"/>
      <c r="G7" s="242"/>
    </row>
    <row r="8" spans="2:10" x14ac:dyDescent="0.3">
      <c r="B8" s="239" t="s">
        <v>1319</v>
      </c>
      <c r="C8" s="239"/>
      <c r="D8" s="239"/>
      <c r="E8" s="239"/>
      <c r="F8" s="239"/>
      <c r="G8" s="239"/>
    </row>
    <row r="9" spans="2:10" x14ac:dyDescent="0.3">
      <c r="B9" s="239" t="s">
        <v>1320</v>
      </c>
      <c r="C9" s="239"/>
      <c r="D9" s="239"/>
      <c r="E9" s="239"/>
      <c r="F9" s="239"/>
      <c r="G9" s="239"/>
    </row>
    <row r="10" spans="2:10" x14ac:dyDescent="0.3">
      <c r="B10" s="239" t="s">
        <v>1321</v>
      </c>
      <c r="C10" s="239"/>
      <c r="D10" s="239"/>
      <c r="E10" s="239"/>
      <c r="F10" s="239"/>
      <c r="G10" s="239"/>
    </row>
    <row r="11" spans="2:10" x14ac:dyDescent="0.3">
      <c r="B11" s="239" t="s">
        <v>1322</v>
      </c>
      <c r="C11" s="239"/>
      <c r="D11" s="239"/>
      <c r="E11" s="239"/>
      <c r="F11" s="239"/>
      <c r="G11" s="239"/>
    </row>
    <row r="12" spans="2:10" x14ac:dyDescent="0.3">
      <c r="B12" s="239" t="s">
        <v>1323</v>
      </c>
      <c r="C12" s="239"/>
      <c r="D12" s="239"/>
      <c r="E12" s="239"/>
      <c r="F12" s="239"/>
      <c r="G12" s="239"/>
    </row>
    <row r="13" spans="2:10" x14ac:dyDescent="0.3">
      <c r="B13" s="239" t="s">
        <v>1324</v>
      </c>
      <c r="C13" s="239"/>
      <c r="D13" s="239"/>
      <c r="E13" s="239"/>
      <c r="F13" s="239"/>
      <c r="G13" s="239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4" sqref="C4:H4"/>
    </sheetView>
  </sheetViews>
  <sheetFormatPr baseColWidth="10" defaultColWidth="11.44140625" defaultRowHeight="14.4" x14ac:dyDescent="0.3"/>
  <cols>
    <col min="1" max="1" width="13" style="119" customWidth="1" collapsed="1"/>
    <col min="2" max="2" width="53.77734375" style="23" customWidth="1" collapsed="1"/>
    <col min="3" max="10" width="21.6640625" style="148" customWidth="1" collapsed="1"/>
    <col min="11" max="13" width="21.6640625" style="23" customWidth="1" collapsed="1"/>
    <col min="14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43" t="s">
        <v>1381</v>
      </c>
      <c r="D2" s="243"/>
      <c r="E2" s="243"/>
      <c r="F2" s="243"/>
      <c r="G2" s="243"/>
      <c r="H2" s="243"/>
      <c r="I2" s="243" t="s">
        <v>1381</v>
      </c>
      <c r="J2" s="243"/>
      <c r="K2" s="243"/>
      <c r="L2" s="243"/>
      <c r="M2" s="243"/>
      <c r="N2" s="243"/>
      <c r="O2" s="243" t="s">
        <v>1381</v>
      </c>
      <c r="P2" s="243"/>
      <c r="Q2" s="243"/>
      <c r="R2" s="243"/>
      <c r="S2" s="243"/>
      <c r="T2" s="243"/>
      <c r="U2" s="243"/>
      <c r="V2" s="243"/>
      <c r="W2" s="243"/>
      <c r="X2" s="243"/>
      <c r="Y2" s="243"/>
    </row>
    <row r="3" spans="1:36" s="72" customFormat="1" ht="18" x14ac:dyDescent="0.3">
      <c r="A3" s="119"/>
      <c r="B3" s="121"/>
      <c r="C3" s="244" t="str">
        <f>PROPER(CARATULA!$A$19)</f>
        <v>Periodo Julio 2022 - Agosto 2022</v>
      </c>
      <c r="D3" s="244"/>
      <c r="E3" s="244"/>
      <c r="F3" s="244"/>
      <c r="G3" s="244"/>
      <c r="H3" s="244"/>
      <c r="I3" s="244" t="str">
        <f>+$C$3</f>
        <v>Periodo Julio 2022 - Agosto 2022</v>
      </c>
      <c r="J3" s="244"/>
      <c r="K3" s="244"/>
      <c r="L3" s="244"/>
      <c r="M3" s="244"/>
      <c r="N3" s="244"/>
      <c r="O3" s="244" t="str">
        <f>+$C$3</f>
        <v>Periodo Julio 2022 - Agosto 2022</v>
      </c>
      <c r="P3" s="244"/>
      <c r="Q3" s="244"/>
      <c r="R3" s="244"/>
      <c r="S3" s="244"/>
      <c r="T3" s="244"/>
      <c r="U3" s="244"/>
      <c r="V3" s="244"/>
      <c r="W3" s="244"/>
      <c r="X3" s="244"/>
      <c r="Y3" s="244"/>
    </row>
    <row r="4" spans="1:36" s="72" customFormat="1" ht="18.600000000000001" thickBot="1" x14ac:dyDescent="0.4">
      <c r="A4" s="119"/>
      <c r="B4" s="121"/>
      <c r="C4" s="245"/>
      <c r="D4" s="245"/>
      <c r="E4" s="245"/>
      <c r="F4" s="245"/>
      <c r="G4" s="245"/>
      <c r="H4" s="245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46" t="s">
        <v>1376</v>
      </c>
      <c r="D5" s="247"/>
      <c r="E5" s="247"/>
      <c r="F5" s="247"/>
      <c r="G5" s="247"/>
      <c r="H5" s="247"/>
      <c r="I5" s="247"/>
      <c r="J5" s="247"/>
      <c r="K5" s="247"/>
      <c r="L5" s="247"/>
      <c r="M5" s="247"/>
      <c r="O5" s="246" t="s">
        <v>1377</v>
      </c>
      <c r="P5" s="247"/>
      <c r="Q5" s="247"/>
      <c r="R5" s="247"/>
      <c r="S5" s="247"/>
      <c r="T5" s="247"/>
      <c r="U5" s="247"/>
      <c r="V5" s="247"/>
      <c r="W5" s="247"/>
      <c r="X5" s="247"/>
      <c r="Y5" s="254"/>
    </row>
    <row r="6" spans="1:36" s="184" customFormat="1" x14ac:dyDescent="0.3">
      <c r="A6" s="9" t="s">
        <v>142</v>
      </c>
      <c r="B6" s="27" t="s">
        <v>0</v>
      </c>
      <c r="C6" s="165" t="s">
        <v>1422</v>
      </c>
      <c r="D6" s="165" t="s">
        <v>1423</v>
      </c>
      <c r="E6" s="165" t="s">
        <v>1424</v>
      </c>
      <c r="F6" s="165" t="s">
        <v>1425</v>
      </c>
      <c r="G6" s="165" t="s">
        <v>1426</v>
      </c>
      <c r="H6" s="165" t="s">
        <v>1427</v>
      </c>
      <c r="I6" s="165" t="s">
        <v>1428</v>
      </c>
      <c r="J6" s="165" t="s">
        <v>1429</v>
      </c>
      <c r="K6" s="165" t="s">
        <v>1383</v>
      </c>
      <c r="L6" s="165" t="s">
        <v>1418</v>
      </c>
      <c r="M6" s="165" t="s">
        <v>1430</v>
      </c>
      <c r="N6" s="195" t="s">
        <v>1433</v>
      </c>
      <c r="O6" s="165" t="s">
        <v>1422</v>
      </c>
      <c r="P6" s="165" t="s">
        <v>1423</v>
      </c>
      <c r="Q6" s="165" t="s">
        <v>1424</v>
      </c>
      <c r="R6" s="165" t="s">
        <v>1425</v>
      </c>
      <c r="S6" s="165" t="s">
        <v>1426</v>
      </c>
      <c r="T6" s="165" t="s">
        <v>1427</v>
      </c>
      <c r="U6" s="165" t="s">
        <v>1428</v>
      </c>
      <c r="V6" s="165" t="s">
        <v>1429</v>
      </c>
      <c r="W6" s="165" t="s">
        <v>1383</v>
      </c>
      <c r="X6" s="165" t="s">
        <v>1418</v>
      </c>
      <c r="Y6" s="165" t="s">
        <v>1430</v>
      </c>
      <c r="Z6" s="122" t="s">
        <v>1434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206006640672</v>
      </c>
      <c r="D8" s="124">
        <v>249467662063</v>
      </c>
      <c r="E8" s="124">
        <v>272639155137</v>
      </c>
      <c r="F8" s="124">
        <v>289694902106</v>
      </c>
      <c r="G8" s="124">
        <v>248868893780</v>
      </c>
      <c r="H8" s="124">
        <v>277636622260</v>
      </c>
      <c r="I8" s="124">
        <v>270314031290</v>
      </c>
      <c r="J8" s="124">
        <v>311513373851</v>
      </c>
      <c r="K8" s="124">
        <v>324084342660</v>
      </c>
      <c r="L8" s="124">
        <v>322287000770</v>
      </c>
      <c r="M8" s="124">
        <v>286518279739</v>
      </c>
      <c r="N8"/>
      <c r="O8" s="125" t="s">
        <v>1435</v>
      </c>
      <c r="P8" s="125">
        <v>0.2109690311401069</v>
      </c>
      <c r="Q8" s="125">
        <v>9.2883754480964864E-2</v>
      </c>
      <c r="R8" s="125">
        <v>6.2557951224685882E-2</v>
      </c>
      <c r="S8" s="125">
        <v>-0.140927603589868</v>
      </c>
      <c r="T8" s="125">
        <v>0.11559390988184592</v>
      </c>
      <c r="U8" s="125">
        <v>-2.6374730071246022E-2</v>
      </c>
      <c r="V8" s="125">
        <v>0.15241288942489351</v>
      </c>
      <c r="W8" s="125">
        <v>4.0354507588533872E-2</v>
      </c>
      <c r="X8" s="125">
        <v>-5.5459078190815969E-3</v>
      </c>
      <c r="Y8" s="125">
        <v>-0.1109840637243894</v>
      </c>
      <c r="Z8" s="228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491684511139</v>
      </c>
      <c r="D9" s="124">
        <v>581667699545</v>
      </c>
      <c r="E9" s="124">
        <v>646257375086</v>
      </c>
      <c r="F9" s="124">
        <v>742433382546</v>
      </c>
      <c r="G9" s="124">
        <v>844646294535</v>
      </c>
      <c r="H9" s="124">
        <v>867064680457</v>
      </c>
      <c r="I9" s="124">
        <v>903716130776</v>
      </c>
      <c r="J9" s="124">
        <v>954716380219</v>
      </c>
      <c r="K9" s="124">
        <v>944000251374</v>
      </c>
      <c r="L9" s="124">
        <v>1032450173310</v>
      </c>
      <c r="M9" s="124">
        <v>1107921414455</v>
      </c>
      <c r="N9"/>
      <c r="O9" s="125" t="s">
        <v>1435</v>
      </c>
      <c r="P9" s="125">
        <v>0.18301001224860958</v>
      </c>
      <c r="Q9" s="125">
        <v>0.11104222495339555</v>
      </c>
      <c r="R9" s="125">
        <v>0.14881997663423419</v>
      </c>
      <c r="S9" s="125">
        <v>0.1376728396000797</v>
      </c>
      <c r="T9" s="125">
        <v>2.6541744239038989E-2</v>
      </c>
      <c r="U9" s="125">
        <v>4.2270722294537766E-2</v>
      </c>
      <c r="V9" s="125">
        <v>5.6433926214426666E-2</v>
      </c>
      <c r="W9" s="125">
        <v>-1.1224410795739992E-2</v>
      </c>
      <c r="X9" s="125">
        <v>9.3696926253208579E-2</v>
      </c>
      <c r="Y9" s="125">
        <v>7.309916071110889E-2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54542315638</v>
      </c>
      <c r="D10" s="124">
        <v>76328050605</v>
      </c>
      <c r="E10" s="124">
        <v>65720041836</v>
      </c>
      <c r="F10" s="124">
        <v>77958325355</v>
      </c>
      <c r="G10" s="124">
        <v>84684418207</v>
      </c>
      <c r="H10" s="124">
        <v>95004304091</v>
      </c>
      <c r="I10" s="124">
        <v>115044992335</v>
      </c>
      <c r="J10" s="124">
        <v>97805833739</v>
      </c>
      <c r="K10" s="124">
        <v>123595001412</v>
      </c>
      <c r="L10" s="124">
        <v>134354430146</v>
      </c>
      <c r="M10" s="124">
        <v>180202296579</v>
      </c>
      <c r="N10"/>
      <c r="O10" s="125" t="s">
        <v>1435</v>
      </c>
      <c r="P10" s="125">
        <v>0.39942812680695439</v>
      </c>
      <c r="Q10" s="125">
        <v>-0.13897916539093569</v>
      </c>
      <c r="R10" s="125">
        <v>0.18621843774140956</v>
      </c>
      <c r="S10" s="125">
        <v>8.6278057171845113E-2</v>
      </c>
      <c r="T10" s="125">
        <v>0.12186286571367111</v>
      </c>
      <c r="U10" s="125">
        <v>0.21094505597140101</v>
      </c>
      <c r="V10" s="125">
        <v>-0.14984710108720967</v>
      </c>
      <c r="W10" s="125">
        <v>0.26367719273085233</v>
      </c>
      <c r="X10" s="125">
        <v>8.7053914892025297E-2</v>
      </c>
      <c r="Y10" s="125">
        <v>0.34124566181537985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26091773900</v>
      </c>
      <c r="D11" s="124">
        <v>38954207543</v>
      </c>
      <c r="E11" s="124">
        <v>41925432179</v>
      </c>
      <c r="F11" s="124">
        <v>39703006787</v>
      </c>
      <c r="G11" s="124">
        <v>56085037853</v>
      </c>
      <c r="H11" s="124">
        <v>44414301675</v>
      </c>
      <c r="I11" s="124">
        <v>40557827513</v>
      </c>
      <c r="J11" s="124">
        <v>64528523116</v>
      </c>
      <c r="K11" s="124">
        <v>95506671943</v>
      </c>
      <c r="L11" s="124">
        <v>82494856294</v>
      </c>
      <c r="M11" s="124">
        <v>82210846515</v>
      </c>
      <c r="N11"/>
      <c r="O11" s="125" t="s">
        <v>1435</v>
      </c>
      <c r="P11" s="125">
        <v>0.49296892163395611</v>
      </c>
      <c r="Q11" s="125">
        <v>7.627480632792194E-2</v>
      </c>
      <c r="R11" s="125">
        <v>-5.3009003759612705E-2</v>
      </c>
      <c r="S11" s="125">
        <v>0.4126143683244663</v>
      </c>
      <c r="T11" s="125">
        <v>-0.2080900116103912</v>
      </c>
      <c r="U11" s="125">
        <v>-8.682955751999899E-2</v>
      </c>
      <c r="V11" s="125">
        <v>0.59102513800367329</v>
      </c>
      <c r="W11" s="125">
        <v>0.48006908156431827</v>
      </c>
      <c r="X11" s="125">
        <v>-0.13623986036039104</v>
      </c>
      <c r="Y11" s="125">
        <v>-3.4427574246305159E-3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6919052480</v>
      </c>
      <c r="D12" s="124">
        <v>6800517675</v>
      </c>
      <c r="E12" s="124">
        <v>7152835760</v>
      </c>
      <c r="F12" s="124">
        <v>9282854808</v>
      </c>
      <c r="G12" s="124">
        <v>9288595330</v>
      </c>
      <c r="H12" s="124">
        <v>13697070596</v>
      </c>
      <c r="I12" s="124">
        <v>12425000522</v>
      </c>
      <c r="J12" s="124">
        <v>18412667293</v>
      </c>
      <c r="K12" s="124">
        <v>24075525110</v>
      </c>
      <c r="L12" s="124">
        <v>35506226930</v>
      </c>
      <c r="M12" s="124">
        <v>41769871062</v>
      </c>
      <c r="N12"/>
      <c r="O12" s="125" t="s">
        <v>1435</v>
      </c>
      <c r="P12" s="125">
        <v>-1.7131652830012944E-2</v>
      </c>
      <c r="Q12" s="125">
        <v>5.1807539048856377E-2</v>
      </c>
      <c r="R12" s="125">
        <v>0.29778665685453953</v>
      </c>
      <c r="S12" s="125">
        <v>6.1840049410810671E-4</v>
      </c>
      <c r="T12" s="125">
        <v>0.47461161880544545</v>
      </c>
      <c r="U12" s="125">
        <v>-9.2871688517943918E-2</v>
      </c>
      <c r="V12" s="125">
        <v>0.48190475005599365</v>
      </c>
      <c r="W12" s="125">
        <v>0.30755228055159978</v>
      </c>
      <c r="X12" s="125">
        <v>0.47478515080246986</v>
      </c>
      <c r="Y12" s="125">
        <v>0.17640973636395341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2390975880</v>
      </c>
      <c r="D13" s="124">
        <v>5671582288</v>
      </c>
      <c r="E13" s="124">
        <v>5619139813</v>
      </c>
      <c r="F13" s="124">
        <v>5692206068</v>
      </c>
      <c r="G13" s="124">
        <v>6179200568</v>
      </c>
      <c r="H13" s="124">
        <v>4366315433</v>
      </c>
      <c r="I13" s="124">
        <v>3157370190</v>
      </c>
      <c r="J13" s="124">
        <v>5356408489</v>
      </c>
      <c r="K13" s="124">
        <v>3939602215</v>
      </c>
      <c r="L13" s="124">
        <v>2163522571</v>
      </c>
      <c r="M13" s="124">
        <v>4449634883</v>
      </c>
      <c r="N13"/>
      <c r="O13" s="125" t="s">
        <v>1435</v>
      </c>
      <c r="P13" s="125">
        <v>1.3720784201302774</v>
      </c>
      <c r="Q13" s="125">
        <v>-9.2465333899780511E-3</v>
      </c>
      <c r="R13" s="125">
        <v>1.3003103220702972E-2</v>
      </c>
      <c r="S13" s="125">
        <v>8.5554615237446896E-2</v>
      </c>
      <c r="T13" s="125">
        <v>-0.29338506090712158</v>
      </c>
      <c r="U13" s="125">
        <v>-0.2768799601290739</v>
      </c>
      <c r="V13" s="125">
        <v>0.69647781750926074</v>
      </c>
      <c r="W13" s="125">
        <v>-0.26450676361027625</v>
      </c>
      <c r="X13" s="125">
        <v>-0.45082715133969431</v>
      </c>
      <c r="Y13" s="125">
        <v>1.0566621040349662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618823818519</v>
      </c>
      <c r="D14" s="124">
        <v>718486308680</v>
      </c>
      <c r="E14" s="124">
        <v>860524675075</v>
      </c>
      <c r="F14" s="124">
        <v>1024360976940</v>
      </c>
      <c r="G14" s="124">
        <v>1107131784000</v>
      </c>
      <c r="H14" s="124">
        <v>1285485434439</v>
      </c>
      <c r="I14" s="124">
        <v>1507007809439</v>
      </c>
      <c r="J14" s="124">
        <v>1693728681660</v>
      </c>
      <c r="K14" s="124">
        <v>1868415480348</v>
      </c>
      <c r="L14" s="124">
        <v>2016062263311</v>
      </c>
      <c r="M14" s="124">
        <v>2175217810373</v>
      </c>
      <c r="N14"/>
      <c r="O14" s="125" t="s">
        <v>1435</v>
      </c>
      <c r="P14" s="125">
        <v>0.16105147730014213</v>
      </c>
      <c r="Q14" s="125">
        <v>0.19769112463110439</v>
      </c>
      <c r="R14" s="125">
        <v>0.19039117251428106</v>
      </c>
      <c r="S14" s="125">
        <v>8.0802382093132064E-2</v>
      </c>
      <c r="T14" s="125">
        <v>0.16109523095310219</v>
      </c>
      <c r="U14" s="125">
        <v>0.172325853771089</v>
      </c>
      <c r="V14" s="125">
        <v>0.12390172834639057</v>
      </c>
      <c r="W14" s="125">
        <v>0.10313741544294563</v>
      </c>
      <c r="X14" s="125">
        <v>7.9022457540065094E-2</v>
      </c>
      <c r="Y14" s="125">
        <v>7.8943765754841966E-2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133178983793</v>
      </c>
      <c r="D15" s="124">
        <v>142087601828</v>
      </c>
      <c r="E15" s="124">
        <v>169047828810</v>
      </c>
      <c r="F15" s="124">
        <v>188069868969</v>
      </c>
      <c r="G15" s="124">
        <v>221320963530</v>
      </c>
      <c r="H15" s="124">
        <v>232990035910</v>
      </c>
      <c r="I15" s="124">
        <v>267576543170</v>
      </c>
      <c r="J15" s="124">
        <v>279929746355</v>
      </c>
      <c r="K15" s="124">
        <v>268759386850</v>
      </c>
      <c r="L15" s="124">
        <v>266547515642</v>
      </c>
      <c r="M15" s="124">
        <v>282019685361</v>
      </c>
      <c r="N15"/>
      <c r="O15" s="125" t="s">
        <v>1435</v>
      </c>
      <c r="P15" s="125">
        <v>6.6892070965541173E-2</v>
      </c>
      <c r="Q15" s="125">
        <v>0.18974369779733435</v>
      </c>
      <c r="R15" s="125">
        <v>0.11252460497661687</v>
      </c>
      <c r="S15" s="125">
        <v>0.17680181702301745</v>
      </c>
      <c r="T15" s="125">
        <v>5.2724659218367442E-2</v>
      </c>
      <c r="U15" s="125">
        <v>0.14844629352887928</v>
      </c>
      <c r="V15" s="125">
        <v>4.6166988476084914E-2</v>
      </c>
      <c r="W15" s="125">
        <v>-3.9904153275779453E-2</v>
      </c>
      <c r="X15" s="125">
        <v>-8.2299309948734578E-3</v>
      </c>
      <c r="Y15" s="125">
        <v>5.8046572603515312E-2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250310094138</v>
      </c>
      <c r="D16" s="124">
        <v>278847267190</v>
      </c>
      <c r="E16" s="124">
        <v>290512951121</v>
      </c>
      <c r="F16" s="124">
        <v>347191701647</v>
      </c>
      <c r="G16" s="124">
        <v>404089746852</v>
      </c>
      <c r="H16" s="124">
        <v>480303743737</v>
      </c>
      <c r="I16" s="124">
        <v>554671160650</v>
      </c>
      <c r="J16" s="124">
        <v>592458403444</v>
      </c>
      <c r="K16" s="124">
        <v>644043476655</v>
      </c>
      <c r="L16" s="124">
        <v>677410433990</v>
      </c>
      <c r="M16" s="124">
        <v>748034013257</v>
      </c>
      <c r="N16"/>
      <c r="O16" s="125" t="s">
        <v>1435</v>
      </c>
      <c r="P16" s="125">
        <v>0.11400728025081963</v>
      </c>
      <c r="Q16" s="125">
        <v>4.1835389130965739E-2</v>
      </c>
      <c r="R16" s="125">
        <v>0.19509887702869744</v>
      </c>
      <c r="S16" s="125">
        <v>0.16388077518871658</v>
      </c>
      <c r="T16" s="125">
        <v>0.18860660899895043</v>
      </c>
      <c r="U16" s="125">
        <v>0.154834139610041</v>
      </c>
      <c r="V16" s="125">
        <v>6.8125486729323503E-2</v>
      </c>
      <c r="W16" s="125">
        <v>8.706952743202323E-2</v>
      </c>
      <c r="X16" s="125">
        <v>5.1808547938874572E-2</v>
      </c>
      <c r="Y16" s="125">
        <v>0.10425522803217202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1789948166159</v>
      </c>
      <c r="D17" s="126">
        <v>2098310897417</v>
      </c>
      <c r="E17" s="126">
        <v>2359399434817</v>
      </c>
      <c r="F17" s="126">
        <v>2724387225226</v>
      </c>
      <c r="G17" s="126">
        <v>2982294934655</v>
      </c>
      <c r="H17" s="126">
        <v>3300962508598</v>
      </c>
      <c r="I17" s="126">
        <v>3674470865885</v>
      </c>
      <c r="J17" s="126">
        <v>4018450018166</v>
      </c>
      <c r="K17" s="126">
        <v>4296419738567</v>
      </c>
      <c r="L17" s="126">
        <v>4569276422964</v>
      </c>
      <c r="M17" s="126">
        <v>4908343852224</v>
      </c>
      <c r="N17"/>
      <c r="O17" s="127" t="s">
        <v>1435</v>
      </c>
      <c r="P17" s="127">
        <v>0.1722746709027374</v>
      </c>
      <c r="Q17" s="127">
        <v>0.12442795665856643</v>
      </c>
      <c r="R17" s="127">
        <v>0.15469520973133122</v>
      </c>
      <c r="S17" s="127">
        <v>9.466631873800746E-2</v>
      </c>
      <c r="T17" s="127">
        <v>0.10685313858130008</v>
      </c>
      <c r="U17" s="127">
        <v>0.11315134792174253</v>
      </c>
      <c r="V17" s="127">
        <v>9.3613247957581081E-2</v>
      </c>
      <c r="W17" s="127">
        <v>6.9173367627915372E-2</v>
      </c>
      <c r="X17" s="127">
        <v>6.3507920780572213E-2</v>
      </c>
      <c r="Y17" s="127">
        <v>7.4205935004486578E-2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106860177</v>
      </c>
      <c r="D18" s="124">
        <v>348800782</v>
      </c>
      <c r="E18" s="124">
        <v>367928371</v>
      </c>
      <c r="F18" s="124">
        <v>344555189</v>
      </c>
      <c r="G18" s="124">
        <v>583825915</v>
      </c>
      <c r="H18" s="124">
        <v>1292167009</v>
      </c>
      <c r="I18" s="124">
        <v>1245742958</v>
      </c>
      <c r="J18" s="124">
        <v>2776809078</v>
      </c>
      <c r="K18" s="124">
        <v>2290660989</v>
      </c>
      <c r="L18" s="124">
        <v>2987661235</v>
      </c>
      <c r="M18" s="124">
        <v>2786141597</v>
      </c>
      <c r="N18"/>
      <c r="O18" s="125" t="s">
        <v>1435</v>
      </c>
      <c r="P18" s="125">
        <v>2.2640857594686561</v>
      </c>
      <c r="Q18" s="125">
        <v>5.4838148269977127E-2</v>
      </c>
      <c r="R18" s="125">
        <v>-6.3526446564785344E-2</v>
      </c>
      <c r="S18" s="125">
        <v>0.69443367460067473</v>
      </c>
      <c r="T18" s="125">
        <v>1.2132744981010308</v>
      </c>
      <c r="U18" s="125">
        <v>-3.5927283916594721E-2</v>
      </c>
      <c r="V18" s="125">
        <v>1.2290385509849298</v>
      </c>
      <c r="W18" s="125">
        <v>-0.17507436605981885</v>
      </c>
      <c r="X18" s="125">
        <v>0.30427909208174841</v>
      </c>
      <c r="Y18" s="125">
        <v>-6.7450631831757812E-2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8001091146</v>
      </c>
      <c r="D19" s="124">
        <v>17427648365</v>
      </c>
      <c r="E19" s="124">
        <v>11737858930</v>
      </c>
      <c r="F19" s="124">
        <v>14514620412</v>
      </c>
      <c r="G19" s="124">
        <v>20986788765</v>
      </c>
      <c r="H19" s="124">
        <v>22049247746</v>
      </c>
      <c r="I19" s="124">
        <v>29197877759</v>
      </c>
      <c r="J19" s="124">
        <v>39800776387</v>
      </c>
      <c r="K19" s="124">
        <v>42865298167</v>
      </c>
      <c r="L19" s="124">
        <v>46142772649</v>
      </c>
      <c r="M19" s="124">
        <v>32146758492</v>
      </c>
      <c r="N19"/>
      <c r="O19" s="125" t="s">
        <v>1435</v>
      </c>
      <c r="P19" s="125">
        <v>1.1781589594455046</v>
      </c>
      <c r="Q19" s="125">
        <v>-0.32648061952103768</v>
      </c>
      <c r="R19" s="125">
        <v>0.23656456416451421</v>
      </c>
      <c r="S19" s="125">
        <v>0.44590682837624307</v>
      </c>
      <c r="T19" s="125">
        <v>5.062513340639696E-2</v>
      </c>
      <c r="U19" s="125">
        <v>0.32421196837868749</v>
      </c>
      <c r="V19" s="125">
        <v>0.36313935949443255</v>
      </c>
      <c r="W19" s="125">
        <v>7.6996532685753127E-2</v>
      </c>
      <c r="X19" s="125">
        <v>7.645985499112129E-2</v>
      </c>
      <c r="Y19" s="125">
        <v>-0.30331974767674308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15586616126</v>
      </c>
      <c r="D20" s="124">
        <v>29753145368</v>
      </c>
      <c r="E20" s="124">
        <v>22545387203</v>
      </c>
      <c r="F20" s="124">
        <v>25166592111</v>
      </c>
      <c r="G20" s="124">
        <v>48871783112</v>
      </c>
      <c r="H20" s="124">
        <v>35959815829</v>
      </c>
      <c r="I20" s="124">
        <v>34146255584</v>
      </c>
      <c r="J20" s="124">
        <v>39378430321</v>
      </c>
      <c r="K20" s="124">
        <v>24999827164</v>
      </c>
      <c r="L20" s="124">
        <v>25798671410</v>
      </c>
      <c r="M20" s="124">
        <v>22637204909</v>
      </c>
      <c r="N20"/>
      <c r="O20" s="125" t="s">
        <v>1435</v>
      </c>
      <c r="P20" s="125">
        <v>0.90889062304991541</v>
      </c>
      <c r="Q20" s="125">
        <v>-0.24225197288727873</v>
      </c>
      <c r="R20" s="125">
        <v>0.11626346819411504</v>
      </c>
      <c r="S20" s="125">
        <v>0.94193090969352022</v>
      </c>
      <c r="T20" s="125">
        <v>-0.26420086317312186</v>
      </c>
      <c r="U20" s="125">
        <v>-5.043296811151754E-2</v>
      </c>
      <c r="V20" s="125">
        <v>0.15322835981616834</v>
      </c>
      <c r="W20" s="125">
        <v>-0.36513906318231482</v>
      </c>
      <c r="X20" s="125">
        <v>3.1953990751997896E-2</v>
      </c>
      <c r="Y20" s="125">
        <v>-0.12254377176084197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8842204099</v>
      </c>
      <c r="D21" s="124">
        <v>15273860838</v>
      </c>
      <c r="E21" s="124">
        <v>11273667526</v>
      </c>
      <c r="F21" s="124">
        <v>14431806028</v>
      </c>
      <c r="G21" s="124">
        <v>12777968239</v>
      </c>
      <c r="H21" s="124">
        <v>9681178275</v>
      </c>
      <c r="I21" s="124">
        <v>6468408162</v>
      </c>
      <c r="J21" s="124">
        <v>15986116730</v>
      </c>
      <c r="K21" s="124">
        <v>6428598343</v>
      </c>
      <c r="L21" s="124">
        <v>6492615227</v>
      </c>
      <c r="M21" s="124">
        <v>16431302655</v>
      </c>
      <c r="N21"/>
      <c r="O21" s="125" t="s">
        <v>1435</v>
      </c>
      <c r="P21" s="125">
        <v>0.72738161967188497</v>
      </c>
      <c r="Q21" s="125">
        <v>-0.26189798076776216</v>
      </c>
      <c r="R21" s="125">
        <v>0.28013408189628741</v>
      </c>
      <c r="S21" s="125">
        <v>-0.11459673070655829</v>
      </c>
      <c r="T21" s="125">
        <v>-0.24235386299898598</v>
      </c>
      <c r="U21" s="125">
        <v>-0.33185734439953796</v>
      </c>
      <c r="V21" s="125">
        <v>1.4714143464096385</v>
      </c>
      <c r="W21" s="125">
        <v>-0.59786366810797076</v>
      </c>
      <c r="X21" s="125">
        <v>9.9581402639203898E-3</v>
      </c>
      <c r="Y21" s="125">
        <v>1.5307679695339504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107057130728</v>
      </c>
      <c r="D22" s="124">
        <v>137384489430</v>
      </c>
      <c r="E22" s="124">
        <v>144192859217</v>
      </c>
      <c r="F22" s="124">
        <v>169162051478</v>
      </c>
      <c r="G22" s="124">
        <v>209694830173</v>
      </c>
      <c r="H22" s="124">
        <v>210480641280</v>
      </c>
      <c r="I22" s="124">
        <v>257897106022</v>
      </c>
      <c r="J22" s="124">
        <v>299344461749</v>
      </c>
      <c r="K22" s="124">
        <v>307345057715</v>
      </c>
      <c r="L22" s="124">
        <v>309821741164</v>
      </c>
      <c r="M22" s="124">
        <v>362004728441</v>
      </c>
      <c r="N22"/>
      <c r="O22" s="125" t="s">
        <v>1435</v>
      </c>
      <c r="P22" s="125">
        <v>0.28328200555881433</v>
      </c>
      <c r="Q22" s="125">
        <v>4.9557048362937506E-2</v>
      </c>
      <c r="R22" s="125">
        <v>0.17316524824175339</v>
      </c>
      <c r="S22" s="125">
        <v>0.23960916967403523</v>
      </c>
      <c r="T22" s="125">
        <v>3.7474033401381224E-3</v>
      </c>
      <c r="U22" s="125">
        <v>0.22527708227058474</v>
      </c>
      <c r="V22" s="125">
        <v>0.16071276008604896</v>
      </c>
      <c r="W22" s="125">
        <v>2.6727055243495723E-2</v>
      </c>
      <c r="X22" s="125">
        <v>8.0583155213662661E-3</v>
      </c>
      <c r="Y22" s="125">
        <v>0.16842906853776163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77791057789</v>
      </c>
      <c r="D23" s="124">
        <v>87730328645</v>
      </c>
      <c r="E23" s="124">
        <v>97549455743</v>
      </c>
      <c r="F23" s="124">
        <v>110545960789</v>
      </c>
      <c r="G23" s="124">
        <v>119868552355</v>
      </c>
      <c r="H23" s="124">
        <v>132912664939</v>
      </c>
      <c r="I23" s="124">
        <v>139511849862</v>
      </c>
      <c r="J23" s="124">
        <v>146358352525</v>
      </c>
      <c r="K23" s="124">
        <v>152842771409</v>
      </c>
      <c r="L23" s="124">
        <v>153112773658</v>
      </c>
      <c r="M23" s="124">
        <v>166643977920</v>
      </c>
      <c r="N23"/>
      <c r="O23" s="125" t="s">
        <v>1435</v>
      </c>
      <c r="P23" s="125">
        <v>0.12776880966137805</v>
      </c>
      <c r="Q23" s="125">
        <v>0.11192397486316286</v>
      </c>
      <c r="R23" s="125">
        <v>0.13322990832711645</v>
      </c>
      <c r="S23" s="125">
        <v>8.433226776864422E-2</v>
      </c>
      <c r="T23" s="125">
        <v>0.10882013945883706</v>
      </c>
      <c r="U23" s="125">
        <v>4.9650535003783691E-2</v>
      </c>
      <c r="V23" s="125">
        <v>4.907470347337739E-2</v>
      </c>
      <c r="W23" s="125">
        <v>4.4305082505573967E-2</v>
      </c>
      <c r="X23" s="125">
        <v>1.766535940894931E-3</v>
      </c>
      <c r="Y23" s="125">
        <v>8.8374104516086627E-2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16471690106</v>
      </c>
      <c r="D24" s="124">
        <v>21620446262</v>
      </c>
      <c r="E24" s="124">
        <v>25787808152</v>
      </c>
      <c r="F24" s="124">
        <v>37059025820</v>
      </c>
      <c r="G24" s="124">
        <v>45657882870</v>
      </c>
      <c r="H24" s="124">
        <v>46528738641</v>
      </c>
      <c r="I24" s="124">
        <v>51344424228</v>
      </c>
      <c r="J24" s="124">
        <v>46779309898</v>
      </c>
      <c r="K24" s="124">
        <v>42978376328</v>
      </c>
      <c r="L24" s="124">
        <v>55324583243</v>
      </c>
      <c r="M24" s="124">
        <v>67411340292</v>
      </c>
      <c r="N24"/>
      <c r="O24" s="125" t="s">
        <v>1435</v>
      </c>
      <c r="P24" s="125">
        <v>0.31258214080439184</v>
      </c>
      <c r="Q24" s="125">
        <v>0.19275096542870784</v>
      </c>
      <c r="R24" s="125">
        <v>0.43707544284355349</v>
      </c>
      <c r="S24" s="125">
        <v>0.23203138398094025</v>
      </c>
      <c r="T24" s="125">
        <v>1.9073503111818768E-2</v>
      </c>
      <c r="U24" s="125">
        <v>0.10349916476688104</v>
      </c>
      <c r="V24" s="125">
        <v>-8.8911588719510326E-2</v>
      </c>
      <c r="W24" s="125">
        <v>-8.1252450672909649E-2</v>
      </c>
      <c r="X24" s="125">
        <v>0.28726555002396781</v>
      </c>
      <c r="Y24" s="125">
        <v>0.21846991591263887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62771425114</v>
      </c>
      <c r="D25" s="124">
        <v>64351472273</v>
      </c>
      <c r="E25" s="124">
        <v>73873075011</v>
      </c>
      <c r="F25" s="124">
        <v>80176159893</v>
      </c>
      <c r="G25" s="124">
        <v>67091754340</v>
      </c>
      <c r="H25" s="124">
        <v>86131214553</v>
      </c>
      <c r="I25" s="124">
        <v>101968306872</v>
      </c>
      <c r="J25" s="124">
        <v>111968548212</v>
      </c>
      <c r="K25" s="124">
        <v>154724642937</v>
      </c>
      <c r="L25" s="124">
        <v>142749598177</v>
      </c>
      <c r="M25" s="124">
        <v>186454160762</v>
      </c>
      <c r="N25"/>
      <c r="O25" s="125" t="s">
        <v>1435</v>
      </c>
      <c r="P25" s="125">
        <v>2.5171439968591613E-2</v>
      </c>
      <c r="Q25" s="125">
        <v>0.1479624692595416</v>
      </c>
      <c r="R25" s="125">
        <v>8.5323169247543129E-2</v>
      </c>
      <c r="S25" s="125">
        <v>-0.1631957126714717</v>
      </c>
      <c r="T25" s="125">
        <v>0.28378241708383389</v>
      </c>
      <c r="U25" s="125">
        <v>0.18387169391713143</v>
      </c>
      <c r="V25" s="125">
        <v>9.8072054413468113E-2</v>
      </c>
      <c r="W25" s="125">
        <v>0.38185807896737289</v>
      </c>
      <c r="X25" s="125">
        <v>-7.7395846793945622E-2</v>
      </c>
      <c r="Y25" s="125">
        <v>0.30616242107252201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651501632372</v>
      </c>
      <c r="D26" s="124">
        <v>737607574070</v>
      </c>
      <c r="E26" s="124">
        <v>802224412212</v>
      </c>
      <c r="F26" s="124">
        <v>927069598061</v>
      </c>
      <c r="G26" s="124">
        <v>1007778568844</v>
      </c>
      <c r="H26" s="124">
        <v>1144839526808</v>
      </c>
      <c r="I26" s="124">
        <v>1244886522372</v>
      </c>
      <c r="J26" s="124">
        <v>1312650236213</v>
      </c>
      <c r="K26" s="124">
        <v>1305281988660</v>
      </c>
      <c r="L26" s="124">
        <v>1439065594661</v>
      </c>
      <c r="M26" s="124">
        <v>1647782087795</v>
      </c>
      <c r="N26"/>
      <c r="O26" s="125" t="s">
        <v>1435</v>
      </c>
      <c r="P26" s="125">
        <v>0.13216535065998802</v>
      </c>
      <c r="Q26" s="125">
        <v>8.7603273628895417E-2</v>
      </c>
      <c r="R26" s="125">
        <v>0.15562376804859412</v>
      </c>
      <c r="S26" s="125">
        <v>8.7058157178064866E-2</v>
      </c>
      <c r="T26" s="125">
        <v>0.13600304888525216</v>
      </c>
      <c r="U26" s="125">
        <v>8.7389536455775074E-2</v>
      </c>
      <c r="V26" s="125">
        <v>5.4433647262790874E-2</v>
      </c>
      <c r="W26" s="125">
        <v>-5.6132603718240803E-3</v>
      </c>
      <c r="X26" s="125">
        <v>0.1024940259371403</v>
      </c>
      <c r="Y26" s="125">
        <v>0.14503612198661964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134813158002</v>
      </c>
      <c r="D27" s="124">
        <v>157716886763</v>
      </c>
      <c r="E27" s="124">
        <v>165866140487</v>
      </c>
      <c r="F27" s="124">
        <v>201468921565</v>
      </c>
      <c r="G27" s="124">
        <v>198244620329</v>
      </c>
      <c r="H27" s="124">
        <v>200373716451</v>
      </c>
      <c r="I27" s="124">
        <v>224827751933</v>
      </c>
      <c r="J27" s="124">
        <v>249120356303</v>
      </c>
      <c r="K27" s="124">
        <v>243430794376</v>
      </c>
      <c r="L27" s="124">
        <v>287622186669</v>
      </c>
      <c r="M27" s="124">
        <v>300972630434</v>
      </c>
      <c r="N27"/>
      <c r="O27" s="125" t="s">
        <v>1435</v>
      </c>
      <c r="P27" s="125">
        <v>0.16989238365486714</v>
      </c>
      <c r="Q27" s="125">
        <v>5.167014066316078E-2</v>
      </c>
      <c r="R27" s="125">
        <v>0.21464767295764275</v>
      </c>
      <c r="S27" s="125">
        <v>-1.6003963345581074E-2</v>
      </c>
      <c r="T27" s="125">
        <v>1.0739742235963856E-2</v>
      </c>
      <c r="U27" s="125">
        <v>0.12204213164843924</v>
      </c>
      <c r="V27" s="125">
        <v>0.10804984776629944</v>
      </c>
      <c r="W27" s="125">
        <v>-2.2838607054976645E-2</v>
      </c>
      <c r="X27" s="125">
        <v>0.18153575190139071</v>
      </c>
      <c r="Y27" s="125">
        <v>4.6416599218626731E-2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37327704238</v>
      </c>
      <c r="D28" s="124">
        <v>42610230116</v>
      </c>
      <c r="E28" s="124">
        <v>50404741587</v>
      </c>
      <c r="F28" s="124">
        <v>66010435130</v>
      </c>
      <c r="G28" s="124">
        <v>76005074227</v>
      </c>
      <c r="H28" s="124">
        <v>94792624263</v>
      </c>
      <c r="I28" s="124">
        <v>122897706740</v>
      </c>
      <c r="J28" s="124">
        <v>134884260840</v>
      </c>
      <c r="K28" s="124">
        <v>144524592314</v>
      </c>
      <c r="L28" s="124">
        <v>130853726736</v>
      </c>
      <c r="M28" s="124">
        <v>136788579247</v>
      </c>
      <c r="N28"/>
      <c r="O28" s="125" t="s">
        <v>1435</v>
      </c>
      <c r="P28" s="125">
        <v>0.14151756680021954</v>
      </c>
      <c r="Q28" s="125">
        <v>0.18292582438021587</v>
      </c>
      <c r="R28" s="125">
        <v>0.30960764903563942</v>
      </c>
      <c r="S28" s="125">
        <v>0.15140998657737526</v>
      </c>
      <c r="T28" s="125">
        <v>0.24718810194025065</v>
      </c>
      <c r="U28" s="125">
        <v>0.29649018260137083</v>
      </c>
      <c r="V28" s="125">
        <v>9.7532772725845263E-2</v>
      </c>
      <c r="W28" s="125">
        <v>7.1471136913708433E-2</v>
      </c>
      <c r="X28" s="125">
        <v>-9.4591967769043217E-2</v>
      </c>
      <c r="Y28" s="125">
        <v>4.5354860415811382E-2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25">
      <c r="A29" s="168"/>
      <c r="B29" s="156" t="s">
        <v>80</v>
      </c>
      <c r="C29" s="128">
        <v>1120270569897</v>
      </c>
      <c r="D29" s="128">
        <v>1311824882912</v>
      </c>
      <c r="E29" s="128">
        <v>1405823334439</v>
      </c>
      <c r="F29" s="128">
        <v>1645949726476</v>
      </c>
      <c r="G29" s="128">
        <v>1807561649169</v>
      </c>
      <c r="H29" s="128">
        <v>1985041535794</v>
      </c>
      <c r="I29" s="128">
        <v>2214391952492</v>
      </c>
      <c r="J29" s="128">
        <v>2399047658256</v>
      </c>
      <c r="K29" s="128">
        <v>2427712608402</v>
      </c>
      <c r="L29" s="128">
        <v>2599971924829</v>
      </c>
      <c r="M29" s="128">
        <v>2942058912544</v>
      </c>
      <c r="N29"/>
      <c r="O29" s="129" t="s">
        <v>1435</v>
      </c>
      <c r="P29" s="129">
        <v>0.17098932897309971</v>
      </c>
      <c r="Q29" s="129">
        <v>7.1654725223950111E-2</v>
      </c>
      <c r="R29" s="129">
        <v>0.17080836983889114</v>
      </c>
      <c r="S29" s="129">
        <v>9.8187642121374763E-2</v>
      </c>
      <c r="T29" s="129">
        <v>9.8187459723209969E-2</v>
      </c>
      <c r="U29" s="129">
        <v>0.11553935399455595</v>
      </c>
      <c r="V29" s="129">
        <v>8.3388898499290098E-2</v>
      </c>
      <c r="W29" s="129">
        <v>1.1948470488843066E-2</v>
      </c>
      <c r="X29" s="129">
        <v>7.0955398851920481E-2</v>
      </c>
      <c r="Y29" s="129">
        <v>0.13157333909961322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328863404132</v>
      </c>
      <c r="D30" s="124">
        <v>365110353403</v>
      </c>
      <c r="E30" s="124">
        <v>445213761759</v>
      </c>
      <c r="F30" s="124">
        <v>498187337523</v>
      </c>
      <c r="G30" s="124">
        <v>589130282247</v>
      </c>
      <c r="H30" s="124">
        <v>678612340094</v>
      </c>
      <c r="I30" s="124">
        <v>799720928522</v>
      </c>
      <c r="J30" s="124">
        <v>870845786014</v>
      </c>
      <c r="K30" s="124">
        <v>942770906126</v>
      </c>
      <c r="L30" s="124">
        <v>1072899270040</v>
      </c>
      <c r="M30" s="124">
        <v>1179553466181</v>
      </c>
      <c r="N30"/>
      <c r="O30" s="125" t="s">
        <v>1435</v>
      </c>
      <c r="P30" s="125">
        <v>0.11021885930625208</v>
      </c>
      <c r="Q30" s="125">
        <v>0.21939506127229369</v>
      </c>
      <c r="R30" s="125">
        <v>0.11898458743661955</v>
      </c>
      <c r="S30" s="125">
        <v>0.18254768412254441</v>
      </c>
      <c r="T30" s="125">
        <v>0.1518884031995551</v>
      </c>
      <c r="U30" s="125">
        <v>0.17846505474867191</v>
      </c>
      <c r="V30" s="125">
        <v>8.8937096623754819E-2</v>
      </c>
      <c r="W30" s="125">
        <v>8.2592258316151135E-2</v>
      </c>
      <c r="X30" s="125">
        <v>0.13802755586584525</v>
      </c>
      <c r="Y30" s="125">
        <v>9.9407464539540413E-2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45622701392</v>
      </c>
      <c r="D31" s="124">
        <v>51626137689</v>
      </c>
      <c r="E31" s="124">
        <v>56743890042</v>
      </c>
      <c r="F31" s="124">
        <v>66787837782</v>
      </c>
      <c r="G31" s="124">
        <v>75228016542</v>
      </c>
      <c r="H31" s="124">
        <v>85318412668</v>
      </c>
      <c r="I31" s="124">
        <v>28541518923</v>
      </c>
      <c r="J31" s="124">
        <v>62032014699</v>
      </c>
      <c r="K31" s="124">
        <v>96873871880</v>
      </c>
      <c r="L31" s="124">
        <v>91868876636</v>
      </c>
      <c r="M31" s="124">
        <v>117871373215</v>
      </c>
      <c r="N31"/>
      <c r="O31" s="125" t="s">
        <v>1435</v>
      </c>
      <c r="P31" s="125">
        <v>0.13158879491631126</v>
      </c>
      <c r="Q31" s="125">
        <v>9.9131032885507508E-2</v>
      </c>
      <c r="R31" s="125">
        <v>0.17700492039875648</v>
      </c>
      <c r="S31" s="125">
        <v>0.12637299005770042</v>
      </c>
      <c r="T31" s="125">
        <v>0.13413082771318985</v>
      </c>
      <c r="U31" s="125">
        <v>-0.66547058213490484</v>
      </c>
      <c r="V31" s="125">
        <v>1.1733957070172569</v>
      </c>
      <c r="W31" s="125">
        <v>0.56167540825595141</v>
      </c>
      <c r="X31" s="125">
        <v>-5.166506868023002E-2</v>
      </c>
      <c r="Y31" s="125">
        <v>0.28303923517021201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106104260239</v>
      </c>
      <c r="D32" s="124">
        <v>116582849559</v>
      </c>
      <c r="E32" s="124">
        <v>183749029791</v>
      </c>
      <c r="F32" s="124">
        <v>219050748412</v>
      </c>
      <c r="G32" s="124">
        <v>252379510416</v>
      </c>
      <c r="H32" s="124">
        <v>270852984287</v>
      </c>
      <c r="I32" s="124">
        <v>308955157971</v>
      </c>
      <c r="J32" s="124">
        <v>334357321001</v>
      </c>
      <c r="K32" s="124">
        <v>375252818668</v>
      </c>
      <c r="L32" s="124">
        <v>423451760370</v>
      </c>
      <c r="M32" s="124">
        <v>424801824231</v>
      </c>
      <c r="N32"/>
      <c r="O32" s="125" t="s">
        <v>1435</v>
      </c>
      <c r="P32" s="125">
        <v>9.8757479637452406E-2</v>
      </c>
      <c r="Q32" s="125">
        <v>0.57612402241042049</v>
      </c>
      <c r="R32" s="125">
        <v>0.1921192109757146</v>
      </c>
      <c r="S32" s="125">
        <v>0.1521508702691754</v>
      </c>
      <c r="T32" s="125">
        <v>7.3197201470713624E-2</v>
      </c>
      <c r="U32" s="125">
        <v>0.14067474199814001</v>
      </c>
      <c r="V32" s="125">
        <v>8.221957903801802E-2</v>
      </c>
      <c r="W32" s="125">
        <v>0.12231075887486753</v>
      </c>
      <c r="X32" s="125">
        <v>0.12844391648565701</v>
      </c>
      <c r="Y32" s="125">
        <v>3.1882353253658291E-3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165206686855</v>
      </c>
      <c r="D33" s="124">
        <v>235105994484</v>
      </c>
      <c r="E33" s="124">
        <v>244404364297</v>
      </c>
      <c r="F33" s="124">
        <v>271140945276</v>
      </c>
      <c r="G33" s="124">
        <v>244180006062</v>
      </c>
      <c r="H33" s="124">
        <v>248071622528</v>
      </c>
      <c r="I33" s="124">
        <v>283860410592</v>
      </c>
      <c r="J33" s="124">
        <v>323005878572</v>
      </c>
      <c r="K33" s="124">
        <v>423008948441</v>
      </c>
      <c r="L33" s="124">
        <v>356130050530</v>
      </c>
      <c r="M33" s="124">
        <v>209716663777</v>
      </c>
      <c r="N33"/>
      <c r="O33" s="125" t="s">
        <v>1435</v>
      </c>
      <c r="P33" s="125">
        <v>0.42310216952870561</v>
      </c>
      <c r="Q33" s="125">
        <v>3.9549692611656528E-2</v>
      </c>
      <c r="R33" s="125">
        <v>0.10939485903168955</v>
      </c>
      <c r="S33" s="125">
        <v>-9.94351450186024E-2</v>
      </c>
      <c r="T33" s="125">
        <v>1.5937490250581332E-2</v>
      </c>
      <c r="U33" s="125">
        <v>0.14426796462767721</v>
      </c>
      <c r="V33" s="125">
        <v>0.13790393629869291</v>
      </c>
      <c r="W33" s="125">
        <v>0.309601392739695</v>
      </c>
      <c r="X33" s="125">
        <v>-0.15810279701524577</v>
      </c>
      <c r="Y33" s="125">
        <v>-0.41112337062009963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23880543644</v>
      </c>
      <c r="D34" s="130">
        <v>18060679370</v>
      </c>
      <c r="E34" s="130">
        <v>23465054489</v>
      </c>
      <c r="F34" s="130">
        <v>23270629757</v>
      </c>
      <c r="G34" s="130">
        <v>13815470219</v>
      </c>
      <c r="H34" s="130">
        <v>33065613227</v>
      </c>
      <c r="I34" s="130">
        <v>39000897385</v>
      </c>
      <c r="J34" s="130">
        <v>29161359624</v>
      </c>
      <c r="K34" s="130">
        <v>30800585050</v>
      </c>
      <c r="L34" s="130">
        <v>24954540559</v>
      </c>
      <c r="M34" s="130">
        <v>34341612276</v>
      </c>
      <c r="N34"/>
      <c r="O34" s="131" t="s">
        <v>1435</v>
      </c>
      <c r="P34" s="131">
        <v>-0.24370736113715918</v>
      </c>
      <c r="Q34" s="131">
        <v>0.29923432049721388</v>
      </c>
      <c r="R34" s="131">
        <v>-8.2857140643395333E-3</v>
      </c>
      <c r="S34" s="131">
        <v>-0.40631300642630053</v>
      </c>
      <c r="T34" s="131">
        <v>1.3933758824600742</v>
      </c>
      <c r="U34" s="131">
        <v>0.17950019911179194</v>
      </c>
      <c r="V34" s="131">
        <v>-0.2522900348642837</v>
      </c>
      <c r="W34" s="131">
        <v>5.6212242746422003E-2</v>
      </c>
      <c r="X34" s="131">
        <v>-0.1898030339849015</v>
      </c>
      <c r="Y34" s="131">
        <v>0.37616688212736893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25">
      <c r="A35" s="168"/>
      <c r="B35" s="156" t="s">
        <v>82</v>
      </c>
      <c r="C35" s="128">
        <v>669677596262</v>
      </c>
      <c r="D35" s="128">
        <v>786486014505</v>
      </c>
      <c r="E35" s="128">
        <v>953576100378</v>
      </c>
      <c r="F35" s="128">
        <v>1078437498750</v>
      </c>
      <c r="G35" s="128">
        <v>1174733285486</v>
      </c>
      <c r="H35" s="128">
        <v>1315920972804</v>
      </c>
      <c r="I35" s="128">
        <v>1460078913393</v>
      </c>
      <c r="J35" s="128">
        <v>1619402359910</v>
      </c>
      <c r="K35" s="128">
        <v>1868707130165</v>
      </c>
      <c r="L35" s="128">
        <v>1969304498135</v>
      </c>
      <c r="M35" s="128">
        <v>1966284939680</v>
      </c>
      <c r="N35"/>
      <c r="O35" s="129" t="s">
        <v>1435</v>
      </c>
      <c r="P35" s="129">
        <v>0.17442485592320867</v>
      </c>
      <c r="Q35" s="129">
        <v>0.21245143942980782</v>
      </c>
      <c r="R35" s="129">
        <v>0.13094015078870425</v>
      </c>
      <c r="S35" s="129">
        <v>8.9291949554438643E-2</v>
      </c>
      <c r="T35" s="129">
        <v>0.12018701526754572</v>
      </c>
      <c r="U35" s="129">
        <v>0.10954908658521068</v>
      </c>
      <c r="V35" s="129">
        <v>0.10911975034743615</v>
      </c>
      <c r="W35" s="129">
        <v>0.15394862723854219</v>
      </c>
      <c r="X35" s="129">
        <v>5.3832602415937458E-2</v>
      </c>
      <c r="Y35" s="129">
        <v>-1.5333121200198363E-3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/>
      <c r="O36" s="183" t="s">
        <v>1435</v>
      </c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534562604489</v>
      </c>
      <c r="D37" s="132">
        <v>630541134807</v>
      </c>
      <c r="E37" s="132">
        <v>778667599879</v>
      </c>
      <c r="F37" s="132">
        <v>945991446423</v>
      </c>
      <c r="G37" s="132">
        <v>1032661313785</v>
      </c>
      <c r="H37" s="132">
        <v>1182676538439</v>
      </c>
      <c r="I37" s="132">
        <v>1386036011091</v>
      </c>
      <c r="J37" s="132">
        <v>1542044419205</v>
      </c>
      <c r="K37" s="132">
        <v>1673389293964</v>
      </c>
      <c r="L37" s="132">
        <v>1800528209988</v>
      </c>
      <c r="M37" s="132">
        <v>1969749637068</v>
      </c>
      <c r="N37"/>
      <c r="O37" s="131" t="s">
        <v>1435</v>
      </c>
      <c r="P37" s="131">
        <v>0.17954591195122593</v>
      </c>
      <c r="Q37" s="131">
        <v>0.23491959032512533</v>
      </c>
      <c r="R37" s="131">
        <v>0.21488481936323156</v>
      </c>
      <c r="S37" s="131">
        <v>9.1618024338082193E-2</v>
      </c>
      <c r="T37" s="131">
        <v>0.14527049929289126</v>
      </c>
      <c r="U37" s="131">
        <v>0.17194851342904927</v>
      </c>
      <c r="V37" s="131">
        <v>0.11255725454867505</v>
      </c>
      <c r="W37" s="131">
        <v>8.5175805004835681E-2</v>
      </c>
      <c r="X37" s="131">
        <v>7.5976891021471538E-2</v>
      </c>
      <c r="Y37" s="131">
        <v>9.3984324234013483E-2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0</v>
      </c>
      <c r="F38" s="132">
        <v>0</v>
      </c>
      <c r="G38" s="132">
        <v>12066862</v>
      </c>
      <c r="H38" s="132">
        <v>0</v>
      </c>
      <c r="I38" s="132">
        <v>0</v>
      </c>
      <c r="J38" s="132">
        <v>0</v>
      </c>
      <c r="K38" s="132">
        <v>0</v>
      </c>
      <c r="L38" s="132">
        <v>0</v>
      </c>
      <c r="M38" s="132">
        <v>674277363</v>
      </c>
      <c r="N38"/>
      <c r="O38" s="131" t="s">
        <v>1435</v>
      </c>
      <c r="P38" s="131"/>
      <c r="Q38" s="131"/>
      <c r="R38" s="131"/>
      <c r="S38" s="131" t="e">
        <v>#N/A</v>
      </c>
      <c r="T38" s="131">
        <v>-1</v>
      </c>
      <c r="U38" s="131"/>
      <c r="V38" s="131"/>
      <c r="W38" s="131"/>
      <c r="X38" s="131"/>
      <c r="Y38" s="131" t="e">
        <v>#N/A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10210229873</v>
      </c>
      <c r="D39" s="132">
        <v>11178546264</v>
      </c>
      <c r="E39" s="132">
        <v>12240087575</v>
      </c>
      <c r="F39" s="132">
        <v>12908019114</v>
      </c>
      <c r="G39" s="132">
        <v>14755368136</v>
      </c>
      <c r="H39" s="132">
        <v>19781898003</v>
      </c>
      <c r="I39" s="132">
        <v>36954700271</v>
      </c>
      <c r="J39" s="132">
        <v>47489908514</v>
      </c>
      <c r="K39" s="132">
        <v>76644773816</v>
      </c>
      <c r="L39" s="132">
        <v>91795212084</v>
      </c>
      <c r="M39" s="132">
        <v>88083369247</v>
      </c>
      <c r="N39"/>
      <c r="O39" s="131" t="s">
        <v>1435</v>
      </c>
      <c r="P39" s="131">
        <v>9.4837863891842566E-2</v>
      </c>
      <c r="Q39" s="131">
        <v>9.4962375780350383E-2</v>
      </c>
      <c r="R39" s="131">
        <v>5.4569179747065766E-2</v>
      </c>
      <c r="S39" s="131">
        <v>0.14311638413955952</v>
      </c>
      <c r="T39" s="131">
        <v>0.34065770644761639</v>
      </c>
      <c r="U39" s="131">
        <v>0.86810690588919615</v>
      </c>
      <c r="V39" s="131">
        <v>0.28508439158597221</v>
      </c>
      <c r="W39" s="131">
        <v>0.61391706605215224</v>
      </c>
      <c r="X39" s="131">
        <v>0.19767085886862201</v>
      </c>
      <c r="Y39" s="131">
        <v>-4.043612681676001E-2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32">
        <v>0</v>
      </c>
      <c r="K40" s="132">
        <v>6975659845</v>
      </c>
      <c r="L40" s="132">
        <v>0</v>
      </c>
      <c r="M40" s="132">
        <v>39875</v>
      </c>
      <c r="N40"/>
      <c r="O40" s="131" t="s">
        <v>1435</v>
      </c>
      <c r="P40" s="131"/>
      <c r="Q40" s="131"/>
      <c r="R40" s="131"/>
      <c r="S40" s="131"/>
      <c r="T40" s="131"/>
      <c r="U40" s="131"/>
      <c r="V40" s="131"/>
      <c r="W40" s="131" t="e">
        <v>#N/A</v>
      </c>
      <c r="X40" s="131">
        <v>-1</v>
      </c>
      <c r="Y40" s="131" t="e">
        <v>#N/A</v>
      </c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373731567</v>
      </c>
      <c r="D41" s="132">
        <v>767831528</v>
      </c>
      <c r="E41" s="132">
        <v>1190035351</v>
      </c>
      <c r="F41" s="132">
        <v>555969204</v>
      </c>
      <c r="G41" s="132">
        <v>979701589</v>
      </c>
      <c r="H41" s="132">
        <v>3863721741</v>
      </c>
      <c r="I41" s="132">
        <v>3386486510</v>
      </c>
      <c r="J41" s="132">
        <v>4345671942</v>
      </c>
      <c r="K41" s="132">
        <v>492402248</v>
      </c>
      <c r="L41" s="132">
        <v>2126017782</v>
      </c>
      <c r="M41" s="132">
        <v>2243845963</v>
      </c>
      <c r="N41"/>
      <c r="O41" s="131" t="s">
        <v>1435</v>
      </c>
      <c r="P41" s="131">
        <v>1.0545000631429136</v>
      </c>
      <c r="Q41" s="131">
        <v>0.54986518214448732</v>
      </c>
      <c r="R41" s="131">
        <v>-0.53281286683390294</v>
      </c>
      <c r="S41" s="131">
        <v>0.76215082049760441</v>
      </c>
      <c r="T41" s="131">
        <v>2.9437740883361982</v>
      </c>
      <c r="U41" s="131">
        <v>-0.12351697740958001</v>
      </c>
      <c r="V41" s="131">
        <v>0.28323911203177943</v>
      </c>
      <c r="W41" s="131">
        <v>-0.88669134380783865</v>
      </c>
      <c r="X41" s="131">
        <v>3.3176443459291436</v>
      </c>
      <c r="Y41" s="131">
        <v>5.5422011046942332E-2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73677252590</v>
      </c>
      <c r="D42" s="132">
        <v>75998796081</v>
      </c>
      <c r="E42" s="132">
        <v>68426952270</v>
      </c>
      <c r="F42" s="132">
        <v>64905542199</v>
      </c>
      <c r="G42" s="132">
        <v>58723333628</v>
      </c>
      <c r="H42" s="132">
        <v>79163276256</v>
      </c>
      <c r="I42" s="132">
        <v>80630611567</v>
      </c>
      <c r="J42" s="132">
        <v>99848681999</v>
      </c>
      <c r="K42" s="132">
        <v>110913350475</v>
      </c>
      <c r="L42" s="132">
        <v>121612823457</v>
      </c>
      <c r="M42" s="132">
        <v>114466640857</v>
      </c>
      <c r="N42"/>
      <c r="O42" s="131" t="s">
        <v>1435</v>
      </c>
      <c r="P42" s="131">
        <v>3.1509637091368559E-2</v>
      </c>
      <c r="Q42" s="131">
        <v>-9.9631102089168366E-2</v>
      </c>
      <c r="R42" s="131">
        <v>-5.1462325212222937E-2</v>
      </c>
      <c r="S42" s="131">
        <v>-9.5249317108320075E-2</v>
      </c>
      <c r="T42" s="131">
        <v>0.34807190541127575</v>
      </c>
      <c r="U42" s="131">
        <v>1.8535555631311817E-2</v>
      </c>
      <c r="V42" s="131">
        <v>0.23834707511837161</v>
      </c>
      <c r="W42" s="131">
        <v>0.11081436684473034</v>
      </c>
      <c r="X42" s="131">
        <v>9.6466953132136046E-2</v>
      </c>
      <c r="Y42" s="131">
        <v>-5.8761752230238717E-2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25">
      <c r="A43" s="171"/>
      <c r="B43" s="156" t="s">
        <v>110</v>
      </c>
      <c r="C43" s="133">
        <v>618823818519</v>
      </c>
      <c r="D43" s="133">
        <v>718486308680</v>
      </c>
      <c r="E43" s="133">
        <v>860524675075</v>
      </c>
      <c r="F43" s="133">
        <v>1024360976940</v>
      </c>
      <c r="G43" s="133">
        <v>1107131784000</v>
      </c>
      <c r="H43" s="133">
        <v>1285485434439</v>
      </c>
      <c r="I43" s="133">
        <v>1507007809439</v>
      </c>
      <c r="J43" s="133">
        <v>1693728681660</v>
      </c>
      <c r="K43" s="133">
        <v>1868415480348</v>
      </c>
      <c r="L43" s="133">
        <v>2016062263311</v>
      </c>
      <c r="M43" s="133">
        <v>2175217810373</v>
      </c>
      <c r="N43"/>
      <c r="O43" s="127" t="s">
        <v>1435</v>
      </c>
      <c r="P43" s="127">
        <v>0.16105147730014213</v>
      </c>
      <c r="Q43" s="127">
        <v>0.19769112463110439</v>
      </c>
      <c r="R43" s="127">
        <v>0.19039117251428106</v>
      </c>
      <c r="S43" s="127">
        <v>8.0802382093132064E-2</v>
      </c>
      <c r="T43" s="127">
        <v>0.16109523095310219</v>
      </c>
      <c r="U43" s="127">
        <v>0.172325853771089</v>
      </c>
      <c r="V43" s="127">
        <v>0.12390172834639057</v>
      </c>
      <c r="W43" s="127">
        <v>0.10313741544294563</v>
      </c>
      <c r="X43" s="127">
        <v>7.9022457540065094E-2</v>
      </c>
      <c r="Y43" s="127">
        <v>7.8943765754841966E-2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/>
      <c r="O44" s="183" t="s">
        <v>1435</v>
      </c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632596389530</v>
      </c>
      <c r="D45" s="132">
        <v>715659657448</v>
      </c>
      <c r="E45" s="132">
        <v>781255900952</v>
      </c>
      <c r="F45" s="132">
        <v>903728927011</v>
      </c>
      <c r="G45" s="132">
        <v>983596714961</v>
      </c>
      <c r="H45" s="132">
        <v>1119132198988</v>
      </c>
      <c r="I45" s="132">
        <v>1208783876586</v>
      </c>
      <c r="J45" s="132">
        <v>1277630378352</v>
      </c>
      <c r="K45" s="132">
        <v>1271213874606</v>
      </c>
      <c r="L45" s="132">
        <v>1404682122439</v>
      </c>
      <c r="M45" s="132">
        <v>1549322249306</v>
      </c>
      <c r="N45"/>
      <c r="O45" s="131" t="s">
        <v>1435</v>
      </c>
      <c r="P45" s="131">
        <v>0.13130531456196493</v>
      </c>
      <c r="Q45" s="131">
        <v>9.1658434035407632E-2</v>
      </c>
      <c r="R45" s="131">
        <v>0.15676428928058073</v>
      </c>
      <c r="S45" s="131">
        <v>8.8375823283819654E-2</v>
      </c>
      <c r="T45" s="131">
        <v>0.13779578760831268</v>
      </c>
      <c r="U45" s="131">
        <v>8.0108210342861641E-2</v>
      </c>
      <c r="V45" s="131">
        <v>5.695517875407563E-2</v>
      </c>
      <c r="W45" s="131">
        <v>-5.0221909675289833E-3</v>
      </c>
      <c r="X45" s="131">
        <v>0.10499275574251188</v>
      </c>
      <c r="Y45" s="131">
        <v>0.10297000620742303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7862138829</v>
      </c>
      <c r="D46" s="132">
        <v>8775160041</v>
      </c>
      <c r="E46" s="132">
        <v>10221824086</v>
      </c>
      <c r="F46" s="132">
        <v>12471099294</v>
      </c>
      <c r="G46" s="132">
        <v>12995402975</v>
      </c>
      <c r="H46" s="132">
        <v>14034598544</v>
      </c>
      <c r="I46" s="132">
        <v>14876256306</v>
      </c>
      <c r="J46" s="132">
        <v>14876891596</v>
      </c>
      <c r="K46" s="132">
        <v>14027528764</v>
      </c>
      <c r="L46" s="132">
        <v>12656528074</v>
      </c>
      <c r="M46" s="132">
        <v>14899499865</v>
      </c>
      <c r="N46"/>
      <c r="O46" s="131" t="s">
        <v>1435</v>
      </c>
      <c r="P46" s="131">
        <v>0.11612885906215031</v>
      </c>
      <c r="Q46" s="131">
        <v>0.16485899268398319</v>
      </c>
      <c r="R46" s="131">
        <v>0.22004636247660025</v>
      </c>
      <c r="S46" s="131">
        <v>4.2041496795093947E-2</v>
      </c>
      <c r="T46" s="131">
        <v>7.996639819474316E-2</v>
      </c>
      <c r="U46" s="131">
        <v>5.9970205728458126E-2</v>
      </c>
      <c r="V46" s="131">
        <v>4.2704964672068968E-5</v>
      </c>
      <c r="W46" s="131">
        <v>-5.7092762054431478E-2</v>
      </c>
      <c r="X46" s="131">
        <v>-9.7736437619612038E-2</v>
      </c>
      <c r="Y46" s="131">
        <v>0.17721856878014464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9035001866</v>
      </c>
      <c r="D47" s="132">
        <v>11407842930</v>
      </c>
      <c r="E47" s="132">
        <v>8729440483</v>
      </c>
      <c r="F47" s="132">
        <v>8663520327</v>
      </c>
      <c r="G47" s="132">
        <v>8917842236</v>
      </c>
      <c r="H47" s="132">
        <v>5930147948</v>
      </c>
      <c r="I47" s="132">
        <v>5704987804</v>
      </c>
      <c r="J47" s="132">
        <v>4353311339</v>
      </c>
      <c r="K47" s="132">
        <v>4215727593</v>
      </c>
      <c r="L47" s="132">
        <v>6209368690</v>
      </c>
      <c r="M47" s="132">
        <v>28886216148</v>
      </c>
      <c r="N47"/>
      <c r="O47" s="131" t="s">
        <v>1435</v>
      </c>
      <c r="P47" s="131">
        <v>0.26262762301459386</v>
      </c>
      <c r="Q47" s="131">
        <v>-0.23478605582449052</v>
      </c>
      <c r="R47" s="131">
        <v>-7.5514755073220474E-3</v>
      </c>
      <c r="S47" s="131">
        <v>2.9355492848259557E-2</v>
      </c>
      <c r="T47" s="131">
        <v>-0.33502434882051668</v>
      </c>
      <c r="U47" s="131">
        <v>-3.7968722867350646E-2</v>
      </c>
      <c r="V47" s="131">
        <v>-0.23692889650917126</v>
      </c>
      <c r="W47" s="131">
        <v>-3.1604389230659669E-2</v>
      </c>
      <c r="X47" s="131">
        <v>0.47290557869781225</v>
      </c>
      <c r="Y47" s="131">
        <v>3.6520375242849363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2383010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N48"/>
      <c r="O48" s="131" t="s">
        <v>1435</v>
      </c>
      <c r="P48" s="131"/>
      <c r="Q48" s="131" t="e">
        <v>#N/A</v>
      </c>
      <c r="R48" s="131">
        <v>-1</v>
      </c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649493530225</v>
      </c>
      <c r="D49" s="134">
        <v>735842660419</v>
      </c>
      <c r="E49" s="134">
        <v>800209548531</v>
      </c>
      <c r="F49" s="134">
        <v>924863546632</v>
      </c>
      <c r="G49" s="134">
        <v>1005509960172</v>
      </c>
      <c r="H49" s="134">
        <v>1139096945480</v>
      </c>
      <c r="I49" s="134">
        <v>1229365120696</v>
      </c>
      <c r="J49" s="134">
        <v>1296860581287</v>
      </c>
      <c r="K49" s="134">
        <v>1289457130963</v>
      </c>
      <c r="L49" s="134">
        <v>1423548019203</v>
      </c>
      <c r="M49" s="134">
        <v>1593107965319</v>
      </c>
      <c r="N49"/>
      <c r="O49" s="135" t="s">
        <v>1435</v>
      </c>
      <c r="P49" s="135">
        <v>0.13294840699042321</v>
      </c>
      <c r="Q49" s="135">
        <v>8.7473710854639064E-2</v>
      </c>
      <c r="R49" s="135">
        <v>0.15577669415446982</v>
      </c>
      <c r="S49" s="135">
        <v>8.7198175161820934E-2</v>
      </c>
      <c r="T49" s="135">
        <v>0.13285495977100914</v>
      </c>
      <c r="U49" s="135">
        <v>7.9245384314468703E-2</v>
      </c>
      <c r="V49" s="135">
        <v>5.4902696891862224E-2</v>
      </c>
      <c r="W49" s="135">
        <v>-5.7087480572913796E-3</v>
      </c>
      <c r="X49" s="135">
        <v>0.10399018704860508</v>
      </c>
      <c r="Y49" s="135">
        <v>0.11911080190391554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1980989811</v>
      </c>
      <c r="D50" s="132">
        <v>1737140606</v>
      </c>
      <c r="E50" s="132">
        <v>1982579212</v>
      </c>
      <c r="F50" s="132">
        <v>2172420248</v>
      </c>
      <c r="G50" s="132">
        <v>2234977491</v>
      </c>
      <c r="H50" s="132">
        <v>5742581328</v>
      </c>
      <c r="I50" s="132">
        <v>15521401676</v>
      </c>
      <c r="J50" s="132">
        <v>15789654926</v>
      </c>
      <c r="K50" s="132">
        <v>15824857697</v>
      </c>
      <c r="L50" s="132">
        <v>15517575458</v>
      </c>
      <c r="M50" s="132">
        <v>54674122476</v>
      </c>
      <c r="N50"/>
      <c r="O50" s="131" t="s">
        <v>1435</v>
      </c>
      <c r="P50" s="131">
        <v>-0.12309462857706743</v>
      </c>
      <c r="Q50" s="131">
        <v>0.14128885431165839</v>
      </c>
      <c r="R50" s="131">
        <v>9.5754578102577259E-2</v>
      </c>
      <c r="S50" s="131">
        <v>2.8796105660307658E-2</v>
      </c>
      <c r="T50" s="131">
        <v>1.5694134957173937</v>
      </c>
      <c r="U50" s="131">
        <v>1.7028614467016565</v>
      </c>
      <c r="V50" s="131">
        <v>1.7282798010104239E-2</v>
      </c>
      <c r="W50" s="131">
        <v>2.2294832385496566E-3</v>
      </c>
      <c r="X50" s="131">
        <v>-1.9417693661678448E-2</v>
      </c>
      <c r="Y50" s="131">
        <v>2.5233675920559522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27112336</v>
      </c>
      <c r="D51" s="132">
        <v>27773045</v>
      </c>
      <c r="E51" s="132">
        <v>32284469</v>
      </c>
      <c r="F51" s="132">
        <v>33631181</v>
      </c>
      <c r="G51" s="132">
        <v>33631181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N51"/>
      <c r="O51" s="131" t="s">
        <v>1435</v>
      </c>
      <c r="P51" s="131">
        <v>2.4369312920878627E-2</v>
      </c>
      <c r="Q51" s="131">
        <v>0.16243894034665618</v>
      </c>
      <c r="R51" s="131">
        <v>4.17139275234788E-2</v>
      </c>
      <c r="S51" s="131">
        <v>0</v>
      </c>
      <c r="T51" s="131">
        <v>-1</v>
      </c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2008102147</v>
      </c>
      <c r="D52" s="134">
        <v>1764913651</v>
      </c>
      <c r="E52" s="134">
        <v>2014863681</v>
      </c>
      <c r="F52" s="134">
        <v>2206051429</v>
      </c>
      <c r="G52" s="134">
        <v>2268608672</v>
      </c>
      <c r="H52" s="134">
        <v>5742581328</v>
      </c>
      <c r="I52" s="134">
        <v>15521401676</v>
      </c>
      <c r="J52" s="134">
        <v>15789654926</v>
      </c>
      <c r="K52" s="134">
        <v>15824857697</v>
      </c>
      <c r="L52" s="134">
        <v>15517575458</v>
      </c>
      <c r="M52" s="134">
        <v>54674122476</v>
      </c>
      <c r="N52"/>
      <c r="O52" s="135" t="s">
        <v>1435</v>
      </c>
      <c r="P52" s="135">
        <v>-0.12110364821994291</v>
      </c>
      <c r="Q52" s="135">
        <v>0.14162167642500711</v>
      </c>
      <c r="R52" s="135">
        <v>9.4888676491062363E-2</v>
      </c>
      <c r="S52" s="135">
        <v>2.8357109982860784E-2</v>
      </c>
      <c r="T52" s="135">
        <v>1.531323008184287</v>
      </c>
      <c r="U52" s="135">
        <v>1.7028614467016565</v>
      </c>
      <c r="V52" s="135">
        <v>1.7282798010104239E-2</v>
      </c>
      <c r="W52" s="135">
        <v>2.2294832385496566E-3</v>
      </c>
      <c r="X52" s="135">
        <v>-1.9417693661678448E-2</v>
      </c>
      <c r="Y52" s="135">
        <v>2.5233675920559522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651501632372</v>
      </c>
      <c r="D53" s="136">
        <v>737607574070</v>
      </c>
      <c r="E53" s="136">
        <v>802224412212</v>
      </c>
      <c r="F53" s="136">
        <v>927069598061</v>
      </c>
      <c r="G53" s="136">
        <v>1007778568844</v>
      </c>
      <c r="H53" s="136">
        <v>1144839526808</v>
      </c>
      <c r="I53" s="136">
        <v>1244886522372</v>
      </c>
      <c r="J53" s="136">
        <v>1312650236213</v>
      </c>
      <c r="K53" s="136">
        <v>1305281988660</v>
      </c>
      <c r="L53" s="136">
        <v>1439065594661</v>
      </c>
      <c r="M53" s="136">
        <v>1647782087795</v>
      </c>
      <c r="N53"/>
      <c r="O53" s="137" t="s">
        <v>1435</v>
      </c>
      <c r="P53" s="137">
        <v>0.13216535065998802</v>
      </c>
      <c r="Q53" s="137">
        <v>8.7603273628895417E-2</v>
      </c>
      <c r="R53" s="137">
        <v>0.15562376804859412</v>
      </c>
      <c r="S53" s="137">
        <v>8.7058157178064866E-2</v>
      </c>
      <c r="T53" s="137">
        <v>0.13600304888525216</v>
      </c>
      <c r="U53" s="137">
        <v>8.7389536455775074E-2</v>
      </c>
      <c r="V53" s="137">
        <v>5.4433647262790874E-2</v>
      </c>
      <c r="W53" s="137">
        <v>-5.6132603718240803E-3</v>
      </c>
      <c r="X53" s="137">
        <v>0.1024940259371403</v>
      </c>
      <c r="Y53" s="137">
        <v>0.14503612198661964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6173850328</v>
      </c>
      <c r="D54" s="132">
        <v>6172164408</v>
      </c>
      <c r="E54" s="132">
        <v>6067258038</v>
      </c>
      <c r="F54" s="132">
        <v>5351283386</v>
      </c>
      <c r="G54" s="132">
        <v>6072645016</v>
      </c>
      <c r="H54" s="132">
        <v>6644101355</v>
      </c>
      <c r="I54" s="132">
        <v>7274271981</v>
      </c>
      <c r="J54" s="132">
        <v>7585815374</v>
      </c>
      <c r="K54" s="132">
        <v>7752359860</v>
      </c>
      <c r="L54" s="132">
        <v>9750268617</v>
      </c>
      <c r="M54" s="132">
        <v>12883602583</v>
      </c>
      <c r="N54"/>
      <c r="O54" s="131" t="s">
        <v>1435</v>
      </c>
      <c r="P54" s="131">
        <v>-2.7307432322321024E-4</v>
      </c>
      <c r="Q54" s="131">
        <v>-1.6996690798454228E-2</v>
      </c>
      <c r="R54" s="131">
        <v>-0.11800629666906548</v>
      </c>
      <c r="S54" s="131">
        <v>0.13480161261637202</v>
      </c>
      <c r="T54" s="131">
        <v>9.410336640695216E-2</v>
      </c>
      <c r="U54" s="131">
        <v>9.4846630466551618E-2</v>
      </c>
      <c r="V54" s="131">
        <v>4.2828119956709765E-2</v>
      </c>
      <c r="W54" s="131">
        <v>2.1954724415100157E-2</v>
      </c>
      <c r="X54" s="131">
        <v>0.25771620423719588</v>
      </c>
      <c r="Y54" s="131">
        <v>0.32135873267500559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108321098102</v>
      </c>
      <c r="D55" s="132">
        <v>125565219282</v>
      </c>
      <c r="E55" s="132">
        <v>130983224963</v>
      </c>
      <c r="F55" s="132">
        <v>161166538363</v>
      </c>
      <c r="G55" s="132">
        <v>160112893773</v>
      </c>
      <c r="H55" s="132">
        <v>158141105591</v>
      </c>
      <c r="I55" s="132">
        <v>170647339454</v>
      </c>
      <c r="J55" s="132">
        <v>194238293104</v>
      </c>
      <c r="K55" s="132">
        <v>189058220015</v>
      </c>
      <c r="L55" s="132">
        <v>232298176172</v>
      </c>
      <c r="M55" s="132">
        <v>244067245616</v>
      </c>
      <c r="N55"/>
      <c r="O55" s="131" t="s">
        <v>1435</v>
      </c>
      <c r="P55" s="131">
        <v>0.15919448271990522</v>
      </c>
      <c r="Q55" s="131">
        <v>4.3148936560465811E-2</v>
      </c>
      <c r="R55" s="131">
        <v>0.2304364807671071</v>
      </c>
      <c r="S55" s="131">
        <v>-6.5376138291612929E-3</v>
      </c>
      <c r="T55" s="131">
        <v>-1.2314986854184862E-2</v>
      </c>
      <c r="U55" s="131">
        <v>7.9082752180478888E-2</v>
      </c>
      <c r="V55" s="131">
        <v>0.13824389952683225</v>
      </c>
      <c r="W55" s="131">
        <v>-2.6668650173045205E-2</v>
      </c>
      <c r="X55" s="131">
        <v>0.22871238369624614</v>
      </c>
      <c r="Y55" s="131">
        <v>5.0663632568883621E-2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20318209572</v>
      </c>
      <c r="D56" s="132">
        <v>25979503073</v>
      </c>
      <c r="E56" s="132">
        <v>28815657486</v>
      </c>
      <c r="F56" s="132">
        <v>34951099816</v>
      </c>
      <c r="G56" s="132">
        <v>32059081540</v>
      </c>
      <c r="H56" s="132">
        <v>35588509505</v>
      </c>
      <c r="I56" s="132">
        <v>46906140498</v>
      </c>
      <c r="J56" s="132">
        <v>47296247825</v>
      </c>
      <c r="K56" s="132">
        <v>45657953789</v>
      </c>
      <c r="L56" s="132">
        <v>44867540357</v>
      </c>
      <c r="M56" s="132">
        <v>42819314838</v>
      </c>
      <c r="N56"/>
      <c r="O56" s="131" t="s">
        <v>1435</v>
      </c>
      <c r="P56" s="131">
        <v>0.27863151430437472</v>
      </c>
      <c r="Q56" s="131">
        <v>0.10916892463380345</v>
      </c>
      <c r="R56" s="131">
        <v>0.21292043511347569</v>
      </c>
      <c r="S56" s="131">
        <v>-8.2744700201854204E-2</v>
      </c>
      <c r="T56" s="131">
        <v>0.11009136243021644</v>
      </c>
      <c r="U56" s="131">
        <v>0.3180136271627203</v>
      </c>
      <c r="V56" s="131">
        <v>8.3167645612760577E-3</v>
      </c>
      <c r="W56" s="131">
        <v>-3.4638985360145758E-2</v>
      </c>
      <c r="X56" s="131">
        <v>-1.7311626264566171E-2</v>
      </c>
      <c r="Y56" s="131">
        <v>-4.5650497056508366E-2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0</v>
      </c>
      <c r="K57" s="132">
        <v>962260712</v>
      </c>
      <c r="L57" s="132">
        <v>706201523</v>
      </c>
      <c r="M57" s="132">
        <v>1202467397</v>
      </c>
      <c r="N57"/>
      <c r="O57" s="131" t="s">
        <v>1435</v>
      </c>
      <c r="P57" s="131"/>
      <c r="Q57" s="131"/>
      <c r="R57" s="131"/>
      <c r="S57" s="131"/>
      <c r="T57" s="131"/>
      <c r="U57" s="131"/>
      <c r="V57" s="131"/>
      <c r="W57" s="131" t="e">
        <v>#N/A</v>
      </c>
      <c r="X57" s="131">
        <v>-0.26610167681874553</v>
      </c>
      <c r="Y57" s="131">
        <v>0.70272557880054309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134813158002</v>
      </c>
      <c r="D58" s="136">
        <v>157716886763</v>
      </c>
      <c r="E58" s="136">
        <v>165866140487</v>
      </c>
      <c r="F58" s="136">
        <v>201468921565</v>
      </c>
      <c r="G58" s="136">
        <v>198244620329</v>
      </c>
      <c r="H58" s="136">
        <v>200373716451</v>
      </c>
      <c r="I58" s="136">
        <v>224827751933</v>
      </c>
      <c r="J58" s="136">
        <v>249120356303</v>
      </c>
      <c r="K58" s="136">
        <v>243430794376</v>
      </c>
      <c r="L58" s="136">
        <v>287622186669</v>
      </c>
      <c r="M58" s="136">
        <v>300972630434</v>
      </c>
      <c r="N58"/>
      <c r="O58" s="137" t="s">
        <v>1435</v>
      </c>
      <c r="P58" s="137">
        <v>0.16989238365486714</v>
      </c>
      <c r="Q58" s="137">
        <v>5.167014066316078E-2</v>
      </c>
      <c r="R58" s="137">
        <v>0.21464767295764275</v>
      </c>
      <c r="S58" s="137">
        <v>-1.6003963345581074E-2</v>
      </c>
      <c r="T58" s="137">
        <v>1.0739742235963856E-2</v>
      </c>
      <c r="U58" s="137">
        <v>0.12204213164843924</v>
      </c>
      <c r="V58" s="137">
        <v>0.10804984776629944</v>
      </c>
      <c r="W58" s="137">
        <v>-2.2838607054976645E-2</v>
      </c>
      <c r="X58" s="137">
        <v>0.18153575190139071</v>
      </c>
      <c r="Y58" s="137">
        <v>4.6416599218626731E-2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786314790374</v>
      </c>
      <c r="D59" s="133">
        <v>895324460833</v>
      </c>
      <c r="E59" s="133">
        <v>968090552699</v>
      </c>
      <c r="F59" s="133">
        <v>1128538519626</v>
      </c>
      <c r="G59" s="133">
        <v>1206023189173</v>
      </c>
      <c r="H59" s="133">
        <v>1345213243259</v>
      </c>
      <c r="I59" s="133">
        <v>1469714274305</v>
      </c>
      <c r="J59" s="133">
        <v>1561770592516</v>
      </c>
      <c r="K59" s="133">
        <v>1548712783036</v>
      </c>
      <c r="L59" s="133">
        <v>1726687781330</v>
      </c>
      <c r="M59" s="133">
        <v>1948754718229</v>
      </c>
      <c r="N59"/>
      <c r="O59" s="127" t="s">
        <v>1435</v>
      </c>
      <c r="P59" s="127">
        <v>0.13863362586267902</v>
      </c>
      <c r="Q59" s="127">
        <v>8.12734322016615E-2</v>
      </c>
      <c r="R59" s="127">
        <v>0.16573652793086047</v>
      </c>
      <c r="S59" s="127">
        <v>6.8659304223553264E-2</v>
      </c>
      <c r="T59" s="127">
        <v>0.11541241937598734</v>
      </c>
      <c r="U59" s="127">
        <v>9.2551148801044869E-2</v>
      </c>
      <c r="V59" s="127">
        <v>6.2635520264326061E-2</v>
      </c>
      <c r="W59" s="127">
        <v>-8.3609011096591468E-3</v>
      </c>
      <c r="X59" s="127">
        <v>0.11491801465285834</v>
      </c>
      <c r="Y59" s="127">
        <v>0.12860862241577364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/>
      <c r="O60" s="183" t="s">
        <v>1435</v>
      </c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241581914783</v>
      </c>
      <c r="D61" s="124">
        <v>274773027320</v>
      </c>
      <c r="E61" s="124">
        <v>307115868850</v>
      </c>
      <c r="F61" s="124">
        <v>346674226286</v>
      </c>
      <c r="G61" s="124">
        <v>361465510708</v>
      </c>
      <c r="H61" s="124">
        <v>392046045233</v>
      </c>
      <c r="I61" s="124">
        <v>430292009341</v>
      </c>
      <c r="J61" s="124">
        <v>443911659782</v>
      </c>
      <c r="K61" s="124">
        <v>465447301464</v>
      </c>
      <c r="L61" s="124">
        <v>489630761348</v>
      </c>
      <c r="M61" s="124">
        <v>578404177452</v>
      </c>
      <c r="N61"/>
      <c r="O61" s="125" t="s">
        <v>1435</v>
      </c>
      <c r="P61" s="125">
        <v>0.13739071720999396</v>
      </c>
      <c r="Q61" s="125">
        <v>0.11770748331980063</v>
      </c>
      <c r="R61" s="125">
        <v>0.12880597015102757</v>
      </c>
      <c r="S61" s="125">
        <v>4.266623619662302E-2</v>
      </c>
      <c r="T61" s="125">
        <v>8.4601527999454529E-2</v>
      </c>
      <c r="U61" s="125">
        <v>9.7554775958190731E-2</v>
      </c>
      <c r="V61" s="125">
        <v>3.1652110997503202E-2</v>
      </c>
      <c r="W61" s="125">
        <v>4.8513349914205639E-2</v>
      </c>
      <c r="X61" s="125">
        <v>5.1957460722050097E-2</v>
      </c>
      <c r="Y61" s="125">
        <v>0.18130686041783473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3391987135</v>
      </c>
      <c r="D62" s="124">
        <v>3938210119</v>
      </c>
      <c r="E62" s="124">
        <v>3730161145</v>
      </c>
      <c r="F62" s="124">
        <v>4123892836</v>
      </c>
      <c r="G62" s="124">
        <v>3201781663</v>
      </c>
      <c r="H62" s="124">
        <v>2052041201</v>
      </c>
      <c r="I62" s="124">
        <v>1804872531</v>
      </c>
      <c r="J62" s="124">
        <v>1757868767</v>
      </c>
      <c r="K62" s="124">
        <v>1495297335</v>
      </c>
      <c r="L62" s="124">
        <v>2138133393</v>
      </c>
      <c r="M62" s="124">
        <v>4201141391</v>
      </c>
      <c r="N62"/>
      <c r="O62" s="125" t="s">
        <v>1435</v>
      </c>
      <c r="P62" s="125">
        <v>0.16103333009840548</v>
      </c>
      <c r="Q62" s="125">
        <v>-5.2828307203889979E-2</v>
      </c>
      <c r="R62" s="125">
        <v>0.10555353393452394</v>
      </c>
      <c r="S62" s="125">
        <v>-0.22360211811284803</v>
      </c>
      <c r="T62" s="125">
        <v>-0.3590939617421377</v>
      </c>
      <c r="U62" s="125">
        <v>-0.12045014977260193</v>
      </c>
      <c r="V62" s="125">
        <v>-2.6042705616422301E-2</v>
      </c>
      <c r="W62" s="125">
        <v>-0.14936918894583218</v>
      </c>
      <c r="X62" s="125">
        <v>0.42990517200380074</v>
      </c>
      <c r="Y62" s="125">
        <v>0.96486402801342908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N63"/>
      <c r="O63" s="125" t="s">
        <v>1435</v>
      </c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284881035</v>
      </c>
      <c r="D64" s="124">
        <v>48749329</v>
      </c>
      <c r="E64" s="124">
        <v>109886873</v>
      </c>
      <c r="F64" s="124">
        <v>555055482</v>
      </c>
      <c r="G64" s="124">
        <v>666805078</v>
      </c>
      <c r="H64" s="124">
        <v>4784637333</v>
      </c>
      <c r="I64" s="124">
        <v>6121891027</v>
      </c>
      <c r="J64" s="124">
        <v>8668773360</v>
      </c>
      <c r="K64" s="124">
        <v>15283169225</v>
      </c>
      <c r="L64" s="124">
        <v>16187788592</v>
      </c>
      <c r="M64" s="124">
        <v>15290155535</v>
      </c>
      <c r="N64"/>
      <c r="O64" s="125" t="s">
        <v>1435</v>
      </c>
      <c r="P64" s="125">
        <v>-0.8288782930039551</v>
      </c>
      <c r="Q64" s="125">
        <v>1.2541207285130018</v>
      </c>
      <c r="R64" s="125">
        <v>4.0511536714672003</v>
      </c>
      <c r="S64" s="125">
        <v>0.2013304969033709</v>
      </c>
      <c r="T64" s="125">
        <v>6.1754662507234235</v>
      </c>
      <c r="U64" s="125">
        <v>0.27948903980179685</v>
      </c>
      <c r="V64" s="125">
        <v>0.41602869469045189</v>
      </c>
      <c r="W64" s="125">
        <v>0.76301404942948015</v>
      </c>
      <c r="X64" s="125">
        <v>5.9190561439327327E-2</v>
      </c>
      <c r="Y64" s="125">
        <v>-5.5451246592361003E-2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245258782953</v>
      </c>
      <c r="D65" s="138">
        <v>278759986768</v>
      </c>
      <c r="E65" s="138">
        <v>310955916868</v>
      </c>
      <c r="F65" s="138">
        <v>351353174604</v>
      </c>
      <c r="G65" s="138">
        <v>365334097449</v>
      </c>
      <c r="H65" s="138">
        <v>398882723767</v>
      </c>
      <c r="I65" s="138">
        <v>438218772899</v>
      </c>
      <c r="J65" s="138">
        <v>454338301909</v>
      </c>
      <c r="K65" s="138">
        <v>482225768024</v>
      </c>
      <c r="L65" s="138">
        <v>507956683333</v>
      </c>
      <c r="M65" s="138">
        <v>597895474378</v>
      </c>
      <c r="N65"/>
      <c r="O65" s="135" t="s">
        <v>1435</v>
      </c>
      <c r="P65" s="135">
        <v>0.13659532764386251</v>
      </c>
      <c r="Q65" s="135">
        <v>0.11549695662310144</v>
      </c>
      <c r="R65" s="135">
        <v>0.1299131341281039</v>
      </c>
      <c r="S65" s="135">
        <v>3.9791650838952863E-2</v>
      </c>
      <c r="T65" s="135">
        <v>9.1829989459670802E-2</v>
      </c>
      <c r="U65" s="135">
        <v>9.8615574925168703E-2</v>
      </c>
      <c r="V65" s="135">
        <v>3.678420461853471E-2</v>
      </c>
      <c r="W65" s="135">
        <v>6.1380398698117178E-2</v>
      </c>
      <c r="X65" s="135">
        <v>5.3358648614810988E-2</v>
      </c>
      <c r="Y65" s="135">
        <v>0.17705996199293828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3267615301</v>
      </c>
      <c r="D66" s="124">
        <v>3585794367</v>
      </c>
      <c r="E66" s="124">
        <v>3616675833</v>
      </c>
      <c r="F66" s="124">
        <v>3805277713</v>
      </c>
      <c r="G66" s="124">
        <v>3121844241</v>
      </c>
      <c r="H66" s="124">
        <v>2053431694</v>
      </c>
      <c r="I66" s="124">
        <v>1804336867</v>
      </c>
      <c r="J66" s="124">
        <v>1508883404</v>
      </c>
      <c r="K66" s="124">
        <v>1474282952</v>
      </c>
      <c r="L66" s="124">
        <v>2179974604</v>
      </c>
      <c r="M66" s="124">
        <v>4988761060</v>
      </c>
      <c r="N66"/>
      <c r="O66" s="125" t="s">
        <v>1435</v>
      </c>
      <c r="P66" s="125">
        <v>9.7373477808916586E-2</v>
      </c>
      <c r="Q66" s="125">
        <v>8.6121686966218469E-3</v>
      </c>
      <c r="R66" s="125">
        <v>5.2147853086284668E-2</v>
      </c>
      <c r="S66" s="125">
        <v>-0.17960147025936657</v>
      </c>
      <c r="T66" s="125">
        <v>-0.34223762126510271</v>
      </c>
      <c r="U66" s="125">
        <v>-0.12130660480591571</v>
      </c>
      <c r="V66" s="125">
        <v>-0.16374628729458862</v>
      </c>
      <c r="W66" s="125">
        <v>-2.2931163473781546E-2</v>
      </c>
      <c r="X66" s="125">
        <v>0.47866771506966455</v>
      </c>
      <c r="Y66" s="125">
        <v>1.288449163970169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49906187329</v>
      </c>
      <c r="D67" s="124">
        <v>53084440558</v>
      </c>
      <c r="E67" s="124">
        <v>59179828585</v>
      </c>
      <c r="F67" s="124">
        <v>72229942522</v>
      </c>
      <c r="G67" s="124">
        <v>82388971363</v>
      </c>
      <c r="H67" s="124">
        <v>86276364754</v>
      </c>
      <c r="I67" s="124">
        <v>101856511818</v>
      </c>
      <c r="J67" s="124">
        <v>109140940689</v>
      </c>
      <c r="K67" s="124">
        <v>127789030401</v>
      </c>
      <c r="L67" s="124">
        <v>126958352429</v>
      </c>
      <c r="M67" s="124">
        <v>132885588609</v>
      </c>
      <c r="N67"/>
      <c r="O67" s="125" t="s">
        <v>1435</v>
      </c>
      <c r="P67" s="125">
        <v>6.3684552940255434E-2</v>
      </c>
      <c r="Q67" s="125">
        <v>0.11482438098486103</v>
      </c>
      <c r="R67" s="125">
        <v>0.22051625104415629</v>
      </c>
      <c r="S67" s="125">
        <v>0.14064844143972199</v>
      </c>
      <c r="T67" s="125">
        <v>4.7183419415111061E-2</v>
      </c>
      <c r="U67" s="125">
        <v>0.18058418558111144</v>
      </c>
      <c r="V67" s="125">
        <v>7.151657504250708E-2</v>
      </c>
      <c r="W67" s="125">
        <v>0.17086246090858093</v>
      </c>
      <c r="X67" s="125">
        <v>-6.5003855917314946E-3</v>
      </c>
      <c r="Y67" s="125">
        <v>4.6686461084273656E-2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109046632</v>
      </c>
      <c r="D68" s="124">
        <v>161195523</v>
      </c>
      <c r="E68" s="124">
        <v>208180374</v>
      </c>
      <c r="F68" s="124">
        <v>439693313</v>
      </c>
      <c r="G68" s="124">
        <v>668954296</v>
      </c>
      <c r="H68" s="124">
        <v>1886792337</v>
      </c>
      <c r="I68" s="124">
        <v>6896177636</v>
      </c>
      <c r="J68" s="124">
        <v>8631780606</v>
      </c>
      <c r="K68" s="124">
        <v>16165732213</v>
      </c>
      <c r="L68" s="124">
        <v>16929073181</v>
      </c>
      <c r="M68" s="124">
        <v>55141049783</v>
      </c>
      <c r="N68"/>
      <c r="O68" s="125" t="s">
        <v>1435</v>
      </c>
      <c r="P68" s="125">
        <v>0.47822559985163049</v>
      </c>
      <c r="Q68" s="125">
        <v>0.291477394195371</v>
      </c>
      <c r="R68" s="125">
        <v>1.1120786006465719</v>
      </c>
      <c r="S68" s="125">
        <v>0.52141112048251692</v>
      </c>
      <c r="T68" s="125">
        <v>1.8205100830984127</v>
      </c>
      <c r="U68" s="125">
        <v>2.6549743714588767</v>
      </c>
      <c r="V68" s="125">
        <v>0.2516760822603612</v>
      </c>
      <c r="W68" s="125">
        <v>0.87281546541661492</v>
      </c>
      <c r="X68" s="125">
        <v>4.7219696450628179E-2</v>
      </c>
      <c r="Y68" s="125">
        <v>2.2571806615430332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53282849262</v>
      </c>
      <c r="D69" s="138">
        <v>56831430448</v>
      </c>
      <c r="E69" s="138">
        <v>63004684792</v>
      </c>
      <c r="F69" s="138">
        <v>76474913548</v>
      </c>
      <c r="G69" s="138">
        <v>86179769900</v>
      </c>
      <c r="H69" s="138">
        <v>90216588785</v>
      </c>
      <c r="I69" s="138">
        <v>110557026321</v>
      </c>
      <c r="J69" s="138">
        <v>119281604699</v>
      </c>
      <c r="K69" s="138">
        <v>145429045566</v>
      </c>
      <c r="L69" s="138">
        <v>146067400214</v>
      </c>
      <c r="M69" s="138">
        <v>193015399452</v>
      </c>
      <c r="N69"/>
      <c r="O69" s="135" t="s">
        <v>1435</v>
      </c>
      <c r="P69" s="135">
        <v>6.6598938216518411E-2</v>
      </c>
      <c r="Q69" s="135">
        <v>0.1086239479692217</v>
      </c>
      <c r="R69" s="135">
        <v>0.21379725651306458</v>
      </c>
      <c r="S69" s="135">
        <v>0.12690248215721978</v>
      </c>
      <c r="T69" s="135">
        <v>4.6841838748051812E-2</v>
      </c>
      <c r="U69" s="135">
        <v>0.22546227705942634</v>
      </c>
      <c r="V69" s="135">
        <v>7.8914734488863436E-2</v>
      </c>
      <c r="W69" s="135">
        <v>0.21920765513661133</v>
      </c>
      <c r="X69" s="135">
        <v>4.389457728444679E-3</v>
      </c>
      <c r="Y69" s="135">
        <v>0.3214132596953021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191975933691</v>
      </c>
      <c r="D70" s="139">
        <v>221928556320</v>
      </c>
      <c r="E70" s="139">
        <v>247951232076</v>
      </c>
      <c r="F70" s="139">
        <v>274878261056</v>
      </c>
      <c r="G70" s="139">
        <v>279154327549</v>
      </c>
      <c r="H70" s="139">
        <v>308666134982</v>
      </c>
      <c r="I70" s="139">
        <v>327661746578</v>
      </c>
      <c r="J70" s="139">
        <v>335056697210</v>
      </c>
      <c r="K70" s="139">
        <v>336796722458</v>
      </c>
      <c r="L70" s="139">
        <v>361889283119</v>
      </c>
      <c r="M70" s="139">
        <v>404880074926</v>
      </c>
      <c r="N70"/>
      <c r="O70" s="137" t="s">
        <v>1435</v>
      </c>
      <c r="P70" s="137">
        <v>0.15602279959326082</v>
      </c>
      <c r="Q70" s="137">
        <v>0.11725699561834557</v>
      </c>
      <c r="R70" s="137">
        <v>0.1085980850127275</v>
      </c>
      <c r="S70" s="137">
        <v>1.5556219238919144E-2</v>
      </c>
      <c r="T70" s="137">
        <v>0.10571860981743075</v>
      </c>
      <c r="U70" s="137">
        <v>6.1540964307949642E-2</v>
      </c>
      <c r="V70" s="137">
        <v>2.2568855562880463E-2</v>
      </c>
      <c r="W70" s="137">
        <v>5.1932262882345981E-3</v>
      </c>
      <c r="X70" s="137">
        <v>7.4503577344429583E-2</v>
      </c>
      <c r="Y70" s="137">
        <v>0.11879542670199306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23670372535</v>
      </c>
      <c r="D71" s="124">
        <v>27258317307</v>
      </c>
      <c r="E71" s="124">
        <v>24422290844</v>
      </c>
      <c r="F71" s="124">
        <v>35217958114</v>
      </c>
      <c r="G71" s="124">
        <v>24677430955</v>
      </c>
      <c r="H71" s="124">
        <v>19996138761</v>
      </c>
      <c r="I71" s="124">
        <v>22657372311</v>
      </c>
      <c r="J71" s="124">
        <v>29514520880</v>
      </c>
      <c r="K71" s="124">
        <v>29731302344</v>
      </c>
      <c r="L71" s="124">
        <v>50562267675</v>
      </c>
      <c r="M71" s="124">
        <v>84925027605</v>
      </c>
      <c r="N71"/>
      <c r="O71" s="125" t="s">
        <v>1435</v>
      </c>
      <c r="P71" s="125">
        <v>0.15157956498972358</v>
      </c>
      <c r="Q71" s="125">
        <v>-0.10404260949268873</v>
      </c>
      <c r="R71" s="125">
        <v>0.44204154880303737</v>
      </c>
      <c r="S71" s="125">
        <v>-0.29929410231224851</v>
      </c>
      <c r="T71" s="125">
        <v>-0.18969933306819786</v>
      </c>
      <c r="U71" s="125">
        <v>0.13308737160748296</v>
      </c>
      <c r="V71" s="125">
        <v>0.30264535864429876</v>
      </c>
      <c r="W71" s="125">
        <v>7.3449087952803804E-3</v>
      </c>
      <c r="X71" s="125">
        <v>0.70064086295243788</v>
      </c>
      <c r="Y71" s="125">
        <v>0.67961271339478158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99064466196</v>
      </c>
      <c r="D72" s="124">
        <v>128487319071</v>
      </c>
      <c r="E72" s="124">
        <v>145376441707</v>
      </c>
      <c r="F72" s="124">
        <v>157757044720</v>
      </c>
      <c r="G72" s="124">
        <v>168925111968</v>
      </c>
      <c r="H72" s="124">
        <v>221623608020</v>
      </c>
      <c r="I72" s="124">
        <v>198266450374</v>
      </c>
      <c r="J72" s="124">
        <v>194406408161</v>
      </c>
      <c r="K72" s="124">
        <v>252130774509</v>
      </c>
      <c r="L72" s="124">
        <v>249346338411</v>
      </c>
      <c r="M72" s="124">
        <v>377846603786</v>
      </c>
      <c r="N72"/>
      <c r="O72" s="125" t="s">
        <v>1435</v>
      </c>
      <c r="P72" s="125">
        <v>0.29700713085948105</v>
      </c>
      <c r="Q72" s="125">
        <v>0.13144583261689302</v>
      </c>
      <c r="R72" s="125">
        <v>8.5162374781139416E-2</v>
      </c>
      <c r="S72" s="125">
        <v>7.0792827463407315E-2</v>
      </c>
      <c r="T72" s="125">
        <v>0.31196365915082436</v>
      </c>
      <c r="U72" s="125">
        <v>-0.10539110817062491</v>
      </c>
      <c r="V72" s="125">
        <v>-1.946896313379598E-2</v>
      </c>
      <c r="W72" s="125">
        <v>0.29692625306977982</v>
      </c>
      <c r="X72" s="125">
        <v>-1.1043618548439493E-2</v>
      </c>
      <c r="Y72" s="125">
        <v>0.51534851561843165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0</v>
      </c>
      <c r="E73" s="124">
        <v>0</v>
      </c>
      <c r="F73" s="124">
        <v>0</v>
      </c>
      <c r="G73" s="124">
        <v>0</v>
      </c>
      <c r="H73" s="124">
        <v>36400000</v>
      </c>
      <c r="I73" s="124">
        <v>354335333</v>
      </c>
      <c r="J73" s="124">
        <v>863450409</v>
      </c>
      <c r="K73" s="124">
        <v>268770784</v>
      </c>
      <c r="L73" s="124">
        <v>149964488</v>
      </c>
      <c r="M73" s="124">
        <v>43225655</v>
      </c>
      <c r="N73"/>
      <c r="O73" s="125" t="s">
        <v>1435</v>
      </c>
      <c r="P73" s="125"/>
      <c r="Q73" s="125"/>
      <c r="R73" s="125"/>
      <c r="S73" s="125"/>
      <c r="T73" s="125" t="e">
        <v>#N/A</v>
      </c>
      <c r="U73" s="125">
        <v>8.73448717032967</v>
      </c>
      <c r="V73" s="125">
        <v>1.4368171293829168</v>
      </c>
      <c r="W73" s="125">
        <v>-0.68872470127001817</v>
      </c>
      <c r="X73" s="125">
        <v>-0.44203575340986467</v>
      </c>
      <c r="Y73" s="125">
        <v>-0.71176072697957671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1656360591</v>
      </c>
      <c r="D74" s="124">
        <v>1218008807</v>
      </c>
      <c r="E74" s="124">
        <v>1414354359</v>
      </c>
      <c r="F74" s="124">
        <v>2046633399</v>
      </c>
      <c r="G74" s="124">
        <v>2539974624</v>
      </c>
      <c r="H74" s="124">
        <v>2927956399</v>
      </c>
      <c r="I74" s="124">
        <v>3213522706</v>
      </c>
      <c r="J74" s="124">
        <v>4192655764</v>
      </c>
      <c r="K74" s="124">
        <v>4391328011</v>
      </c>
      <c r="L74" s="124">
        <v>4948898204</v>
      </c>
      <c r="M74" s="124">
        <v>5084135993</v>
      </c>
      <c r="N74"/>
      <c r="O74" s="125" t="s">
        <v>1435</v>
      </c>
      <c r="P74" s="125">
        <v>-0.26464755704876586</v>
      </c>
      <c r="Q74" s="125">
        <v>0.16120207905853023</v>
      </c>
      <c r="R74" s="125">
        <v>0.44704428983910671</v>
      </c>
      <c r="S74" s="125">
        <v>0.24105011930375508</v>
      </c>
      <c r="T74" s="125">
        <v>0.15275025637421491</v>
      </c>
      <c r="U74" s="125">
        <v>9.7530928772549652E-2</v>
      </c>
      <c r="V74" s="125">
        <v>0.30469150137693157</v>
      </c>
      <c r="W74" s="125">
        <v>4.7385776029095439E-2</v>
      </c>
      <c r="X74" s="125">
        <v>0.12697074588901613</v>
      </c>
      <c r="Y74" s="125">
        <v>2.7326848002388271E-2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N75"/>
      <c r="O75" s="125" t="s">
        <v>1435</v>
      </c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0</v>
      </c>
      <c r="D76" s="124">
        <v>0</v>
      </c>
      <c r="E76" s="124">
        <v>323619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0</v>
      </c>
      <c r="M76" s="124">
        <v>0</v>
      </c>
      <c r="N76"/>
      <c r="O76" s="125" t="s">
        <v>1435</v>
      </c>
      <c r="P76" s="125"/>
      <c r="Q76" s="125" t="e">
        <v>#N/A</v>
      </c>
      <c r="R76" s="125">
        <v>-1</v>
      </c>
      <c r="S76" s="125"/>
      <c r="T76" s="125"/>
      <c r="U76" s="125"/>
      <c r="V76" s="125"/>
      <c r="W76" s="125"/>
      <c r="X76" s="125"/>
      <c r="Y76" s="125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2019598326</v>
      </c>
      <c r="D77" s="124">
        <v>3665247675</v>
      </c>
      <c r="E77" s="124">
        <v>241361400</v>
      </c>
      <c r="F77" s="124">
        <v>1030987794</v>
      </c>
      <c r="G77" s="124">
        <v>1355502111</v>
      </c>
      <c r="H77" s="124">
        <v>490392205</v>
      </c>
      <c r="I77" s="124">
        <v>671905534</v>
      </c>
      <c r="J77" s="124">
        <v>2891636130</v>
      </c>
      <c r="K77" s="124">
        <v>165061018</v>
      </c>
      <c r="L77" s="124">
        <v>1055648346</v>
      </c>
      <c r="M77" s="124">
        <v>804041083</v>
      </c>
      <c r="N77"/>
      <c r="O77" s="125" t="s">
        <v>1435</v>
      </c>
      <c r="P77" s="125">
        <v>0.81483992525353277</v>
      </c>
      <c r="Q77" s="125">
        <v>-0.93414867932492451</v>
      </c>
      <c r="R77" s="125">
        <v>3.271552095736932</v>
      </c>
      <c r="S77" s="125">
        <v>0.31476058095795456</v>
      </c>
      <c r="T77" s="125">
        <v>-0.63822099499482077</v>
      </c>
      <c r="U77" s="125">
        <v>0.3701390991726714</v>
      </c>
      <c r="V77" s="125">
        <v>3.3036349362766222</v>
      </c>
      <c r="W77" s="125">
        <v>-0.9429177771409295</v>
      </c>
      <c r="X77" s="125">
        <v>5.3955036676194501</v>
      </c>
      <c r="Y77" s="125">
        <v>-0.23834382344591865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0</v>
      </c>
      <c r="K78" s="124">
        <v>0</v>
      </c>
      <c r="L78" s="124">
        <v>42664</v>
      </c>
      <c r="M78" s="124">
        <v>0</v>
      </c>
      <c r="N78"/>
      <c r="O78" s="125" t="s">
        <v>1435</v>
      </c>
      <c r="P78" s="125"/>
      <c r="Q78" s="125"/>
      <c r="R78" s="125"/>
      <c r="S78" s="125"/>
      <c r="T78" s="125"/>
      <c r="U78" s="125"/>
      <c r="V78" s="125"/>
      <c r="W78" s="125"/>
      <c r="X78" s="125" t="e">
        <v>#N/A</v>
      </c>
      <c r="Y78" s="125">
        <v>-1</v>
      </c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126410797648</v>
      </c>
      <c r="D79" s="138">
        <v>160628892860</v>
      </c>
      <c r="E79" s="138">
        <v>171454771929</v>
      </c>
      <c r="F79" s="138">
        <v>196052624027</v>
      </c>
      <c r="G79" s="138">
        <v>197498019658</v>
      </c>
      <c r="H79" s="138">
        <v>245074495385</v>
      </c>
      <c r="I79" s="138">
        <v>225163586258</v>
      </c>
      <c r="J79" s="138">
        <v>231868671344</v>
      </c>
      <c r="K79" s="138">
        <v>286687236666</v>
      </c>
      <c r="L79" s="138">
        <v>306063159788</v>
      </c>
      <c r="M79" s="138">
        <v>468703034122</v>
      </c>
      <c r="N79"/>
      <c r="O79" s="135" t="s">
        <v>1435</v>
      </c>
      <c r="P79" s="135">
        <v>0.27068965506635556</v>
      </c>
      <c r="Q79" s="135">
        <v>6.7396835502287589E-2</v>
      </c>
      <c r="R79" s="135">
        <v>0.14346554383558385</v>
      </c>
      <c r="S79" s="135">
        <v>7.3724880662702219E-3</v>
      </c>
      <c r="T79" s="135">
        <v>0.24089596346022324</v>
      </c>
      <c r="U79" s="135">
        <v>-8.1244313471791285E-2</v>
      </c>
      <c r="V79" s="135">
        <v>2.9778727535086924E-2</v>
      </c>
      <c r="W79" s="135">
        <v>0.23642075060960366</v>
      </c>
      <c r="X79" s="135">
        <v>6.7585579837213361E-2</v>
      </c>
      <c r="Y79" s="135">
        <v>0.53139317533889208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17233183130</v>
      </c>
      <c r="D80" s="124">
        <v>19113454720</v>
      </c>
      <c r="E80" s="124">
        <v>15090738068</v>
      </c>
      <c r="F80" s="124">
        <v>22489367441</v>
      </c>
      <c r="G80" s="124">
        <v>18195520696</v>
      </c>
      <c r="H80" s="124">
        <v>16751199615</v>
      </c>
      <c r="I80" s="124">
        <v>19037785089</v>
      </c>
      <c r="J80" s="124">
        <v>21067742429</v>
      </c>
      <c r="K80" s="124">
        <v>23958036482</v>
      </c>
      <c r="L80" s="124">
        <v>32909440019</v>
      </c>
      <c r="M80" s="124">
        <v>85623419103</v>
      </c>
      <c r="N80"/>
      <c r="O80" s="125" t="s">
        <v>1435</v>
      </c>
      <c r="P80" s="125">
        <v>0.10910761963219495</v>
      </c>
      <c r="Q80" s="125">
        <v>-0.21046517811302301</v>
      </c>
      <c r="R80" s="125">
        <v>0.49027617732553708</v>
      </c>
      <c r="S80" s="125">
        <v>-0.19092785763160047</v>
      </c>
      <c r="T80" s="125">
        <v>-7.9377837278243546E-2</v>
      </c>
      <c r="U80" s="125">
        <v>0.13650278944514871</v>
      </c>
      <c r="V80" s="125">
        <v>0.10662781045747316</v>
      </c>
      <c r="W80" s="125">
        <v>0.13719049692868257</v>
      </c>
      <c r="X80" s="125">
        <v>0.3736284291797165</v>
      </c>
      <c r="Y80" s="125">
        <v>1.6017890019874543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3122604054</v>
      </c>
      <c r="D81" s="124">
        <v>8622393892</v>
      </c>
      <c r="E81" s="124">
        <v>5088771989</v>
      </c>
      <c r="F81" s="124">
        <v>4668252261</v>
      </c>
      <c r="G81" s="124">
        <v>4718499326</v>
      </c>
      <c r="H81" s="124">
        <v>5082678076</v>
      </c>
      <c r="I81" s="124">
        <v>3229012352</v>
      </c>
      <c r="J81" s="124">
        <v>2828151834</v>
      </c>
      <c r="K81" s="124">
        <v>3648827821</v>
      </c>
      <c r="L81" s="124">
        <v>4265174188</v>
      </c>
      <c r="M81" s="124">
        <v>3092942072</v>
      </c>
      <c r="N81"/>
      <c r="O81" s="125" t="s">
        <v>1435</v>
      </c>
      <c r="P81" s="125">
        <v>1.7612831287254838</v>
      </c>
      <c r="Q81" s="125">
        <v>-0.40981912300231993</v>
      </c>
      <c r="R81" s="125">
        <v>-8.2636779346570211E-2</v>
      </c>
      <c r="S81" s="125">
        <v>1.0763571073435507E-2</v>
      </c>
      <c r="T81" s="125">
        <v>7.7181053728945681E-2</v>
      </c>
      <c r="U81" s="125">
        <v>-0.36470256354673758</v>
      </c>
      <c r="V81" s="125">
        <v>-0.12414338327065033</v>
      </c>
      <c r="W81" s="125">
        <v>0.29018102109435762</v>
      </c>
      <c r="X81" s="125">
        <v>0.16891626495850498</v>
      </c>
      <c r="Y81" s="125">
        <v>-0.27483804044816185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438481565</v>
      </c>
      <c r="D82" s="124">
        <v>1229537159</v>
      </c>
      <c r="E82" s="124">
        <v>5664338976</v>
      </c>
      <c r="F82" s="124">
        <v>1302328581</v>
      </c>
      <c r="G82" s="124">
        <v>499230472</v>
      </c>
      <c r="H82" s="124">
        <v>356986184</v>
      </c>
      <c r="I82" s="124">
        <v>1555177379</v>
      </c>
      <c r="J82" s="124">
        <v>1303031812</v>
      </c>
      <c r="K82" s="124">
        <v>136348941</v>
      </c>
      <c r="L82" s="124">
        <v>1267195787</v>
      </c>
      <c r="M82" s="124">
        <v>820248072</v>
      </c>
      <c r="N82"/>
      <c r="O82" s="125" t="s">
        <v>1435</v>
      </c>
      <c r="P82" s="125">
        <v>1.804079480513622</v>
      </c>
      <c r="Q82" s="125">
        <v>3.6068871807069964</v>
      </c>
      <c r="R82" s="125">
        <v>-0.77008286641777424</v>
      </c>
      <c r="S82" s="125">
        <v>-0.61666319907018918</v>
      </c>
      <c r="T82" s="125">
        <v>-0.28492709475474487</v>
      </c>
      <c r="U82" s="125">
        <v>3.3564077510629939</v>
      </c>
      <c r="V82" s="125">
        <v>-0.16213299550571714</v>
      </c>
      <c r="W82" s="125">
        <v>-0.895360236224225</v>
      </c>
      <c r="X82" s="125">
        <v>8.2937706571553065</v>
      </c>
      <c r="Y82" s="125">
        <v>-0.35270612448777028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20002688218</v>
      </c>
      <c r="D83" s="124">
        <v>25982225709</v>
      </c>
      <c r="E83" s="124">
        <v>29750692332</v>
      </c>
      <c r="F83" s="124">
        <v>29816436444</v>
      </c>
      <c r="G83" s="124">
        <v>37753118537</v>
      </c>
      <c r="H83" s="124">
        <v>81187231738</v>
      </c>
      <c r="I83" s="124">
        <v>54533156753</v>
      </c>
      <c r="J83" s="124">
        <v>52302537799</v>
      </c>
      <c r="K83" s="124">
        <v>121825454542</v>
      </c>
      <c r="L83" s="124">
        <v>73987075570</v>
      </c>
      <c r="M83" s="124">
        <v>189951352843</v>
      </c>
      <c r="N83"/>
      <c r="O83" s="125" t="s">
        <v>1435</v>
      </c>
      <c r="P83" s="125">
        <v>0.29893669419988966</v>
      </c>
      <c r="Q83" s="125">
        <v>0.1450401772814498</v>
      </c>
      <c r="R83" s="125">
        <v>2.2098346911170186E-3</v>
      </c>
      <c r="S83" s="125">
        <v>0.26618479736525025</v>
      </c>
      <c r="T83" s="125">
        <v>1.1504774938905333</v>
      </c>
      <c r="U83" s="125">
        <v>-0.32830377898603058</v>
      </c>
      <c r="V83" s="125">
        <v>-4.0903902998010278E-2</v>
      </c>
      <c r="W83" s="125">
        <v>1.3292455714133484</v>
      </c>
      <c r="X83" s="125">
        <v>-0.39267966741308113</v>
      </c>
      <c r="Y83" s="125">
        <v>1.5673585741780656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61264041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24">
        <v>0</v>
      </c>
      <c r="N84"/>
      <c r="O84" s="125" t="s">
        <v>1435</v>
      </c>
      <c r="P84" s="125"/>
      <c r="Q84" s="125" t="e">
        <v>#N/A</v>
      </c>
      <c r="R84" s="125">
        <v>-1</v>
      </c>
      <c r="S84" s="125"/>
      <c r="T84" s="125"/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990000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N85"/>
      <c r="O85" s="125" t="s">
        <v>1435</v>
      </c>
      <c r="P85" s="125"/>
      <c r="Q85" s="125"/>
      <c r="R85" s="125"/>
      <c r="S85" s="125"/>
      <c r="T85" s="125" t="e">
        <v>#N/A</v>
      </c>
      <c r="U85" s="125">
        <v>-1</v>
      </c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40796956967</v>
      </c>
      <c r="D86" s="138">
        <v>54947611480</v>
      </c>
      <c r="E86" s="138">
        <v>55655805406</v>
      </c>
      <c r="F86" s="138">
        <v>58276384727</v>
      </c>
      <c r="G86" s="138">
        <v>61166369031</v>
      </c>
      <c r="H86" s="138">
        <v>103379085613</v>
      </c>
      <c r="I86" s="138">
        <v>78355131573</v>
      </c>
      <c r="J86" s="138">
        <v>77501463874</v>
      </c>
      <c r="K86" s="138">
        <v>149568667786</v>
      </c>
      <c r="L86" s="138">
        <v>112428885564</v>
      </c>
      <c r="M86" s="138">
        <v>279487962090</v>
      </c>
      <c r="N86"/>
      <c r="O86" s="135" t="s">
        <v>1435</v>
      </c>
      <c r="P86" s="135">
        <v>0.34685563740565839</v>
      </c>
      <c r="Q86" s="135">
        <v>1.2888529763623424E-2</v>
      </c>
      <c r="R86" s="135">
        <v>4.7085462188235283E-2</v>
      </c>
      <c r="S86" s="135">
        <v>4.9591001870454843E-2</v>
      </c>
      <c r="T86" s="135">
        <v>0.69012951480912621</v>
      </c>
      <c r="U86" s="135">
        <v>-0.24206012165436697</v>
      </c>
      <c r="V86" s="135">
        <v>-1.0894853749363942E-2</v>
      </c>
      <c r="W86" s="135">
        <v>0.92988184105999738</v>
      </c>
      <c r="X86" s="135">
        <v>-0.24831258292103597</v>
      </c>
      <c r="Y86" s="135">
        <v>1.4859088541876706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85613840681</v>
      </c>
      <c r="D87" s="139">
        <v>105681281380</v>
      </c>
      <c r="E87" s="139">
        <v>115798966523</v>
      </c>
      <c r="F87" s="139">
        <v>137776239300</v>
      </c>
      <c r="G87" s="139">
        <v>136331650627</v>
      </c>
      <c r="H87" s="139">
        <v>141695409772</v>
      </c>
      <c r="I87" s="139">
        <v>146808454685</v>
      </c>
      <c r="J87" s="139">
        <v>154367207470</v>
      </c>
      <c r="K87" s="139">
        <v>137118568880</v>
      </c>
      <c r="L87" s="139">
        <v>193634274224</v>
      </c>
      <c r="M87" s="139">
        <v>189215072032</v>
      </c>
      <c r="N87"/>
      <c r="O87" s="137" t="s">
        <v>1435</v>
      </c>
      <c r="P87" s="137">
        <v>0.23439481910141091</v>
      </c>
      <c r="Q87" s="137">
        <v>9.5737722053347074E-2</v>
      </c>
      <c r="R87" s="137">
        <v>0.18978815991967313</v>
      </c>
      <c r="S87" s="137">
        <v>-1.0485034867692145E-2</v>
      </c>
      <c r="T87" s="137">
        <v>3.9343462213885294E-2</v>
      </c>
      <c r="U87" s="137">
        <v>3.6084760411274619E-2</v>
      </c>
      <c r="V87" s="137">
        <v>5.148717627481636E-2</v>
      </c>
      <c r="W87" s="137">
        <v>-0.11173771212614658</v>
      </c>
      <c r="X87" s="137">
        <v>0.41216668030906889</v>
      </c>
      <c r="Y87" s="137">
        <v>-2.282241720744016E-2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106362093010</v>
      </c>
      <c r="D88" s="140">
        <v>116247274940</v>
      </c>
      <c r="E88" s="140">
        <v>132152265553</v>
      </c>
      <c r="F88" s="140">
        <v>137102021756</v>
      </c>
      <c r="G88" s="140">
        <v>142822676922</v>
      </c>
      <c r="H88" s="140">
        <v>166970725210</v>
      </c>
      <c r="I88" s="140">
        <v>180853291893</v>
      </c>
      <c r="J88" s="140">
        <v>180689489740</v>
      </c>
      <c r="K88" s="140">
        <v>199678153578</v>
      </c>
      <c r="L88" s="140">
        <v>168255008895</v>
      </c>
      <c r="M88" s="140">
        <v>215665002894</v>
      </c>
      <c r="N88"/>
      <c r="O88" s="141" t="s">
        <v>1435</v>
      </c>
      <c r="P88" s="141">
        <v>9.2938956448239685E-2</v>
      </c>
      <c r="Q88" s="141">
        <v>0.13682033080955414</v>
      </c>
      <c r="R88" s="141">
        <v>3.7454947762623814E-2</v>
      </c>
      <c r="S88" s="141">
        <v>4.1725534698394462E-2</v>
      </c>
      <c r="T88" s="141">
        <v>0.16907712982573497</v>
      </c>
      <c r="U88" s="141">
        <v>8.3143716753579566E-2</v>
      </c>
      <c r="V88" s="141">
        <v>-9.0571839354136596E-4</v>
      </c>
      <c r="W88" s="141">
        <v>0.10509002967092007</v>
      </c>
      <c r="X88" s="141">
        <v>-0.15736896660918498</v>
      </c>
      <c r="Y88" s="141">
        <v>0.28177463666823943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7064880401</v>
      </c>
      <c r="D89" s="124">
        <v>7278155783</v>
      </c>
      <c r="E89" s="124">
        <v>7990373443</v>
      </c>
      <c r="F89" s="124">
        <v>9347792982</v>
      </c>
      <c r="G89" s="124">
        <v>9724485954</v>
      </c>
      <c r="H89" s="124">
        <v>10375151118</v>
      </c>
      <c r="I89" s="124">
        <v>12233624451</v>
      </c>
      <c r="J89" s="124">
        <v>12237184354</v>
      </c>
      <c r="K89" s="124">
        <v>13701044129</v>
      </c>
      <c r="L89" s="124">
        <v>12324074163</v>
      </c>
      <c r="M89" s="124">
        <v>13939908970</v>
      </c>
      <c r="N89"/>
      <c r="O89" s="125" t="s">
        <v>1435</v>
      </c>
      <c r="P89" s="125">
        <v>3.0188109337252467E-2</v>
      </c>
      <c r="Q89" s="125">
        <v>9.7856885897326773E-2</v>
      </c>
      <c r="R89" s="125">
        <v>0.16988186455655252</v>
      </c>
      <c r="S89" s="125">
        <v>4.02975304144364E-2</v>
      </c>
      <c r="T89" s="125">
        <v>6.6909980340128961E-2</v>
      </c>
      <c r="U89" s="125">
        <v>0.17912735071161601</v>
      </c>
      <c r="V89" s="125">
        <v>2.9099332043891479E-4</v>
      </c>
      <c r="W89" s="125">
        <v>0.11962390470333184</v>
      </c>
      <c r="X89" s="125">
        <v>-0.10050109707226385</v>
      </c>
      <c r="Y89" s="125">
        <v>0.13111206453553703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593356</v>
      </c>
      <c r="D90" s="124">
        <v>319627</v>
      </c>
      <c r="E90" s="124">
        <v>318736</v>
      </c>
      <c r="F90" s="124">
        <v>89725912</v>
      </c>
      <c r="G90" s="124">
        <v>0</v>
      </c>
      <c r="H90" s="124">
        <v>0</v>
      </c>
      <c r="I90" s="124">
        <v>0</v>
      </c>
      <c r="J90" s="124">
        <v>196059</v>
      </c>
      <c r="K90" s="124">
        <v>0</v>
      </c>
      <c r="L90" s="124">
        <v>0</v>
      </c>
      <c r="M90" s="124">
        <v>1692743593</v>
      </c>
      <c r="N90"/>
      <c r="O90" s="125" t="s">
        <v>1435</v>
      </c>
      <c r="P90" s="125">
        <v>-0.46132338764586522</v>
      </c>
      <c r="Q90" s="125">
        <v>-2.7876243246033328E-3</v>
      </c>
      <c r="R90" s="125">
        <v>280.5054214145876</v>
      </c>
      <c r="S90" s="125">
        <v>-1</v>
      </c>
      <c r="T90" s="125"/>
      <c r="U90" s="125"/>
      <c r="V90" s="125" t="e">
        <v>#N/A</v>
      </c>
      <c r="W90" s="125">
        <v>-1</v>
      </c>
      <c r="X90" s="125"/>
      <c r="Y90" s="125" t="e">
        <v>#N/A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10955180325</v>
      </c>
      <c r="D91" s="124">
        <v>10041216700</v>
      </c>
      <c r="E91" s="124">
        <v>14423665915</v>
      </c>
      <c r="F91" s="124">
        <v>18552025443</v>
      </c>
      <c r="G91" s="124">
        <v>19591734034</v>
      </c>
      <c r="H91" s="124">
        <v>21792838514</v>
      </c>
      <c r="I91" s="124">
        <v>24350812346</v>
      </c>
      <c r="J91" s="124">
        <v>26654719562</v>
      </c>
      <c r="K91" s="124">
        <v>32729827982</v>
      </c>
      <c r="L91" s="124">
        <v>31371095846</v>
      </c>
      <c r="M91" s="124">
        <v>27799673343</v>
      </c>
      <c r="N91"/>
      <c r="O91" s="125" t="s">
        <v>1435</v>
      </c>
      <c r="P91" s="125">
        <v>-8.342752906716755E-2</v>
      </c>
      <c r="Q91" s="125">
        <v>0.43644603497104084</v>
      </c>
      <c r="R91" s="125">
        <v>0.2862212389228096</v>
      </c>
      <c r="S91" s="125">
        <v>5.6042861422028745E-2</v>
      </c>
      <c r="T91" s="125">
        <v>0.11234863009982399</v>
      </c>
      <c r="U91" s="125">
        <v>0.11737680845736209</v>
      </c>
      <c r="V91" s="125">
        <v>9.4613156360611184E-2</v>
      </c>
      <c r="W91" s="125">
        <v>0.22791867706088764</v>
      </c>
      <c r="X91" s="125">
        <v>-4.1513574001893483E-2</v>
      </c>
      <c r="Y91" s="125">
        <v>-0.11384436554374866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N92"/>
      <c r="O92" s="125" t="s">
        <v>1435</v>
      </c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N93"/>
      <c r="O93" s="125" t="s">
        <v>1435</v>
      </c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22517856069</v>
      </c>
      <c r="D94" s="124">
        <v>16884133323</v>
      </c>
      <c r="E94" s="124">
        <v>28199605812</v>
      </c>
      <c r="F94" s="124">
        <v>48029767781</v>
      </c>
      <c r="G94" s="124">
        <v>17657174544</v>
      </c>
      <c r="H94" s="124">
        <v>4516307268</v>
      </c>
      <c r="I94" s="124">
        <v>12612981620</v>
      </c>
      <c r="J94" s="124">
        <v>15829622260</v>
      </c>
      <c r="K94" s="124">
        <v>14416453840</v>
      </c>
      <c r="L94" s="124">
        <v>6233640761</v>
      </c>
      <c r="M94" s="124">
        <v>3787671558</v>
      </c>
      <c r="N94"/>
      <c r="O94" s="125" t="s">
        <v>1435</v>
      </c>
      <c r="P94" s="125">
        <v>-0.25018912674177107</v>
      </c>
      <c r="Q94" s="125">
        <v>0.6701837916421669</v>
      </c>
      <c r="R94" s="125">
        <v>0.70320706258104915</v>
      </c>
      <c r="S94" s="125">
        <v>-0.63237018707833592</v>
      </c>
      <c r="T94" s="125">
        <v>-0.74422253930005666</v>
      </c>
      <c r="U94" s="125">
        <v>1.7927642809798301</v>
      </c>
      <c r="V94" s="125">
        <v>0.25502618943798949</v>
      </c>
      <c r="W94" s="125">
        <v>-8.9273666597272316E-2</v>
      </c>
      <c r="X94" s="125">
        <v>-0.56760235005198756</v>
      </c>
      <c r="Y94" s="125">
        <v>-0.39238212415173213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40538510151</v>
      </c>
      <c r="D95" s="142">
        <v>34203825433</v>
      </c>
      <c r="E95" s="142">
        <v>50613963906</v>
      </c>
      <c r="F95" s="142">
        <v>76019312118</v>
      </c>
      <c r="G95" s="142">
        <v>46973394532</v>
      </c>
      <c r="H95" s="142">
        <v>36684296900</v>
      </c>
      <c r="I95" s="142">
        <v>49197418417</v>
      </c>
      <c r="J95" s="142">
        <v>54721722235</v>
      </c>
      <c r="K95" s="142">
        <v>60847325951</v>
      </c>
      <c r="L95" s="142">
        <v>49928810770</v>
      </c>
      <c r="M95" s="142">
        <v>47219997464</v>
      </c>
      <c r="N95"/>
      <c r="O95" s="135" t="s">
        <v>1435</v>
      </c>
      <c r="P95" s="135">
        <v>-0.15626338250725613</v>
      </c>
      <c r="Q95" s="135">
        <v>0.47977494520736941</v>
      </c>
      <c r="R95" s="135">
        <v>0.50194346088329866</v>
      </c>
      <c r="S95" s="135">
        <v>-0.38208603546574915</v>
      </c>
      <c r="T95" s="135">
        <v>-0.21904096424180475</v>
      </c>
      <c r="U95" s="135">
        <v>0.34110293979765505</v>
      </c>
      <c r="V95" s="135">
        <v>0.11228848983854589</v>
      </c>
      <c r="W95" s="135">
        <v>0.11194098916868644</v>
      </c>
      <c r="X95" s="135">
        <v>-0.17944116705790192</v>
      </c>
      <c r="Y95" s="135">
        <v>-5.4253511434075752E-2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51673095853</v>
      </c>
      <c r="D96" s="124">
        <v>58716440790</v>
      </c>
      <c r="E96" s="124">
        <v>67075839632</v>
      </c>
      <c r="F96" s="124">
        <v>79007857642</v>
      </c>
      <c r="G96" s="124">
        <v>77802130021</v>
      </c>
      <c r="H96" s="124">
        <v>88633674390</v>
      </c>
      <c r="I96" s="124">
        <v>94425232516</v>
      </c>
      <c r="J96" s="124">
        <v>101665509771</v>
      </c>
      <c r="K96" s="124">
        <v>100957505803</v>
      </c>
      <c r="L96" s="124">
        <v>95442658353</v>
      </c>
      <c r="M96" s="124">
        <v>110707442670</v>
      </c>
      <c r="N96"/>
      <c r="O96" s="125" t="s">
        <v>1435</v>
      </c>
      <c r="P96" s="125">
        <v>0.13630584389673417</v>
      </c>
      <c r="Q96" s="125">
        <v>0.14236896394823195</v>
      </c>
      <c r="R96" s="125">
        <v>0.17788846290203675</v>
      </c>
      <c r="S96" s="125">
        <v>-1.5260857046186294E-2</v>
      </c>
      <c r="T96" s="125">
        <v>0.13921912377047252</v>
      </c>
      <c r="U96" s="125">
        <v>6.5342638290232236E-2</v>
      </c>
      <c r="V96" s="125">
        <v>7.6677356910645367E-2</v>
      </c>
      <c r="W96" s="125">
        <v>-6.9640527017940101E-3</v>
      </c>
      <c r="X96" s="125">
        <v>-5.4625432810921581E-2</v>
      </c>
      <c r="Y96" s="125">
        <v>0.15993670524706416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147606539</v>
      </c>
      <c r="D97" s="124">
        <v>98605198</v>
      </c>
      <c r="E97" s="124">
        <v>292730882</v>
      </c>
      <c r="F97" s="124">
        <v>191479982</v>
      </c>
      <c r="G97" s="124">
        <v>132215972</v>
      </c>
      <c r="H97" s="124">
        <v>52033726</v>
      </c>
      <c r="I97" s="124">
        <v>47786416</v>
      </c>
      <c r="J97" s="124">
        <v>412931846</v>
      </c>
      <c r="K97" s="124">
        <v>27543713</v>
      </c>
      <c r="L97" s="124">
        <v>36179070</v>
      </c>
      <c r="M97" s="124">
        <v>31325882</v>
      </c>
      <c r="N97"/>
      <c r="O97" s="125" t="s">
        <v>1435</v>
      </c>
      <c r="P97" s="125">
        <v>-0.33197269803880436</v>
      </c>
      <c r="Q97" s="125">
        <v>1.9687165376413525</v>
      </c>
      <c r="R97" s="125">
        <v>-0.3458839030177896</v>
      </c>
      <c r="S97" s="125">
        <v>-0.30950499044855773</v>
      </c>
      <c r="T97" s="125">
        <v>-0.60644901510083815</v>
      </c>
      <c r="U97" s="125">
        <v>-8.1626097658276442E-2</v>
      </c>
      <c r="V97" s="125">
        <v>7.6411972389810519</v>
      </c>
      <c r="W97" s="125">
        <v>-0.93329719355188701</v>
      </c>
      <c r="X97" s="125">
        <v>0.31351463036228999</v>
      </c>
      <c r="Y97" s="125">
        <v>-0.13414352552456432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6132796905</v>
      </c>
      <c r="D98" s="124">
        <v>6806178280</v>
      </c>
      <c r="E98" s="124">
        <v>7284963216</v>
      </c>
      <c r="F98" s="124">
        <v>8926918850</v>
      </c>
      <c r="G98" s="124">
        <v>8615230231</v>
      </c>
      <c r="H98" s="124">
        <v>9754082431</v>
      </c>
      <c r="I98" s="124">
        <v>10470829120</v>
      </c>
      <c r="J98" s="124">
        <v>10641124128</v>
      </c>
      <c r="K98" s="124">
        <v>9146705600</v>
      </c>
      <c r="L98" s="124">
        <v>9064669164</v>
      </c>
      <c r="M98" s="124">
        <v>11576093111</v>
      </c>
      <c r="N98"/>
      <c r="O98" s="125" t="s">
        <v>1435</v>
      </c>
      <c r="P98" s="125">
        <v>0.10980004481332162</v>
      </c>
      <c r="Q98" s="125">
        <v>7.0345635436396492E-2</v>
      </c>
      <c r="R98" s="125">
        <v>0.22538969454145841</v>
      </c>
      <c r="S98" s="125">
        <v>-3.491558781224946E-2</v>
      </c>
      <c r="T98" s="125">
        <v>0.13219057058998751</v>
      </c>
      <c r="U98" s="125">
        <v>7.3481713330827203E-2</v>
      </c>
      <c r="V98" s="125">
        <v>1.6263755816120051E-2</v>
      </c>
      <c r="W98" s="125">
        <v>-0.14043803173649061</v>
      </c>
      <c r="X98" s="125">
        <v>-8.9689599280422527E-3</v>
      </c>
      <c r="Y98" s="125">
        <v>0.27705632732565988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0</v>
      </c>
      <c r="D99" s="124">
        <v>1</v>
      </c>
      <c r="E99" s="124">
        <v>0</v>
      </c>
      <c r="F99" s="124">
        <v>69474209</v>
      </c>
      <c r="G99" s="124">
        <v>0</v>
      </c>
      <c r="H99" s="124">
        <v>0</v>
      </c>
      <c r="I99" s="124">
        <v>0</v>
      </c>
      <c r="J99" s="124">
        <v>0</v>
      </c>
      <c r="K99" s="124">
        <v>0</v>
      </c>
      <c r="L99" s="124">
        <v>0</v>
      </c>
      <c r="M99" s="124">
        <v>962741222</v>
      </c>
      <c r="N99"/>
      <c r="O99" s="125" t="s">
        <v>1435</v>
      </c>
      <c r="P99" s="125" t="e">
        <v>#N/A</v>
      </c>
      <c r="Q99" s="125">
        <v>-1</v>
      </c>
      <c r="R99" s="125" t="e">
        <v>#N/A</v>
      </c>
      <c r="S99" s="125">
        <v>-1</v>
      </c>
      <c r="T99" s="125"/>
      <c r="U99" s="125"/>
      <c r="V99" s="125"/>
      <c r="W99" s="125"/>
      <c r="X99" s="125"/>
      <c r="Y99" s="125" t="e">
        <v>#N/A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0</v>
      </c>
      <c r="D100" s="124">
        <v>0</v>
      </c>
      <c r="E100" s="124">
        <v>0</v>
      </c>
      <c r="F100" s="124">
        <v>0</v>
      </c>
      <c r="G100" s="124">
        <v>0</v>
      </c>
      <c r="H100" s="124">
        <v>0</v>
      </c>
      <c r="I100" s="124">
        <v>0</v>
      </c>
      <c r="J100" s="124">
        <v>0</v>
      </c>
      <c r="K100" s="124">
        <v>0</v>
      </c>
      <c r="L100" s="124">
        <v>0</v>
      </c>
      <c r="M100" s="124">
        <v>0</v>
      </c>
      <c r="N100"/>
      <c r="O100" s="125" t="s">
        <v>1435</v>
      </c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47944334048</v>
      </c>
      <c r="D101" s="124">
        <v>55922347689</v>
      </c>
      <c r="E101" s="124">
        <v>59392727256</v>
      </c>
      <c r="F101" s="124">
        <v>68836203619</v>
      </c>
      <c r="G101" s="124">
        <v>77016075668</v>
      </c>
      <c r="H101" s="124">
        <v>84289805704</v>
      </c>
      <c r="I101" s="124">
        <v>90130692456</v>
      </c>
      <c r="J101" s="124">
        <v>97885609243</v>
      </c>
      <c r="K101" s="124">
        <v>106445203023</v>
      </c>
      <c r="L101" s="124">
        <v>107246009684</v>
      </c>
      <c r="M101" s="124">
        <v>116793312213</v>
      </c>
      <c r="N101"/>
      <c r="O101" s="125" t="s">
        <v>1435</v>
      </c>
      <c r="P101" s="125">
        <v>0.16640159467045113</v>
      </c>
      <c r="Q101" s="125">
        <v>6.2057115096450621E-2</v>
      </c>
      <c r="R101" s="125">
        <v>0.15900055106571975</v>
      </c>
      <c r="S101" s="125">
        <v>0.118830958404891</v>
      </c>
      <c r="T101" s="125">
        <v>9.4444308839566338E-2</v>
      </c>
      <c r="U101" s="125">
        <v>6.9295292630183525E-2</v>
      </c>
      <c r="V101" s="125">
        <v>8.6040798929685414E-2</v>
      </c>
      <c r="W101" s="125">
        <v>8.74448639201999E-2</v>
      </c>
      <c r="X101" s="125">
        <v>7.5231822407908489E-3</v>
      </c>
      <c r="Y101" s="125">
        <v>8.9022449945980187E-2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24046192673</v>
      </c>
      <c r="D102" s="124">
        <v>21472719775</v>
      </c>
      <c r="E102" s="124">
        <v>31832544050</v>
      </c>
      <c r="F102" s="124">
        <v>57367500644</v>
      </c>
      <c r="G102" s="124">
        <v>25705070577</v>
      </c>
      <c r="H102" s="124">
        <v>9625372425</v>
      </c>
      <c r="I102" s="124">
        <v>20120095389</v>
      </c>
      <c r="J102" s="124">
        <v>21212621109</v>
      </c>
      <c r="K102" s="124">
        <v>47319721374</v>
      </c>
      <c r="L102" s="124">
        <v>15206562580</v>
      </c>
      <c r="M102" s="124">
        <v>13771094712</v>
      </c>
      <c r="N102"/>
      <c r="O102" s="125" t="s">
        <v>1435</v>
      </c>
      <c r="P102" s="125">
        <v>-0.1070220526382788</v>
      </c>
      <c r="Q102" s="125">
        <v>0.48246446577585433</v>
      </c>
      <c r="R102" s="125">
        <v>0.80216512239460802</v>
      </c>
      <c r="S102" s="125">
        <v>-0.55192277354881658</v>
      </c>
      <c r="T102" s="125">
        <v>-0.62554576941669837</v>
      </c>
      <c r="U102" s="125">
        <v>1.0903186391772266</v>
      </c>
      <c r="V102" s="125">
        <v>5.4300225663805879E-2</v>
      </c>
      <c r="W102" s="125">
        <v>1.2307342940247676</v>
      </c>
      <c r="X102" s="125">
        <v>-0.67864217838874885</v>
      </c>
      <c r="Y102" s="125">
        <v>-9.4397919348844672E-2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129944026018</v>
      </c>
      <c r="D103" s="142">
        <v>143016291733</v>
      </c>
      <c r="E103" s="142">
        <v>165878805036</v>
      </c>
      <c r="F103" s="142">
        <v>214399434946</v>
      </c>
      <c r="G103" s="142">
        <v>189270722469</v>
      </c>
      <c r="H103" s="142">
        <v>192354968676</v>
      </c>
      <c r="I103" s="142">
        <v>215194635897</v>
      </c>
      <c r="J103" s="142">
        <v>231817796097</v>
      </c>
      <c r="K103" s="142">
        <v>263896679513</v>
      </c>
      <c r="L103" s="142">
        <v>226996078851</v>
      </c>
      <c r="M103" s="142">
        <v>253842009810</v>
      </c>
      <c r="N103"/>
      <c r="O103" s="135" t="s">
        <v>1435</v>
      </c>
      <c r="P103" s="135">
        <v>0.1005992050237785</v>
      </c>
      <c r="Q103" s="135">
        <v>0.15985950289972894</v>
      </c>
      <c r="R103" s="135">
        <v>0.29250650738332573</v>
      </c>
      <c r="S103" s="135">
        <v>-0.11720512455328569</v>
      </c>
      <c r="T103" s="135">
        <v>1.6295421535706067E-2</v>
      </c>
      <c r="U103" s="135">
        <v>0.11873707956809176</v>
      </c>
      <c r="V103" s="135">
        <v>7.7247093686649615E-2</v>
      </c>
      <c r="W103" s="135">
        <v>0.13837972733800452</v>
      </c>
      <c r="X103" s="135">
        <v>-0.13982972703596375</v>
      </c>
      <c r="Y103" s="135">
        <v>0.11826605593756367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-89405515867</v>
      </c>
      <c r="D104" s="143">
        <v>-108812466300</v>
      </c>
      <c r="E104" s="143">
        <v>-115264841130</v>
      </c>
      <c r="F104" s="143">
        <v>-138380122828</v>
      </c>
      <c r="G104" s="143">
        <v>-142297327937</v>
      </c>
      <c r="H104" s="143">
        <v>-155670671776</v>
      </c>
      <c r="I104" s="143">
        <v>-165997217480</v>
      </c>
      <c r="J104" s="143">
        <v>-177096073862</v>
      </c>
      <c r="K104" s="143">
        <v>-203049353562</v>
      </c>
      <c r="L104" s="143">
        <v>-177067268081</v>
      </c>
      <c r="M104" s="143">
        <v>-206622012346</v>
      </c>
      <c r="N104"/>
      <c r="O104" s="137" t="s">
        <v>1435</v>
      </c>
      <c r="P104" s="137">
        <v>0.21706658973781723</v>
      </c>
      <c r="Q104" s="137">
        <v>5.9298121340348731E-2</v>
      </c>
      <c r="R104" s="137">
        <v>0.20054061126870182</v>
      </c>
      <c r="S104" s="137">
        <v>2.8307570689678485E-2</v>
      </c>
      <c r="T104" s="137">
        <v>9.3981693352111595E-2</v>
      </c>
      <c r="U104" s="137">
        <v>6.6335845963710005E-2</v>
      </c>
      <c r="V104" s="137">
        <v>6.6861701361573989E-2</v>
      </c>
      <c r="W104" s="137">
        <v>0.14654915342857233</v>
      </c>
      <c r="X104" s="137">
        <v>-0.12795945924086138</v>
      </c>
      <c r="Y104" s="137">
        <v>0.16691252192065265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16956577143</v>
      </c>
      <c r="D105" s="144">
        <v>7434808640</v>
      </c>
      <c r="E105" s="144">
        <v>16887424423</v>
      </c>
      <c r="F105" s="144">
        <v>-1278101072</v>
      </c>
      <c r="G105" s="144">
        <v>525348985</v>
      </c>
      <c r="H105" s="144">
        <v>11300053434</v>
      </c>
      <c r="I105" s="144">
        <v>14856074413</v>
      </c>
      <c r="J105" s="144">
        <v>3593415878</v>
      </c>
      <c r="K105" s="144">
        <v>-3371199984</v>
      </c>
      <c r="L105" s="144">
        <v>-8812259186</v>
      </c>
      <c r="M105" s="144">
        <v>9042990548</v>
      </c>
      <c r="N105"/>
      <c r="O105" s="141" t="s">
        <v>1435</v>
      </c>
      <c r="P105" s="141">
        <v>-0.56153835899191296</v>
      </c>
      <c r="Q105" s="141">
        <v>1.2714000105051797</v>
      </c>
      <c r="R105" s="141">
        <v>-1.0756835998187668</v>
      </c>
      <c r="S105" s="141">
        <v>-1.4110386858356379</v>
      </c>
      <c r="T105" s="141">
        <v>20.509613146011883</v>
      </c>
      <c r="U105" s="141">
        <v>0.3146906339664306</v>
      </c>
      <c r="V105" s="141">
        <v>-0.75811807492997374</v>
      </c>
      <c r="W105" s="141">
        <v>-1.9381602626736099</v>
      </c>
      <c r="X105" s="141">
        <v>1.6139829223492308</v>
      </c>
      <c r="Y105" s="141">
        <v>-2.0261829977001313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18974692072</v>
      </c>
      <c r="D106" s="124">
        <v>21260056752</v>
      </c>
      <c r="E106" s="124">
        <v>30404210542</v>
      </c>
      <c r="F106" s="124">
        <v>42191221476</v>
      </c>
      <c r="G106" s="124">
        <v>25299080823</v>
      </c>
      <c r="H106" s="124">
        <v>33216613164</v>
      </c>
      <c r="I106" s="124">
        <v>40543570315</v>
      </c>
      <c r="J106" s="124">
        <v>62743120118</v>
      </c>
      <c r="K106" s="124">
        <v>54784210847</v>
      </c>
      <c r="L106" s="124">
        <v>52977707339</v>
      </c>
      <c r="M106" s="124">
        <v>34929658936</v>
      </c>
      <c r="N106"/>
      <c r="O106" s="125" t="s">
        <v>1435</v>
      </c>
      <c r="P106" s="125">
        <v>0.12044278090670035</v>
      </c>
      <c r="Q106" s="125">
        <v>0.43010956634157527</v>
      </c>
      <c r="R106" s="125">
        <v>0.38767692776359275</v>
      </c>
      <c r="S106" s="125">
        <v>-0.40037097912912767</v>
      </c>
      <c r="T106" s="125">
        <v>0.31295731241753177</v>
      </c>
      <c r="U106" s="125">
        <v>0.22058110243885198</v>
      </c>
      <c r="V106" s="125">
        <v>0.54754797445124814</v>
      </c>
      <c r="W106" s="125">
        <v>-0.1268491151863631</v>
      </c>
      <c r="X106" s="125">
        <v>-3.2974893314520082E-2</v>
      </c>
      <c r="Y106" s="125">
        <v>-0.34067250754193679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12423218846</v>
      </c>
      <c r="D107" s="124">
        <v>10724701034</v>
      </c>
      <c r="E107" s="124">
        <v>23808800781</v>
      </c>
      <c r="F107" s="124">
        <v>17609706027</v>
      </c>
      <c r="G107" s="124">
        <v>13519592848</v>
      </c>
      <c r="H107" s="124">
        <v>12346189207</v>
      </c>
      <c r="I107" s="124">
        <v>15402690799</v>
      </c>
      <c r="J107" s="124">
        <v>38053652279</v>
      </c>
      <c r="K107" s="124">
        <v>20226221270</v>
      </c>
      <c r="L107" s="124">
        <v>18241581696</v>
      </c>
      <c r="M107" s="124">
        <v>7965870035</v>
      </c>
      <c r="N107"/>
      <c r="O107" s="125" t="s">
        <v>1435</v>
      </c>
      <c r="P107" s="125">
        <v>-0.13672123409038106</v>
      </c>
      <c r="Q107" s="125">
        <v>1.2199966885342644</v>
      </c>
      <c r="R107" s="125">
        <v>-0.26036988637189273</v>
      </c>
      <c r="S107" s="125">
        <v>-0.23226470519887454</v>
      </c>
      <c r="T107" s="125">
        <v>-8.6792823881052472E-2</v>
      </c>
      <c r="U107" s="125">
        <v>0.2475663980807159</v>
      </c>
      <c r="V107" s="125">
        <v>1.4705847033864101</v>
      </c>
      <c r="W107" s="125">
        <v>-0.46848147132615992</v>
      </c>
      <c r="X107" s="125">
        <v>-9.81221132463167E-2</v>
      </c>
      <c r="Y107" s="125">
        <v>-0.56331253683189386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6551473226</v>
      </c>
      <c r="D108" s="143">
        <v>10535355718</v>
      </c>
      <c r="E108" s="143">
        <v>6595409761</v>
      </c>
      <c r="F108" s="143">
        <v>24581515449</v>
      </c>
      <c r="G108" s="143">
        <v>11779487975</v>
      </c>
      <c r="H108" s="143">
        <v>20870423957</v>
      </c>
      <c r="I108" s="143">
        <v>25140879516</v>
      </c>
      <c r="J108" s="143">
        <v>24689467839</v>
      </c>
      <c r="K108" s="143">
        <v>34557989577</v>
      </c>
      <c r="L108" s="143">
        <v>34736125643</v>
      </c>
      <c r="M108" s="143">
        <v>26963788901</v>
      </c>
      <c r="N108"/>
      <c r="O108" s="137" t="s">
        <v>1435</v>
      </c>
      <c r="P108" s="137">
        <v>0.60808956315194451</v>
      </c>
      <c r="Q108" s="137">
        <v>-0.37397369984085804</v>
      </c>
      <c r="R108" s="137">
        <v>2.7270641764148609</v>
      </c>
      <c r="S108" s="137">
        <v>-0.52079895157646994</v>
      </c>
      <c r="T108" s="137">
        <v>0.77175985928199897</v>
      </c>
      <c r="U108" s="137">
        <v>0.20461757594376406</v>
      </c>
      <c r="V108" s="137">
        <v>-1.7955285801068199E-2</v>
      </c>
      <c r="W108" s="137">
        <v>0.39970572887000322</v>
      </c>
      <c r="X108" s="137">
        <v>5.1546999168770036E-3</v>
      </c>
      <c r="Y108" s="137">
        <v>-0.22375370304334086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1603822832</v>
      </c>
      <c r="D109" s="124">
        <v>1172139247</v>
      </c>
      <c r="E109" s="124">
        <v>1476541372</v>
      </c>
      <c r="F109" s="124">
        <v>1326204554</v>
      </c>
      <c r="G109" s="124">
        <v>2446940702</v>
      </c>
      <c r="H109" s="124">
        <v>2696340154</v>
      </c>
      <c r="I109" s="124">
        <v>2930781140</v>
      </c>
      <c r="J109" s="124">
        <v>3651301041</v>
      </c>
      <c r="K109" s="124">
        <v>3199403095</v>
      </c>
      <c r="L109" s="124">
        <v>2543034144</v>
      </c>
      <c r="M109" s="124">
        <v>2837581601</v>
      </c>
      <c r="N109"/>
      <c r="O109" s="125" t="s">
        <v>1435</v>
      </c>
      <c r="P109" s="125">
        <v>-0.26915914675044361</v>
      </c>
      <c r="Q109" s="125">
        <v>0.25969792051507001</v>
      </c>
      <c r="R109" s="125">
        <v>-0.10181686802068146</v>
      </c>
      <c r="S109" s="125">
        <v>0.8450703510402815</v>
      </c>
      <c r="T109" s="125">
        <v>0.1019229651932938</v>
      </c>
      <c r="U109" s="125">
        <v>8.6947852500067091E-2</v>
      </c>
      <c r="V109" s="125">
        <v>0.24584568638243653</v>
      </c>
      <c r="W109" s="125">
        <v>-0.12376354097503739</v>
      </c>
      <c r="X109" s="125">
        <v>-0.20515356505898485</v>
      </c>
      <c r="Y109" s="125">
        <v>0.11582520733941037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23359002</v>
      </c>
      <c r="D110" s="124">
        <v>18427439</v>
      </c>
      <c r="E110" s="124">
        <v>17645262</v>
      </c>
      <c r="F110" s="124">
        <v>909091</v>
      </c>
      <c r="G110" s="124">
        <v>27203471</v>
      </c>
      <c r="H110" s="124">
        <v>1053636</v>
      </c>
      <c r="I110" s="124">
        <v>57468442</v>
      </c>
      <c r="J110" s="124">
        <v>1263976</v>
      </c>
      <c r="K110" s="124">
        <v>90715922</v>
      </c>
      <c r="L110" s="124">
        <v>66631453</v>
      </c>
      <c r="M110" s="124">
        <v>89389936</v>
      </c>
      <c r="N110"/>
      <c r="O110" s="125" t="s">
        <v>1435</v>
      </c>
      <c r="P110" s="125">
        <v>-0.21112044940961094</v>
      </c>
      <c r="Q110" s="125">
        <v>-4.2446321488297967E-2</v>
      </c>
      <c r="R110" s="125">
        <v>-0.94847959752595346</v>
      </c>
      <c r="S110" s="125">
        <v>28.923815107618488</v>
      </c>
      <c r="T110" s="125">
        <v>-0.96126832491339065</v>
      </c>
      <c r="U110" s="125">
        <v>53.542974993261431</v>
      </c>
      <c r="V110" s="125">
        <v>-0.97800573747936304</v>
      </c>
      <c r="W110" s="125">
        <v>70.770288359905564</v>
      </c>
      <c r="X110" s="125">
        <v>-0.26549329455087278</v>
      </c>
      <c r="Y110" s="125">
        <v>0.34155765746245992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1580463830</v>
      </c>
      <c r="D111" s="143">
        <v>1153711808</v>
      </c>
      <c r="E111" s="143">
        <v>1458896110</v>
      </c>
      <c r="F111" s="143">
        <v>1325295463</v>
      </c>
      <c r="G111" s="143">
        <v>2419737231</v>
      </c>
      <c r="H111" s="143">
        <v>2695286518</v>
      </c>
      <c r="I111" s="143">
        <v>2873312698</v>
      </c>
      <c r="J111" s="143">
        <v>3650037065</v>
      </c>
      <c r="K111" s="143">
        <v>3108687173</v>
      </c>
      <c r="L111" s="143">
        <v>2476402691</v>
      </c>
      <c r="M111" s="143">
        <v>2748191665</v>
      </c>
      <c r="N111"/>
      <c r="O111" s="137" t="s">
        <v>1435</v>
      </c>
      <c r="P111" s="137">
        <v>-0.27001694939136944</v>
      </c>
      <c r="Q111" s="137">
        <v>0.26452386105768277</v>
      </c>
      <c r="R111" s="137">
        <v>-9.1576532478381933E-2</v>
      </c>
      <c r="S111" s="137">
        <v>0.82580963909932281</v>
      </c>
      <c r="T111" s="137">
        <v>0.11387570661386404</v>
      </c>
      <c r="U111" s="137">
        <v>6.6050929580615314E-2</v>
      </c>
      <c r="V111" s="137">
        <v>0.27032364682780519</v>
      </c>
      <c r="W111" s="137">
        <v>-0.14831353281065929</v>
      </c>
      <c r="X111" s="137">
        <v>-0.20339276576028775</v>
      </c>
      <c r="Y111" s="137">
        <v>0.10975152586764825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25088514199</v>
      </c>
      <c r="D112" s="144">
        <v>19123876166</v>
      </c>
      <c r="E112" s="144">
        <v>24941730294</v>
      </c>
      <c r="F112" s="144">
        <v>24628709840</v>
      </c>
      <c r="G112" s="144">
        <v>14724574191</v>
      </c>
      <c r="H112" s="144">
        <v>34865763909</v>
      </c>
      <c r="I112" s="144">
        <v>42870266627</v>
      </c>
      <c r="J112" s="144">
        <v>31932920782</v>
      </c>
      <c r="K112" s="144">
        <v>34295476766</v>
      </c>
      <c r="L112" s="144">
        <v>28400269148</v>
      </c>
      <c r="M112" s="144">
        <v>38754971114</v>
      </c>
      <c r="N112"/>
      <c r="O112" s="141" t="s">
        <v>1435</v>
      </c>
      <c r="P112" s="141">
        <v>-0.2377437733334461</v>
      </c>
      <c r="Q112" s="141">
        <v>0.30421939974404655</v>
      </c>
      <c r="R112" s="141">
        <v>-1.255006971490269E-2</v>
      </c>
      <c r="S112" s="141">
        <v>-0.40213781855980479</v>
      </c>
      <c r="T112" s="141">
        <v>1.367862286320698</v>
      </c>
      <c r="U112" s="141">
        <v>0.22958059197818903</v>
      </c>
      <c r="V112" s="141">
        <v>-0.25512661118164315</v>
      </c>
      <c r="W112" s="141">
        <v>7.3984963672090176E-2</v>
      </c>
      <c r="X112" s="141">
        <v>-0.17189461042409004</v>
      </c>
      <c r="Y112" s="141">
        <v>0.36459872658387105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1207970555</v>
      </c>
      <c r="D113" s="124">
        <v>1063196796</v>
      </c>
      <c r="E113" s="124">
        <v>1476675805</v>
      </c>
      <c r="F113" s="124">
        <v>1358080083</v>
      </c>
      <c r="G113" s="124">
        <v>909103972</v>
      </c>
      <c r="H113" s="124">
        <v>1800150682</v>
      </c>
      <c r="I113" s="124">
        <v>3869369242</v>
      </c>
      <c r="J113" s="124">
        <v>2771561158</v>
      </c>
      <c r="K113" s="124">
        <v>3494891716</v>
      </c>
      <c r="L113" s="124">
        <v>3445728589</v>
      </c>
      <c r="M113" s="124">
        <v>4413358838</v>
      </c>
      <c r="N113"/>
      <c r="O113" s="125" t="s">
        <v>1435</v>
      </c>
      <c r="P113" s="125">
        <v>-0.11984874829999481</v>
      </c>
      <c r="Q113" s="125">
        <v>0.38890166952685212</v>
      </c>
      <c r="R113" s="125">
        <v>-8.0312633008841061E-2</v>
      </c>
      <c r="S113" s="125">
        <v>-0.33059619724943712</v>
      </c>
      <c r="T113" s="125">
        <v>0.98013729721114884</v>
      </c>
      <c r="U113" s="125">
        <v>1.1494696420085573</v>
      </c>
      <c r="V113" s="125">
        <v>-0.28371758168847305</v>
      </c>
      <c r="W113" s="125">
        <v>0.2609830766000365</v>
      </c>
      <c r="X113" s="125">
        <v>-1.4067138840075044E-2</v>
      </c>
      <c r="Y113" s="125">
        <v>0.28082021668480284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23880543644</v>
      </c>
      <c r="D114" s="145">
        <v>18060679370</v>
      </c>
      <c r="E114" s="145">
        <v>23465054489</v>
      </c>
      <c r="F114" s="145">
        <v>23270629757</v>
      </c>
      <c r="G114" s="145">
        <v>13815470219</v>
      </c>
      <c r="H114" s="145">
        <v>33065613227</v>
      </c>
      <c r="I114" s="145">
        <v>39000897385</v>
      </c>
      <c r="J114" s="145">
        <v>29161359624</v>
      </c>
      <c r="K114" s="145">
        <v>30800585050</v>
      </c>
      <c r="L114" s="145">
        <v>24954540559</v>
      </c>
      <c r="M114" s="145">
        <v>34341612276</v>
      </c>
      <c r="N114"/>
      <c r="O114" s="146" t="s">
        <v>1435</v>
      </c>
      <c r="P114" s="146">
        <v>-0.24370736113715918</v>
      </c>
      <c r="Q114" s="146">
        <v>0.29923432049721388</v>
      </c>
      <c r="R114" s="146">
        <v>-8.2857140643395333E-3</v>
      </c>
      <c r="S114" s="146">
        <v>-0.40631300642630053</v>
      </c>
      <c r="T114" s="146">
        <v>1.3933758824600742</v>
      </c>
      <c r="U114" s="146">
        <v>0.17950019911179194</v>
      </c>
      <c r="V114" s="146">
        <v>-0.2522900348642837</v>
      </c>
      <c r="W114" s="146">
        <v>5.6212242746422003E-2</v>
      </c>
      <c r="X114" s="146">
        <v>-0.1898030339849015</v>
      </c>
      <c r="Y114" s="146">
        <v>0.37616688212736893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/>
      <c r="O115" s="183" t="s">
        <v>1435</v>
      </c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37757516662</v>
      </c>
      <c r="D116" s="132">
        <v>39413439212</v>
      </c>
      <c r="E116" s="132">
        <v>40961004581</v>
      </c>
      <c r="F116" s="132">
        <v>47586374348</v>
      </c>
      <c r="G116" s="132">
        <v>49000580764</v>
      </c>
      <c r="H116" s="132">
        <v>54081368540</v>
      </c>
      <c r="I116" s="132">
        <v>60760475120</v>
      </c>
      <c r="J116" s="132">
        <v>58740925595</v>
      </c>
      <c r="K116" s="132">
        <v>55557504403</v>
      </c>
      <c r="L116" s="132">
        <v>56596375116</v>
      </c>
      <c r="M116" s="132">
        <v>64161364254</v>
      </c>
      <c r="N116"/>
      <c r="O116" s="131" t="s">
        <v>1435</v>
      </c>
      <c r="P116" s="131">
        <v>4.3856765391208974E-2</v>
      </c>
      <c r="Q116" s="131">
        <v>3.9264915722676097E-2</v>
      </c>
      <c r="R116" s="131">
        <v>0.16174822455583082</v>
      </c>
      <c r="S116" s="131">
        <v>2.971872590371949E-2</v>
      </c>
      <c r="T116" s="131">
        <v>0.10368831750118312</v>
      </c>
      <c r="U116" s="131">
        <v>0.12350106442036424</v>
      </c>
      <c r="V116" s="131">
        <v>-3.3237882373557071E-2</v>
      </c>
      <c r="W116" s="131">
        <v>-5.4194263365011874E-2</v>
      </c>
      <c r="X116" s="131">
        <v>1.8699016886437159E-2</v>
      </c>
      <c r="Y116" s="131">
        <v>0.13366561237349184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104035412138</v>
      </c>
      <c r="D117" s="132">
        <v>129227796573</v>
      </c>
      <c r="E117" s="132">
        <v>151033576853</v>
      </c>
      <c r="F117" s="132">
        <v>167864016531</v>
      </c>
      <c r="G117" s="132">
        <v>173228497525</v>
      </c>
      <c r="H117" s="132">
        <v>222750225489</v>
      </c>
      <c r="I117" s="132">
        <v>202224883283</v>
      </c>
      <c r="J117" s="132">
        <v>205081140951</v>
      </c>
      <c r="K117" s="132">
        <v>258915311345</v>
      </c>
      <c r="L117" s="132">
        <v>267832854571</v>
      </c>
      <c r="M117" s="132">
        <v>379182631864</v>
      </c>
      <c r="N117"/>
      <c r="O117" s="131" t="s">
        <v>1435</v>
      </c>
      <c r="P117" s="131">
        <v>0.2421520126395329</v>
      </c>
      <c r="Q117" s="131">
        <v>0.16873908600369925</v>
      </c>
      <c r="R117" s="131">
        <v>0.11143508634759391</v>
      </c>
      <c r="S117" s="131">
        <v>3.1957301540019634E-2</v>
      </c>
      <c r="T117" s="131">
        <v>0.2858751803054409</v>
      </c>
      <c r="U117" s="131">
        <v>-9.2145101810519159E-2</v>
      </c>
      <c r="V117" s="131">
        <v>1.412416524430804E-2</v>
      </c>
      <c r="W117" s="131">
        <v>0.2625018085249613</v>
      </c>
      <c r="X117" s="131">
        <v>3.4441930759813388E-2</v>
      </c>
      <c r="Y117" s="131">
        <v>0.41574353329935554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56323369442</v>
      </c>
      <c r="D118" s="132">
        <v>72535779936</v>
      </c>
      <c r="E118" s="132">
        <v>81150127102</v>
      </c>
      <c r="F118" s="132">
        <v>100247626794</v>
      </c>
      <c r="G118" s="132">
        <v>104141035004</v>
      </c>
      <c r="H118" s="132">
        <v>113576025593</v>
      </c>
      <c r="I118" s="132">
        <v>119068939170</v>
      </c>
      <c r="J118" s="132">
        <v>133956007914</v>
      </c>
      <c r="K118" s="132">
        <v>171047427828</v>
      </c>
      <c r="L118" s="132">
        <v>142741140577</v>
      </c>
      <c r="M118" s="132">
        <v>159382904813</v>
      </c>
      <c r="N118"/>
      <c r="O118" s="131" t="s">
        <v>1435</v>
      </c>
      <c r="P118" s="131">
        <v>0.28784518139837179</v>
      </c>
      <c r="Q118" s="131">
        <v>0.11875997161126062</v>
      </c>
      <c r="R118" s="131">
        <v>0.23533542551320696</v>
      </c>
      <c r="S118" s="131">
        <v>3.883790903100981E-2</v>
      </c>
      <c r="T118" s="131">
        <v>9.0598202607047318E-2</v>
      </c>
      <c r="U118" s="131">
        <v>4.8363319180439346E-2</v>
      </c>
      <c r="V118" s="131">
        <v>0.12502898613000224</v>
      </c>
      <c r="W118" s="131">
        <v>0.27689254473612523</v>
      </c>
      <c r="X118" s="131">
        <v>-0.16548794454520488</v>
      </c>
      <c r="Y118" s="131">
        <v>0.1165870201732262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43465616541</v>
      </c>
      <c r="D119" s="132">
        <v>33596011599</v>
      </c>
      <c r="E119" s="132">
        <v>33971160314</v>
      </c>
      <c r="F119" s="132">
        <v>30976208613</v>
      </c>
      <c r="G119" s="132">
        <v>35095397415</v>
      </c>
      <c r="H119" s="132">
        <v>1638425611</v>
      </c>
      <c r="I119" s="132">
        <v>48237711768</v>
      </c>
      <c r="J119" s="132">
        <v>46133585322</v>
      </c>
      <c r="K119" s="132">
        <v>-20072942112</v>
      </c>
      <c r="L119" s="132">
        <v>22460391084</v>
      </c>
      <c r="M119" s="132">
        <v>-24322723479</v>
      </c>
      <c r="N119"/>
      <c r="O119" s="131" t="s">
        <v>1435</v>
      </c>
      <c r="P119" s="131">
        <v>-0.22706694917556858</v>
      </c>
      <c r="Q119" s="131">
        <v>1.1166465813792215E-2</v>
      </c>
      <c r="R119" s="131">
        <v>-8.8161595698152739E-2</v>
      </c>
      <c r="S119" s="131">
        <v>0.13297911482528146</v>
      </c>
      <c r="T119" s="131">
        <v>-0.95331508597478576</v>
      </c>
      <c r="U119" s="131">
        <v>28.4415025278801</v>
      </c>
      <c r="V119" s="131">
        <v>-4.3619947316734797E-2</v>
      </c>
      <c r="W119" s="131">
        <v>-1.4351047500838332</v>
      </c>
      <c r="X119" s="131">
        <v>-2.1189386667225394</v>
      </c>
      <c r="Y119" s="131">
        <v>-2.082916294201425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241581914783</v>
      </c>
      <c r="D120" s="147">
        <v>274773027320</v>
      </c>
      <c r="E120" s="147">
        <v>307115868850</v>
      </c>
      <c r="F120" s="147">
        <v>346674226286</v>
      </c>
      <c r="G120" s="147">
        <v>361465510708</v>
      </c>
      <c r="H120" s="147">
        <v>392046045233</v>
      </c>
      <c r="I120" s="147">
        <v>430292009341</v>
      </c>
      <c r="J120" s="147">
        <v>443911659782</v>
      </c>
      <c r="K120" s="147">
        <v>465447301464</v>
      </c>
      <c r="L120" s="147">
        <v>489630761348</v>
      </c>
      <c r="M120" s="147">
        <v>578404177452</v>
      </c>
      <c r="N120"/>
      <c r="O120" s="129" t="s">
        <v>1435</v>
      </c>
      <c r="P120" s="129">
        <v>0.13739071720999396</v>
      </c>
      <c r="Q120" s="129">
        <v>0.11770748331980063</v>
      </c>
      <c r="R120" s="129">
        <v>0.12880597015102757</v>
      </c>
      <c r="S120" s="129">
        <v>4.266623619662302E-2</v>
      </c>
      <c r="T120" s="129">
        <v>8.4601527999454529E-2</v>
      </c>
      <c r="U120" s="129">
        <v>9.7554775958190731E-2</v>
      </c>
      <c r="V120" s="129">
        <v>3.1652110997503202E-2</v>
      </c>
      <c r="W120" s="129">
        <v>4.8513349914205639E-2</v>
      </c>
      <c r="X120" s="129">
        <v>5.1957460722050097E-2</v>
      </c>
      <c r="Y120" s="129">
        <v>0.18130686041783473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/>
      <c r="O121" s="183" t="s">
        <v>1435</v>
      </c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37757516662</v>
      </c>
      <c r="D122" s="132">
        <v>39413439212</v>
      </c>
      <c r="E122" s="132">
        <v>40961004581</v>
      </c>
      <c r="F122" s="132">
        <v>47586374348</v>
      </c>
      <c r="G122" s="132">
        <v>49000580764</v>
      </c>
      <c r="H122" s="132">
        <v>54081368540</v>
      </c>
      <c r="I122" s="132">
        <v>60760475120</v>
      </c>
      <c r="J122" s="132">
        <v>58740925595</v>
      </c>
      <c r="K122" s="132">
        <v>55557504403</v>
      </c>
      <c r="L122" s="132">
        <v>56596375116</v>
      </c>
      <c r="M122" s="132">
        <v>64161364254</v>
      </c>
      <c r="N122"/>
      <c r="O122" s="131" t="s">
        <v>1435</v>
      </c>
      <c r="P122" s="131">
        <v>4.3856765391208974E-2</v>
      </c>
      <c r="Q122" s="131">
        <v>3.9264915722676097E-2</v>
      </c>
      <c r="R122" s="131">
        <v>0.16174822455583082</v>
      </c>
      <c r="S122" s="131">
        <v>2.971872590371949E-2</v>
      </c>
      <c r="T122" s="131">
        <v>0.10368831750118312</v>
      </c>
      <c r="U122" s="131">
        <v>0.12350106442036424</v>
      </c>
      <c r="V122" s="131">
        <v>-3.3237882373557071E-2</v>
      </c>
      <c r="W122" s="131">
        <v>-5.4194263365011874E-2</v>
      </c>
      <c r="X122" s="131">
        <v>1.8699016886437159E-2</v>
      </c>
      <c r="Y122" s="131">
        <v>0.13366561237349184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85613840681</v>
      </c>
      <c r="D123" s="132">
        <v>105681281380</v>
      </c>
      <c r="E123" s="132">
        <v>115798966523</v>
      </c>
      <c r="F123" s="132">
        <v>137776239300</v>
      </c>
      <c r="G123" s="132">
        <v>136331650627</v>
      </c>
      <c r="H123" s="132">
        <v>141695409772</v>
      </c>
      <c r="I123" s="132">
        <v>146808454685</v>
      </c>
      <c r="J123" s="132">
        <v>154367207470</v>
      </c>
      <c r="K123" s="132">
        <v>137118568880</v>
      </c>
      <c r="L123" s="132">
        <v>193634274224</v>
      </c>
      <c r="M123" s="132">
        <v>189215072032</v>
      </c>
      <c r="N123"/>
      <c r="O123" s="131" t="s">
        <v>1435</v>
      </c>
      <c r="P123" s="131">
        <v>0.23439481910141091</v>
      </c>
      <c r="Q123" s="131">
        <v>9.5737722053347074E-2</v>
      </c>
      <c r="R123" s="131">
        <v>0.18978815991967313</v>
      </c>
      <c r="S123" s="131">
        <v>-1.0485034867692145E-2</v>
      </c>
      <c r="T123" s="131">
        <v>3.9343462213885294E-2</v>
      </c>
      <c r="U123" s="131">
        <v>3.6084760411274619E-2</v>
      </c>
      <c r="V123" s="131">
        <v>5.148717627481636E-2</v>
      </c>
      <c r="W123" s="131">
        <v>-0.11173771212614658</v>
      </c>
      <c r="X123" s="131">
        <v>0.41216668030906889</v>
      </c>
      <c r="Y123" s="131">
        <v>-2.282241720744016E-2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51647999205</v>
      </c>
      <c r="D124" s="132">
        <v>69399027088</v>
      </c>
      <c r="E124" s="132">
        <v>74303836549</v>
      </c>
      <c r="F124" s="132">
        <v>90793748480</v>
      </c>
      <c r="G124" s="132">
        <v>93296747173</v>
      </c>
      <c r="H124" s="132">
        <v>101589303236</v>
      </c>
      <c r="I124" s="132">
        <v>105236742360</v>
      </c>
      <c r="J124" s="132">
        <v>118355148267</v>
      </c>
      <c r="K124" s="132">
        <v>147491849159</v>
      </c>
      <c r="L124" s="132">
        <v>120470892965</v>
      </c>
      <c r="M124" s="132">
        <v>142460648092</v>
      </c>
      <c r="N124"/>
      <c r="O124" s="131" t="s">
        <v>1435</v>
      </c>
      <c r="P124" s="131">
        <v>0.34369245965449791</v>
      </c>
      <c r="Q124" s="131">
        <v>7.0675478703477568E-2</v>
      </c>
      <c r="R124" s="131">
        <v>0.22192544418787374</v>
      </c>
      <c r="S124" s="131">
        <v>2.7567962936912549E-2</v>
      </c>
      <c r="T124" s="131">
        <v>8.8883656872014383E-2</v>
      </c>
      <c r="U124" s="131">
        <v>3.5903771438678955E-2</v>
      </c>
      <c r="V124" s="131">
        <v>0.12465613827273159</v>
      </c>
      <c r="W124" s="131">
        <v>0.24618025762825191</v>
      </c>
      <c r="X124" s="131">
        <v>-0.18320304713835889</v>
      </c>
      <c r="Y124" s="131">
        <v>0.18253168533737529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16956577143</v>
      </c>
      <c r="D125" s="132">
        <v>7434808640</v>
      </c>
      <c r="E125" s="132">
        <v>16887424423</v>
      </c>
      <c r="F125" s="132">
        <v>-1278101072</v>
      </c>
      <c r="G125" s="132">
        <v>525348985</v>
      </c>
      <c r="H125" s="132">
        <v>11300053434</v>
      </c>
      <c r="I125" s="132">
        <v>14856074413</v>
      </c>
      <c r="J125" s="132">
        <v>3593415878</v>
      </c>
      <c r="K125" s="132">
        <v>-3371199984</v>
      </c>
      <c r="L125" s="132">
        <v>-8812259186</v>
      </c>
      <c r="M125" s="132">
        <v>9042990548</v>
      </c>
      <c r="N125"/>
      <c r="O125" s="131" t="s">
        <v>1435</v>
      </c>
      <c r="P125" s="131">
        <v>-0.56153835899191296</v>
      </c>
      <c r="Q125" s="131">
        <v>1.2714000105051797</v>
      </c>
      <c r="R125" s="131">
        <v>-1.0756835998187668</v>
      </c>
      <c r="S125" s="131">
        <v>-1.4110386858356379</v>
      </c>
      <c r="T125" s="131">
        <v>20.509613146011883</v>
      </c>
      <c r="U125" s="131">
        <v>0.3146906339664306</v>
      </c>
      <c r="V125" s="131">
        <v>-0.75811807492997374</v>
      </c>
      <c r="W125" s="131">
        <v>-1.9381602626736099</v>
      </c>
      <c r="X125" s="131">
        <v>1.6139829223492308</v>
      </c>
      <c r="Y125" s="131">
        <v>-2.0261829977001313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191975933691</v>
      </c>
      <c r="D126" s="147">
        <v>221928556320</v>
      </c>
      <c r="E126" s="147">
        <v>247951232076</v>
      </c>
      <c r="F126" s="147">
        <v>274878261056</v>
      </c>
      <c r="G126" s="147">
        <v>279154327549</v>
      </c>
      <c r="H126" s="147">
        <v>308666134982</v>
      </c>
      <c r="I126" s="147">
        <v>327661746578</v>
      </c>
      <c r="J126" s="147">
        <v>335056697210</v>
      </c>
      <c r="K126" s="147">
        <v>336796722458</v>
      </c>
      <c r="L126" s="147">
        <v>361889283119</v>
      </c>
      <c r="M126" s="147">
        <v>404880074926</v>
      </c>
      <c r="N126"/>
      <c r="O126" s="129" t="s">
        <v>1435</v>
      </c>
      <c r="P126" s="129">
        <v>0.15602279959326082</v>
      </c>
      <c r="Q126" s="129">
        <v>0.11725699561834557</v>
      </c>
      <c r="R126" s="129">
        <v>0.1085980850127275</v>
      </c>
      <c r="S126" s="129">
        <v>1.5556219238919144E-2</v>
      </c>
      <c r="T126" s="129">
        <v>0.10571860981743075</v>
      </c>
      <c r="U126" s="129">
        <v>6.1540964307949642E-2</v>
      </c>
      <c r="V126" s="129">
        <v>2.2568855562880463E-2</v>
      </c>
      <c r="W126" s="129">
        <v>5.1932262882345981E-3</v>
      </c>
      <c r="X126" s="129">
        <v>7.4503577344429583E-2</v>
      </c>
      <c r="Y126" s="129">
        <v>0.11879542670199306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2:H2"/>
    <mergeCell ref="C3:H3"/>
    <mergeCell ref="C4:H4"/>
    <mergeCell ref="I2:N2"/>
    <mergeCell ref="I3:N3"/>
    <mergeCell ref="C5:M5"/>
    <mergeCell ref="O5:Y5"/>
    <mergeCell ref="O2:Y2"/>
    <mergeCell ref="O3:Y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20" customWidth="1" collapsed="1"/>
    <col min="39" max="39" width="13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3" t="s">
        <v>103</v>
      </c>
      <c r="D2" s="243"/>
      <c r="E2" s="243"/>
      <c r="F2" s="243"/>
      <c r="G2" s="243"/>
      <c r="H2" s="243"/>
      <c r="I2" s="243" t="s">
        <v>103</v>
      </c>
      <c r="J2" s="243"/>
      <c r="K2" s="243"/>
      <c r="L2" s="243"/>
      <c r="M2" s="243"/>
      <c r="N2" s="243"/>
      <c r="O2" s="243" t="s">
        <v>103</v>
      </c>
      <c r="P2" s="243"/>
      <c r="Q2" s="243"/>
      <c r="R2" s="243"/>
      <c r="S2" s="243"/>
      <c r="T2" s="243"/>
      <c r="U2" s="243" t="s">
        <v>103</v>
      </c>
      <c r="V2" s="243"/>
      <c r="W2" s="243"/>
      <c r="X2" s="243"/>
      <c r="Y2" s="243"/>
      <c r="Z2" s="243"/>
      <c r="AA2" s="243" t="s">
        <v>103</v>
      </c>
      <c r="AB2" s="243"/>
      <c r="AC2" s="243"/>
      <c r="AD2" s="243"/>
      <c r="AE2" s="243"/>
      <c r="AF2" s="243"/>
      <c r="AG2" s="243" t="s">
        <v>103</v>
      </c>
      <c r="AH2" s="243"/>
      <c r="AI2" s="243"/>
      <c r="AJ2" s="243"/>
      <c r="AK2" s="243"/>
      <c r="AL2" s="243"/>
    </row>
    <row r="3" spans="1:38" s="7" customFormat="1" ht="18" x14ac:dyDescent="0.3">
      <c r="A3" s="53"/>
      <c r="B3" s="70"/>
      <c r="C3" s="244" t="str">
        <f>PROPER(CARATULA!$A$19)</f>
        <v>Periodo Julio 2022 - Agosto 2022</v>
      </c>
      <c r="D3" s="244"/>
      <c r="E3" s="244"/>
      <c r="F3" s="244"/>
      <c r="G3" s="244"/>
      <c r="H3" s="244"/>
      <c r="I3" s="244" t="str">
        <f>$C$3</f>
        <v>Periodo Julio 2022 - Agosto 2022</v>
      </c>
      <c r="J3" s="244"/>
      <c r="K3" s="244"/>
      <c r="L3" s="244"/>
      <c r="M3" s="244"/>
      <c r="N3" s="244"/>
      <c r="O3" s="244" t="str">
        <f>$C$3</f>
        <v>Periodo Julio 2022 - Agosto 2022</v>
      </c>
      <c r="P3" s="244"/>
      <c r="Q3" s="244"/>
      <c r="R3" s="244"/>
      <c r="S3" s="244"/>
      <c r="T3" s="244"/>
      <c r="U3" s="244" t="str">
        <f>$C$3</f>
        <v>Periodo Julio 2022 - Agosto 2022</v>
      </c>
      <c r="V3" s="244"/>
      <c r="W3" s="244"/>
      <c r="X3" s="244"/>
      <c r="Y3" s="244"/>
      <c r="Z3" s="244"/>
      <c r="AA3" s="244" t="str">
        <f>$C$3</f>
        <v>Periodo Julio 2022 - Agosto 2022</v>
      </c>
      <c r="AB3" s="244"/>
      <c r="AC3" s="244"/>
      <c r="AD3" s="244"/>
      <c r="AE3" s="244"/>
      <c r="AF3" s="244"/>
      <c r="AG3" s="244" t="str">
        <f>$C$3</f>
        <v>Periodo Julio 2022 - Agosto 2022</v>
      </c>
      <c r="AH3" s="244"/>
      <c r="AI3" s="244"/>
      <c r="AJ3" s="244"/>
      <c r="AK3" s="244"/>
      <c r="AL3" s="244"/>
    </row>
    <row r="4" spans="1:38" s="7" customFormat="1" ht="14.4" x14ac:dyDescent="0.3">
      <c r="A4" s="53"/>
      <c r="B4" s="6"/>
      <c r="C4" s="245" t="s">
        <v>71</v>
      </c>
      <c r="D4" s="245"/>
      <c r="E4" s="245"/>
      <c r="F4" s="245"/>
      <c r="G4" s="245"/>
      <c r="H4" s="245"/>
      <c r="I4" s="245" t="s">
        <v>71</v>
      </c>
      <c r="J4" s="245"/>
      <c r="K4" s="245"/>
      <c r="L4" s="245"/>
      <c r="M4" s="245"/>
      <c r="N4" s="245"/>
      <c r="O4" s="245" t="s">
        <v>71</v>
      </c>
      <c r="P4" s="245"/>
      <c r="Q4" s="245"/>
      <c r="R4" s="245"/>
      <c r="S4" s="245"/>
      <c r="T4" s="245"/>
      <c r="U4" s="245" t="s">
        <v>71</v>
      </c>
      <c r="V4" s="245"/>
      <c r="W4" s="245"/>
      <c r="X4" s="245"/>
      <c r="Y4" s="245"/>
      <c r="Z4" s="245"/>
      <c r="AA4" s="245" t="s">
        <v>71</v>
      </c>
      <c r="AB4" s="245"/>
      <c r="AC4" s="245"/>
      <c r="AD4" s="245"/>
      <c r="AE4" s="245"/>
      <c r="AF4" s="245"/>
      <c r="AG4" s="245" t="s">
        <v>71</v>
      </c>
      <c r="AH4" s="245"/>
      <c r="AI4" s="245"/>
      <c r="AJ4" s="245"/>
      <c r="AK4" s="245"/>
      <c r="AL4" s="245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7" t="s">
        <v>1417</v>
      </c>
    </row>
    <row r="7" spans="1:38" s="6" customFormat="1" ht="14.4" x14ac:dyDescent="0.3">
      <c r="A7" s="52" t="s">
        <v>7</v>
      </c>
      <c r="B7" s="6" t="s">
        <v>1339</v>
      </c>
      <c r="C7" s="10">
        <v>2620739321</v>
      </c>
      <c r="D7" s="10">
        <v>3041740997</v>
      </c>
      <c r="E7" s="10">
        <v>1536803108</v>
      </c>
      <c r="F7" s="10">
        <v>4934847212</v>
      </c>
      <c r="G7" s="10">
        <v>2483637625</v>
      </c>
      <c r="H7" s="10">
        <v>18614910123</v>
      </c>
      <c r="I7" s="10">
        <v>6178398901</v>
      </c>
      <c r="J7" s="10">
        <v>1654513091</v>
      </c>
      <c r="K7" s="10">
        <v>5802015771</v>
      </c>
      <c r="L7" s="10">
        <v>10670568003</v>
      </c>
      <c r="M7" s="10">
        <v>25887354297</v>
      </c>
      <c r="N7" s="10">
        <v>4104246053</v>
      </c>
      <c r="O7" s="10">
        <v>11335891250</v>
      </c>
      <c r="P7" s="10">
        <v>1188727459</v>
      </c>
      <c r="Q7" s="10">
        <v>2600965449</v>
      </c>
      <c r="R7" s="10">
        <v>1811761686</v>
      </c>
      <c r="S7" s="10">
        <v>252114119</v>
      </c>
      <c r="T7" s="10">
        <v>8646016886</v>
      </c>
      <c r="U7" s="10">
        <v>9048860</v>
      </c>
      <c r="V7" s="10">
        <v>16980299086</v>
      </c>
      <c r="W7" s="10">
        <v>3428541476</v>
      </c>
      <c r="X7" s="10">
        <v>3317498213</v>
      </c>
      <c r="Y7" s="10">
        <v>4699581080</v>
      </c>
      <c r="Z7" s="10">
        <v>1256392787</v>
      </c>
      <c r="AA7" s="10">
        <v>23675033559</v>
      </c>
      <c r="AB7" s="10">
        <v>5693359873</v>
      </c>
      <c r="AC7" s="10">
        <v>33049990220</v>
      </c>
      <c r="AD7" s="10">
        <v>28845857145</v>
      </c>
      <c r="AE7" s="10">
        <v>6249639858</v>
      </c>
      <c r="AF7" s="10">
        <v>26072193372</v>
      </c>
      <c r="AG7" s="10">
        <v>1849986840</v>
      </c>
      <c r="AH7" s="10">
        <v>3118835350</v>
      </c>
      <c r="AI7" s="10">
        <v>9836472900</v>
      </c>
      <c r="AJ7" s="10">
        <v>3944378305</v>
      </c>
      <c r="AK7" s="10">
        <v>1125919464</v>
      </c>
      <c r="AL7" s="197">
        <v>286518279739</v>
      </c>
    </row>
    <row r="8" spans="1:38" s="6" customFormat="1" ht="14.4" x14ac:dyDescent="0.3">
      <c r="A8" s="52" t="s">
        <v>8</v>
      </c>
      <c r="B8" s="6" t="s">
        <v>1311</v>
      </c>
      <c r="C8" s="10">
        <v>22303299962</v>
      </c>
      <c r="D8" s="10">
        <v>14720239785</v>
      </c>
      <c r="E8" s="10">
        <v>10373604984</v>
      </c>
      <c r="F8" s="10">
        <v>6070102156</v>
      </c>
      <c r="G8" s="10">
        <v>35378668680</v>
      </c>
      <c r="H8" s="10">
        <v>88236279179</v>
      </c>
      <c r="I8" s="10">
        <v>18909384084</v>
      </c>
      <c r="J8" s="10">
        <v>6589124266</v>
      </c>
      <c r="K8" s="10">
        <v>17853794346</v>
      </c>
      <c r="L8" s="10">
        <v>52417632203</v>
      </c>
      <c r="M8" s="10">
        <v>45336866934</v>
      </c>
      <c r="N8" s="10">
        <v>38313890404</v>
      </c>
      <c r="O8" s="10">
        <v>33731926884</v>
      </c>
      <c r="P8" s="10">
        <v>17871046109</v>
      </c>
      <c r="Q8" s="10">
        <v>7366050652</v>
      </c>
      <c r="R8" s="10">
        <v>20397622941</v>
      </c>
      <c r="S8" s="10">
        <v>3484988794</v>
      </c>
      <c r="T8" s="10">
        <v>56205600203</v>
      </c>
      <c r="U8" s="10">
        <v>0</v>
      </c>
      <c r="V8" s="10">
        <v>52071251154</v>
      </c>
      <c r="W8" s="10">
        <v>14570872672</v>
      </c>
      <c r="X8" s="10">
        <v>5552432850</v>
      </c>
      <c r="Y8" s="10">
        <v>18791185946</v>
      </c>
      <c r="Z8" s="10">
        <v>11050902302</v>
      </c>
      <c r="AA8" s="10">
        <v>101026242759</v>
      </c>
      <c r="AB8" s="10">
        <v>22855186074</v>
      </c>
      <c r="AC8" s="10">
        <v>193886699183</v>
      </c>
      <c r="AD8" s="10">
        <v>45245245676</v>
      </c>
      <c r="AE8" s="10">
        <v>18123814432</v>
      </c>
      <c r="AF8" s="10">
        <v>55953772466</v>
      </c>
      <c r="AG8" s="10">
        <v>25784637818</v>
      </c>
      <c r="AH8" s="10">
        <v>23093147232</v>
      </c>
      <c r="AI8" s="10">
        <v>13411505396</v>
      </c>
      <c r="AJ8" s="10">
        <v>9497060801</v>
      </c>
      <c r="AK8" s="10">
        <v>1447335128</v>
      </c>
      <c r="AL8" s="197">
        <v>1107921414455</v>
      </c>
    </row>
    <row r="9" spans="1:38" s="6" customFormat="1" ht="14.4" x14ac:dyDescent="0.3">
      <c r="A9" s="52" t="s">
        <v>9</v>
      </c>
      <c r="B9" s="6" t="s">
        <v>1313</v>
      </c>
      <c r="C9" s="10">
        <v>4220698595</v>
      </c>
      <c r="D9" s="10">
        <v>1391102603</v>
      </c>
      <c r="E9" s="10">
        <v>473416195</v>
      </c>
      <c r="F9" s="10">
        <v>71588795</v>
      </c>
      <c r="G9" s="10">
        <v>2186694903</v>
      </c>
      <c r="H9" s="10">
        <v>3779013987</v>
      </c>
      <c r="I9" s="10">
        <v>3768335179</v>
      </c>
      <c r="J9" s="10">
        <v>406741826</v>
      </c>
      <c r="K9" s="10">
        <v>2702763563</v>
      </c>
      <c r="L9" s="10">
        <v>53162995792</v>
      </c>
      <c r="M9" s="10">
        <v>4948544318</v>
      </c>
      <c r="N9" s="10">
        <v>8752419487</v>
      </c>
      <c r="O9" s="10">
        <v>3559068439</v>
      </c>
      <c r="P9" s="10">
        <v>1240535263</v>
      </c>
      <c r="Q9" s="10">
        <v>387631989</v>
      </c>
      <c r="R9" s="10">
        <v>2493343137</v>
      </c>
      <c r="S9" s="10">
        <v>183581761</v>
      </c>
      <c r="T9" s="10">
        <v>3232446978</v>
      </c>
      <c r="U9" s="10">
        <v>0</v>
      </c>
      <c r="V9" s="10">
        <v>16066745155</v>
      </c>
      <c r="W9" s="10">
        <v>614512014</v>
      </c>
      <c r="X9" s="10">
        <v>1715714176</v>
      </c>
      <c r="Y9" s="10">
        <v>833169364</v>
      </c>
      <c r="Z9" s="10">
        <v>310166878</v>
      </c>
      <c r="AA9" s="10">
        <v>8432212561</v>
      </c>
      <c r="AB9" s="10">
        <v>11237603537</v>
      </c>
      <c r="AC9" s="10">
        <v>5904088406</v>
      </c>
      <c r="AD9" s="10">
        <v>31285842122</v>
      </c>
      <c r="AE9" s="10">
        <v>1504454891</v>
      </c>
      <c r="AF9" s="10">
        <v>2082192071</v>
      </c>
      <c r="AG9" s="10">
        <v>706094518</v>
      </c>
      <c r="AH9" s="10">
        <v>1867158496</v>
      </c>
      <c r="AI9" s="10">
        <v>187281197</v>
      </c>
      <c r="AJ9" s="10">
        <v>360511978</v>
      </c>
      <c r="AK9" s="10">
        <v>133626405</v>
      </c>
      <c r="AL9" s="197">
        <v>180202296579</v>
      </c>
    </row>
    <row r="10" spans="1:38" s="6" customFormat="1" ht="14.4" x14ac:dyDescent="0.3">
      <c r="A10" s="52" t="s">
        <v>10</v>
      </c>
      <c r="B10" s="6" t="s">
        <v>194</v>
      </c>
      <c r="C10" s="10">
        <v>2180132743</v>
      </c>
      <c r="D10" s="10">
        <v>1986963374</v>
      </c>
      <c r="E10" s="10">
        <v>654449483</v>
      </c>
      <c r="F10" s="10">
        <v>602662360</v>
      </c>
      <c r="G10" s="10">
        <v>389722330</v>
      </c>
      <c r="H10" s="10">
        <v>2987357367</v>
      </c>
      <c r="I10" s="10">
        <v>390400761</v>
      </c>
      <c r="J10" s="10">
        <v>237949492</v>
      </c>
      <c r="K10" s="10">
        <v>2042985603</v>
      </c>
      <c r="L10" s="10">
        <v>7612584550</v>
      </c>
      <c r="M10" s="10">
        <v>1296073626</v>
      </c>
      <c r="N10" s="10">
        <v>4581331426</v>
      </c>
      <c r="O10" s="10">
        <v>3718557678</v>
      </c>
      <c r="P10" s="10">
        <v>422211258</v>
      </c>
      <c r="Q10" s="10">
        <v>194583231</v>
      </c>
      <c r="R10" s="10">
        <v>1192742329</v>
      </c>
      <c r="S10" s="10">
        <v>218549427</v>
      </c>
      <c r="T10" s="10">
        <v>408309913</v>
      </c>
      <c r="U10" s="10">
        <v>348086641</v>
      </c>
      <c r="V10" s="10">
        <v>5139701083</v>
      </c>
      <c r="W10" s="10">
        <v>613041068</v>
      </c>
      <c r="X10" s="10">
        <v>1227567449</v>
      </c>
      <c r="Y10" s="10">
        <v>1944468596</v>
      </c>
      <c r="Z10" s="10">
        <v>4615810142</v>
      </c>
      <c r="AA10" s="10">
        <v>2387730701</v>
      </c>
      <c r="AB10" s="10">
        <v>2322484828</v>
      </c>
      <c r="AC10" s="10">
        <v>14324932913</v>
      </c>
      <c r="AD10" s="10">
        <v>2421063329</v>
      </c>
      <c r="AE10" s="10">
        <v>1826527047</v>
      </c>
      <c r="AF10" s="10">
        <v>6009320395</v>
      </c>
      <c r="AG10" s="10">
        <v>1695357229</v>
      </c>
      <c r="AH10" s="10">
        <v>4443034334</v>
      </c>
      <c r="AI10" s="10">
        <v>465799654</v>
      </c>
      <c r="AJ10" s="10">
        <v>1308354155</v>
      </c>
      <c r="AK10" s="10">
        <v>0</v>
      </c>
      <c r="AL10" s="197">
        <v>82210846515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9525720109</v>
      </c>
      <c r="E11" s="10">
        <v>38952263</v>
      </c>
      <c r="F11" s="10">
        <v>21212497</v>
      </c>
      <c r="G11" s="10">
        <v>48375898</v>
      </c>
      <c r="H11" s="10">
        <v>1368232281</v>
      </c>
      <c r="I11" s="10">
        <v>79546161</v>
      </c>
      <c r="J11" s="10">
        <v>6530586</v>
      </c>
      <c r="K11" s="10">
        <v>50534016</v>
      </c>
      <c r="L11" s="10">
        <v>341687854</v>
      </c>
      <c r="M11" s="10">
        <v>810249349</v>
      </c>
      <c r="N11" s="10">
        <v>177737977</v>
      </c>
      <c r="O11" s="10">
        <v>17170513035</v>
      </c>
      <c r="P11" s="10">
        <v>36294301</v>
      </c>
      <c r="Q11" s="10">
        <v>0</v>
      </c>
      <c r="R11" s="10">
        <v>1528839840</v>
      </c>
      <c r="S11" s="10">
        <v>1770696</v>
      </c>
      <c r="T11" s="10">
        <v>332241757</v>
      </c>
      <c r="U11" s="10">
        <v>0</v>
      </c>
      <c r="V11" s="10">
        <v>276056768</v>
      </c>
      <c r="W11" s="10">
        <v>158774993</v>
      </c>
      <c r="X11" s="10">
        <v>0</v>
      </c>
      <c r="Y11" s="10">
        <v>51272121</v>
      </c>
      <c r="Z11" s="10">
        <v>6781981</v>
      </c>
      <c r="AA11" s="10">
        <v>4099349252</v>
      </c>
      <c r="AB11" s="10">
        <v>967644864</v>
      </c>
      <c r="AC11" s="10">
        <v>2442949640</v>
      </c>
      <c r="AD11" s="10">
        <v>676783048</v>
      </c>
      <c r="AE11" s="10">
        <v>680671862</v>
      </c>
      <c r="AF11" s="10">
        <v>563387184</v>
      </c>
      <c r="AG11" s="10">
        <v>150437123</v>
      </c>
      <c r="AH11" s="10">
        <v>122204481</v>
      </c>
      <c r="AI11" s="10">
        <v>15257277</v>
      </c>
      <c r="AJ11" s="10">
        <v>2463700</v>
      </c>
      <c r="AK11" s="10">
        <v>17398148</v>
      </c>
      <c r="AL11" s="197">
        <v>41769871062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19909171</v>
      </c>
      <c r="E12" s="10">
        <v>0</v>
      </c>
      <c r="F12" s="10">
        <v>15727170</v>
      </c>
      <c r="G12" s="10">
        <v>18838877</v>
      </c>
      <c r="H12" s="10">
        <v>1026445353</v>
      </c>
      <c r="I12" s="10">
        <v>15232701</v>
      </c>
      <c r="J12" s="10">
        <v>0</v>
      </c>
      <c r="K12" s="10">
        <v>5483003</v>
      </c>
      <c r="L12" s="10">
        <v>275937578</v>
      </c>
      <c r="M12" s="10">
        <v>127112857</v>
      </c>
      <c r="N12" s="10">
        <v>1004964505</v>
      </c>
      <c r="O12" s="10">
        <v>129741680</v>
      </c>
      <c r="P12" s="10">
        <v>0</v>
      </c>
      <c r="Q12" s="10">
        <v>40941371</v>
      </c>
      <c r="R12" s="10">
        <v>5548121</v>
      </c>
      <c r="S12" s="10">
        <v>250043801</v>
      </c>
      <c r="T12" s="10">
        <v>676601850</v>
      </c>
      <c r="U12" s="10">
        <v>0</v>
      </c>
      <c r="V12" s="10">
        <v>49073838</v>
      </c>
      <c r="W12" s="10">
        <v>240042047</v>
      </c>
      <c r="X12" s="10">
        <v>6147441</v>
      </c>
      <c r="Y12" s="10">
        <v>28324943</v>
      </c>
      <c r="Z12" s="10">
        <v>930001</v>
      </c>
      <c r="AA12" s="10">
        <v>172027996</v>
      </c>
      <c r="AB12" s="10">
        <v>28544049</v>
      </c>
      <c r="AC12" s="10">
        <v>0</v>
      </c>
      <c r="AD12" s="10">
        <v>46448027</v>
      </c>
      <c r="AE12" s="10">
        <v>83910128</v>
      </c>
      <c r="AF12" s="10">
        <v>54182600</v>
      </c>
      <c r="AG12" s="10">
        <v>101457770</v>
      </c>
      <c r="AH12" s="10">
        <v>26018005</v>
      </c>
      <c r="AI12" s="10">
        <v>0</v>
      </c>
      <c r="AJ12" s="10">
        <v>0</v>
      </c>
      <c r="AK12" s="10">
        <v>0</v>
      </c>
      <c r="AL12" s="197">
        <v>4449634883</v>
      </c>
    </row>
    <row r="13" spans="1:38" s="6" customFormat="1" ht="14.4" x14ac:dyDescent="0.3">
      <c r="A13" s="52" t="s">
        <v>13</v>
      </c>
      <c r="B13" s="6" t="s">
        <v>1333</v>
      </c>
      <c r="C13" s="10">
        <v>30850561850</v>
      </c>
      <c r="D13" s="10">
        <v>14019473637</v>
      </c>
      <c r="E13" s="10">
        <v>21456940184</v>
      </c>
      <c r="F13" s="10">
        <v>9576407261</v>
      </c>
      <c r="G13" s="10">
        <v>74134328866</v>
      </c>
      <c r="H13" s="10">
        <v>130299793181</v>
      </c>
      <c r="I13" s="10">
        <v>24437008641</v>
      </c>
      <c r="J13" s="10">
        <v>22458521497</v>
      </c>
      <c r="K13" s="10">
        <v>26354375136</v>
      </c>
      <c r="L13" s="10">
        <v>352175840627</v>
      </c>
      <c r="M13" s="10">
        <v>32571631530</v>
      </c>
      <c r="N13" s="10">
        <v>38062522517</v>
      </c>
      <c r="O13" s="10">
        <v>24436897602</v>
      </c>
      <c r="P13" s="10">
        <v>20656781496</v>
      </c>
      <c r="Q13" s="10">
        <v>22548004098</v>
      </c>
      <c r="R13" s="10">
        <v>33923530455</v>
      </c>
      <c r="S13" s="10">
        <v>5256929849</v>
      </c>
      <c r="T13" s="10">
        <v>40794425506</v>
      </c>
      <c r="U13" s="10">
        <v>4426471408</v>
      </c>
      <c r="V13" s="10">
        <v>116912969645</v>
      </c>
      <c r="W13" s="10">
        <v>22932714737</v>
      </c>
      <c r="X13" s="10">
        <v>10808374395</v>
      </c>
      <c r="Y13" s="10">
        <v>48748657475</v>
      </c>
      <c r="Z13" s="10">
        <v>16285106163</v>
      </c>
      <c r="AA13" s="10">
        <v>206295919756</v>
      </c>
      <c r="AB13" s="10">
        <v>65947955803</v>
      </c>
      <c r="AC13" s="10">
        <v>289893102923</v>
      </c>
      <c r="AD13" s="10">
        <v>71919611838</v>
      </c>
      <c r="AE13" s="10">
        <v>44952213500</v>
      </c>
      <c r="AF13" s="10">
        <v>86105928722</v>
      </c>
      <c r="AG13" s="10">
        <v>34186876152</v>
      </c>
      <c r="AH13" s="10">
        <v>71286153264</v>
      </c>
      <c r="AI13" s="10">
        <v>74832175991</v>
      </c>
      <c r="AJ13" s="10">
        <v>74524393012</v>
      </c>
      <c r="AK13" s="10">
        <v>11145211656</v>
      </c>
      <c r="AL13" s="197">
        <v>2175217810373</v>
      </c>
    </row>
    <row r="14" spans="1:38" s="6" customFormat="1" ht="14.4" x14ac:dyDescent="0.3">
      <c r="A14" s="52" t="s">
        <v>14</v>
      </c>
      <c r="B14" s="6" t="s">
        <v>1341</v>
      </c>
      <c r="C14" s="10">
        <v>7195294237</v>
      </c>
      <c r="D14" s="10">
        <v>28275957606</v>
      </c>
      <c r="E14" s="10">
        <v>6233586774</v>
      </c>
      <c r="F14" s="10">
        <v>890259433</v>
      </c>
      <c r="G14" s="10">
        <v>13630919462</v>
      </c>
      <c r="H14" s="10">
        <v>7393100797</v>
      </c>
      <c r="I14" s="10">
        <v>8654045954</v>
      </c>
      <c r="J14" s="10">
        <v>974448026</v>
      </c>
      <c r="K14" s="10">
        <v>1432012259</v>
      </c>
      <c r="L14" s="10">
        <v>1368352536</v>
      </c>
      <c r="M14" s="10">
        <v>10247054246</v>
      </c>
      <c r="N14" s="10">
        <v>2580043576</v>
      </c>
      <c r="O14" s="10">
        <v>1201303624</v>
      </c>
      <c r="P14" s="10">
        <v>857284198</v>
      </c>
      <c r="Q14" s="10">
        <v>104736367</v>
      </c>
      <c r="R14" s="10">
        <v>1231756547</v>
      </c>
      <c r="S14" s="10">
        <v>2065401749</v>
      </c>
      <c r="T14" s="10">
        <v>21940429979</v>
      </c>
      <c r="U14" s="10">
        <v>12167370</v>
      </c>
      <c r="V14" s="10">
        <v>2831638039</v>
      </c>
      <c r="W14" s="10">
        <v>4124915073</v>
      </c>
      <c r="X14" s="10">
        <v>1511659797</v>
      </c>
      <c r="Y14" s="10">
        <v>8358292462</v>
      </c>
      <c r="Z14" s="10">
        <v>1379173662</v>
      </c>
      <c r="AA14" s="10">
        <v>46953270368</v>
      </c>
      <c r="AB14" s="10">
        <v>17344908524</v>
      </c>
      <c r="AC14" s="10">
        <v>45347263637</v>
      </c>
      <c r="AD14" s="10">
        <v>4461141812</v>
      </c>
      <c r="AE14" s="10">
        <v>19560342513</v>
      </c>
      <c r="AF14" s="10">
        <v>3378433158</v>
      </c>
      <c r="AG14" s="10">
        <v>8346394469</v>
      </c>
      <c r="AH14" s="10">
        <v>1176405691</v>
      </c>
      <c r="AI14" s="10">
        <v>162723431</v>
      </c>
      <c r="AJ14" s="10">
        <v>608092325</v>
      </c>
      <c r="AK14" s="10">
        <v>186875660</v>
      </c>
      <c r="AL14" s="197">
        <v>282019685361</v>
      </c>
    </row>
    <row r="15" spans="1:38" s="6" customFormat="1" ht="14.4" x14ac:dyDescent="0.3">
      <c r="A15" s="52" t="s">
        <v>15</v>
      </c>
      <c r="B15" s="6" t="s">
        <v>1342</v>
      </c>
      <c r="C15" s="10">
        <v>8740975197</v>
      </c>
      <c r="D15" s="10">
        <v>8501779762</v>
      </c>
      <c r="E15" s="10">
        <v>4769472547</v>
      </c>
      <c r="F15" s="10">
        <v>1216593547</v>
      </c>
      <c r="G15" s="10">
        <v>8748534558</v>
      </c>
      <c r="H15" s="10">
        <v>48487441286</v>
      </c>
      <c r="I15" s="10">
        <v>8161758295</v>
      </c>
      <c r="J15" s="10">
        <v>581459705</v>
      </c>
      <c r="K15" s="10">
        <v>6511001666</v>
      </c>
      <c r="L15" s="10">
        <v>65976926073</v>
      </c>
      <c r="M15" s="10">
        <v>47768873546</v>
      </c>
      <c r="N15" s="10">
        <v>23236256625</v>
      </c>
      <c r="O15" s="10">
        <v>36208785876</v>
      </c>
      <c r="P15" s="10">
        <v>5285193008</v>
      </c>
      <c r="Q15" s="10">
        <v>2985495051</v>
      </c>
      <c r="R15" s="10">
        <v>9703053559</v>
      </c>
      <c r="S15" s="10">
        <v>320815931</v>
      </c>
      <c r="T15" s="10">
        <v>74006897293</v>
      </c>
      <c r="U15" s="10">
        <v>0</v>
      </c>
      <c r="V15" s="10">
        <v>47316424233</v>
      </c>
      <c r="W15" s="10">
        <v>3374074386</v>
      </c>
      <c r="X15" s="10">
        <v>1771558122</v>
      </c>
      <c r="Y15" s="10">
        <v>8012652894</v>
      </c>
      <c r="Z15" s="10">
        <v>30029140880</v>
      </c>
      <c r="AA15" s="10">
        <v>60166633464</v>
      </c>
      <c r="AB15" s="10">
        <v>26918531865</v>
      </c>
      <c r="AC15" s="10">
        <v>111835379748</v>
      </c>
      <c r="AD15" s="10">
        <v>20498439874</v>
      </c>
      <c r="AE15" s="10">
        <v>6647980806</v>
      </c>
      <c r="AF15" s="10">
        <v>18949896213</v>
      </c>
      <c r="AG15" s="10">
        <v>18651343174</v>
      </c>
      <c r="AH15" s="10">
        <v>13588618784</v>
      </c>
      <c r="AI15" s="10">
        <v>8704009929</v>
      </c>
      <c r="AJ15" s="10">
        <v>6814030396</v>
      </c>
      <c r="AK15" s="10">
        <v>3543984964</v>
      </c>
      <c r="AL15" s="197">
        <v>748034013257</v>
      </c>
    </row>
    <row r="16" spans="1:38" s="6" customFormat="1" ht="18.75" customHeight="1" x14ac:dyDescent="0.3">
      <c r="A16" s="83"/>
      <c r="B16" s="17" t="s">
        <v>81</v>
      </c>
      <c r="C16" s="18">
        <v>78111701905</v>
      </c>
      <c r="D16" s="18">
        <v>81482887044</v>
      </c>
      <c r="E16" s="18">
        <v>45537225538</v>
      </c>
      <c r="F16" s="18">
        <v>23399400431</v>
      </c>
      <c r="G16" s="18">
        <v>137019721199</v>
      </c>
      <c r="H16" s="18">
        <v>302192573554</v>
      </c>
      <c r="I16" s="18">
        <v>70594110677</v>
      </c>
      <c r="J16" s="18">
        <v>32909288489</v>
      </c>
      <c r="K16" s="18">
        <v>62754965363</v>
      </c>
      <c r="L16" s="18">
        <v>544002525216</v>
      </c>
      <c r="M16" s="18">
        <v>168993760703</v>
      </c>
      <c r="N16" s="18">
        <v>120813412570</v>
      </c>
      <c r="O16" s="18">
        <v>131492686068</v>
      </c>
      <c r="P16" s="18">
        <v>47558073092</v>
      </c>
      <c r="Q16" s="18">
        <v>36228408208</v>
      </c>
      <c r="R16" s="18">
        <v>72288198615</v>
      </c>
      <c r="S16" s="18">
        <v>12034196127</v>
      </c>
      <c r="T16" s="18">
        <v>206242970365</v>
      </c>
      <c r="U16" s="18">
        <v>4795774279</v>
      </c>
      <c r="V16" s="18">
        <v>257644159001</v>
      </c>
      <c r="W16" s="18">
        <v>50057488466</v>
      </c>
      <c r="X16" s="18">
        <v>25910952443</v>
      </c>
      <c r="Y16" s="18">
        <v>91467604881</v>
      </c>
      <c r="Z16" s="18">
        <v>64934404796</v>
      </c>
      <c r="AA16" s="18">
        <v>453208420416</v>
      </c>
      <c r="AB16" s="18">
        <v>153316219417</v>
      </c>
      <c r="AC16" s="18">
        <v>696684406670</v>
      </c>
      <c r="AD16" s="18">
        <v>205400432871</v>
      </c>
      <c r="AE16" s="18">
        <v>99629555037</v>
      </c>
      <c r="AF16" s="18">
        <v>199169306181</v>
      </c>
      <c r="AG16" s="18">
        <v>91472585093</v>
      </c>
      <c r="AH16" s="18">
        <v>118721575637</v>
      </c>
      <c r="AI16" s="18">
        <v>107615225775</v>
      </c>
      <c r="AJ16" s="18">
        <v>97059284672</v>
      </c>
      <c r="AK16" s="18">
        <v>17600351425</v>
      </c>
      <c r="AL16" s="198">
        <v>4908343852224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974306454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627506751</v>
      </c>
      <c r="O17" s="10">
        <v>92977354</v>
      </c>
      <c r="P17" s="10">
        <v>0</v>
      </c>
      <c r="Q17" s="10">
        <v>0</v>
      </c>
      <c r="R17" s="10">
        <v>393581097</v>
      </c>
      <c r="S17" s="10">
        <v>0</v>
      </c>
      <c r="T17" s="10">
        <v>0</v>
      </c>
      <c r="U17" s="10">
        <v>0</v>
      </c>
      <c r="V17" s="10">
        <v>0</v>
      </c>
      <c r="W17" s="10">
        <v>148810126</v>
      </c>
      <c r="X17" s="10">
        <v>100500000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87869090</v>
      </c>
      <c r="AF17" s="10">
        <v>0</v>
      </c>
      <c r="AG17" s="10">
        <v>0</v>
      </c>
      <c r="AH17" s="10">
        <v>323905859</v>
      </c>
      <c r="AI17" s="10">
        <v>0</v>
      </c>
      <c r="AJ17" s="10">
        <v>36684866</v>
      </c>
      <c r="AK17" s="10">
        <v>0</v>
      </c>
      <c r="AL17" s="197">
        <v>2786141597</v>
      </c>
    </row>
    <row r="18" spans="1:38" s="6" customFormat="1" ht="14.4" x14ac:dyDescent="0.3">
      <c r="A18" s="52" t="s">
        <v>17</v>
      </c>
      <c r="B18" s="6" t="s">
        <v>1344</v>
      </c>
      <c r="C18" s="10">
        <v>1766489715</v>
      </c>
      <c r="D18" s="10">
        <v>87053985</v>
      </c>
      <c r="E18" s="10">
        <v>66176186</v>
      </c>
      <c r="F18" s="10">
        <v>96682895</v>
      </c>
      <c r="G18" s="10">
        <v>1856660684</v>
      </c>
      <c r="H18" s="10">
        <v>1740109553</v>
      </c>
      <c r="I18" s="10">
        <v>118929197</v>
      </c>
      <c r="J18" s="10">
        <v>6733883</v>
      </c>
      <c r="K18" s="10">
        <v>117627372</v>
      </c>
      <c r="L18" s="10">
        <v>2327610034</v>
      </c>
      <c r="M18" s="10">
        <v>684141999</v>
      </c>
      <c r="N18" s="10">
        <v>2522643935</v>
      </c>
      <c r="O18" s="10">
        <v>1525489739</v>
      </c>
      <c r="P18" s="10">
        <v>248353904</v>
      </c>
      <c r="Q18" s="10">
        <v>14857654</v>
      </c>
      <c r="R18" s="10">
        <v>176537499</v>
      </c>
      <c r="S18" s="10">
        <v>4635000</v>
      </c>
      <c r="T18" s="10">
        <v>1108369687</v>
      </c>
      <c r="U18" s="10">
        <v>0</v>
      </c>
      <c r="V18" s="10">
        <v>2965933931</v>
      </c>
      <c r="W18" s="10">
        <v>147266700</v>
      </c>
      <c r="X18" s="10">
        <v>238227567</v>
      </c>
      <c r="Y18" s="10">
        <v>250215374</v>
      </c>
      <c r="Z18" s="10">
        <v>89639410</v>
      </c>
      <c r="AA18" s="10">
        <v>4575005063</v>
      </c>
      <c r="AB18" s="10">
        <v>227393794</v>
      </c>
      <c r="AC18" s="10">
        <v>3068830786</v>
      </c>
      <c r="AD18" s="10">
        <v>2529921922</v>
      </c>
      <c r="AE18" s="10">
        <v>203770640</v>
      </c>
      <c r="AF18" s="10">
        <v>1362565583</v>
      </c>
      <c r="AG18" s="10">
        <v>1719173023</v>
      </c>
      <c r="AH18" s="10">
        <v>285539177</v>
      </c>
      <c r="AI18" s="10">
        <v>6534140</v>
      </c>
      <c r="AJ18" s="10">
        <v>7508461</v>
      </c>
      <c r="AK18" s="10">
        <v>130000</v>
      </c>
      <c r="AL18" s="197">
        <v>32146758492</v>
      </c>
    </row>
    <row r="19" spans="1:38" s="6" customFormat="1" ht="14.4" x14ac:dyDescent="0.3">
      <c r="A19" s="52" t="s">
        <v>18</v>
      </c>
      <c r="B19" s="6" t="s">
        <v>1345</v>
      </c>
      <c r="C19" s="10">
        <v>1092952076</v>
      </c>
      <c r="D19" s="10">
        <v>110268873</v>
      </c>
      <c r="E19" s="10">
        <v>178772834</v>
      </c>
      <c r="F19" s="10">
        <v>641218963</v>
      </c>
      <c r="G19" s="10">
        <v>71927401</v>
      </c>
      <c r="H19" s="10">
        <v>1457897893</v>
      </c>
      <c r="I19" s="10">
        <v>271659896</v>
      </c>
      <c r="J19" s="10">
        <v>80136667</v>
      </c>
      <c r="K19" s="10">
        <v>80136667</v>
      </c>
      <c r="L19" s="10">
        <v>5690084026</v>
      </c>
      <c r="M19" s="10">
        <v>500860874</v>
      </c>
      <c r="N19" s="10">
        <v>3128717728</v>
      </c>
      <c r="O19" s="10">
        <v>210984531</v>
      </c>
      <c r="P19" s="10">
        <v>101957136</v>
      </c>
      <c r="Q19" s="10">
        <v>125435589</v>
      </c>
      <c r="R19" s="10">
        <v>70337675</v>
      </c>
      <c r="S19" s="10">
        <v>80136667</v>
      </c>
      <c r="T19" s="10">
        <v>0</v>
      </c>
      <c r="U19" s="10">
        <v>0</v>
      </c>
      <c r="V19" s="10">
        <v>2006333053</v>
      </c>
      <c r="W19" s="10">
        <v>127250620</v>
      </c>
      <c r="X19" s="10">
        <v>51623789</v>
      </c>
      <c r="Y19" s="10">
        <v>80136667</v>
      </c>
      <c r="Z19" s="10">
        <v>290834936</v>
      </c>
      <c r="AA19" s="10">
        <v>158339793</v>
      </c>
      <c r="AB19" s="10">
        <v>44264555</v>
      </c>
      <c r="AC19" s="10">
        <v>2433018789</v>
      </c>
      <c r="AD19" s="10">
        <v>612616097</v>
      </c>
      <c r="AE19" s="10">
        <v>1154231679</v>
      </c>
      <c r="AF19" s="10">
        <v>421067536</v>
      </c>
      <c r="AG19" s="10">
        <v>1154875855</v>
      </c>
      <c r="AH19" s="10">
        <v>97115758</v>
      </c>
      <c r="AI19" s="10">
        <v>61322497</v>
      </c>
      <c r="AJ19" s="10">
        <v>50687789</v>
      </c>
      <c r="AK19" s="10">
        <v>0</v>
      </c>
      <c r="AL19" s="197">
        <v>22637204909</v>
      </c>
    </row>
    <row r="20" spans="1:38" s="6" customFormat="1" ht="14.4" x14ac:dyDescent="0.3">
      <c r="A20" s="52" t="s">
        <v>19</v>
      </c>
      <c r="B20" s="6" t="s">
        <v>1346</v>
      </c>
      <c r="C20" s="10">
        <v>96804562</v>
      </c>
      <c r="D20" s="10">
        <v>59710785</v>
      </c>
      <c r="E20" s="10">
        <v>55133991</v>
      </c>
      <c r="F20" s="10">
        <v>12049669</v>
      </c>
      <c r="G20" s="10">
        <v>894857986</v>
      </c>
      <c r="H20" s="10">
        <v>1650380669</v>
      </c>
      <c r="I20" s="10">
        <v>146677996</v>
      </c>
      <c r="J20" s="10">
        <v>14497574</v>
      </c>
      <c r="K20" s="10">
        <v>471532535</v>
      </c>
      <c r="L20" s="10">
        <v>3927423708</v>
      </c>
      <c r="M20" s="10">
        <v>125838118</v>
      </c>
      <c r="N20" s="10">
        <v>307070338</v>
      </c>
      <c r="O20" s="10">
        <v>42789818</v>
      </c>
      <c r="P20" s="10">
        <v>158109335</v>
      </c>
      <c r="Q20" s="10">
        <v>308929031</v>
      </c>
      <c r="R20" s="10">
        <v>5537154</v>
      </c>
      <c r="S20" s="10">
        <v>176522</v>
      </c>
      <c r="T20" s="10">
        <v>0</v>
      </c>
      <c r="U20" s="10">
        <v>0</v>
      </c>
      <c r="V20" s="10">
        <v>1094517</v>
      </c>
      <c r="W20" s="10">
        <v>205974364</v>
      </c>
      <c r="X20" s="10">
        <v>285533710</v>
      </c>
      <c r="Y20" s="10">
        <v>252853372</v>
      </c>
      <c r="Z20" s="10">
        <v>4914306783</v>
      </c>
      <c r="AA20" s="10">
        <v>1067025580</v>
      </c>
      <c r="AB20" s="10">
        <v>526800543</v>
      </c>
      <c r="AC20" s="10">
        <v>0</v>
      </c>
      <c r="AD20" s="10">
        <v>700058225</v>
      </c>
      <c r="AE20" s="10">
        <v>103722</v>
      </c>
      <c r="AF20" s="10">
        <v>25513075</v>
      </c>
      <c r="AG20" s="10">
        <v>174380364</v>
      </c>
      <c r="AH20" s="10">
        <v>0</v>
      </c>
      <c r="AI20" s="10">
        <v>138609</v>
      </c>
      <c r="AJ20" s="10">
        <v>0</v>
      </c>
      <c r="AK20" s="10">
        <v>0</v>
      </c>
      <c r="AL20" s="197">
        <v>16431302655</v>
      </c>
    </row>
    <row r="21" spans="1:38" s="6" customFormat="1" ht="14.4" x14ac:dyDescent="0.3">
      <c r="A21" s="52" t="s">
        <v>20</v>
      </c>
      <c r="B21" s="6" t="s">
        <v>1347</v>
      </c>
      <c r="C21" s="10">
        <v>6800665077</v>
      </c>
      <c r="D21" s="10">
        <v>4300273398</v>
      </c>
      <c r="E21" s="10">
        <v>1462931149</v>
      </c>
      <c r="F21" s="10">
        <v>359236484</v>
      </c>
      <c r="G21" s="10">
        <v>3472061613</v>
      </c>
      <c r="H21" s="10">
        <v>16920547038</v>
      </c>
      <c r="I21" s="10">
        <v>2745444400</v>
      </c>
      <c r="J21" s="10">
        <v>87088837</v>
      </c>
      <c r="K21" s="10">
        <v>4243729879</v>
      </c>
      <c r="L21" s="10">
        <v>32376454729</v>
      </c>
      <c r="M21" s="10">
        <v>20199262917</v>
      </c>
      <c r="N21" s="10">
        <v>14968955930</v>
      </c>
      <c r="O21" s="10">
        <v>10946811343</v>
      </c>
      <c r="P21" s="10">
        <v>1175135914</v>
      </c>
      <c r="Q21" s="10">
        <v>1171396665</v>
      </c>
      <c r="R21" s="10">
        <v>2849755152</v>
      </c>
      <c r="S21" s="10">
        <v>0</v>
      </c>
      <c r="T21" s="10">
        <v>35658692782</v>
      </c>
      <c r="U21" s="10">
        <v>0</v>
      </c>
      <c r="V21" s="10">
        <v>33516446669</v>
      </c>
      <c r="W21" s="10">
        <v>1114089069</v>
      </c>
      <c r="X21" s="10">
        <v>3189004317</v>
      </c>
      <c r="Y21" s="10">
        <v>1487558791</v>
      </c>
      <c r="Z21" s="10">
        <v>723733093</v>
      </c>
      <c r="AA21" s="10">
        <v>10555460977</v>
      </c>
      <c r="AB21" s="10">
        <v>8231155339</v>
      </c>
      <c r="AC21" s="10">
        <v>83302631074</v>
      </c>
      <c r="AD21" s="10">
        <v>10752289723</v>
      </c>
      <c r="AE21" s="10">
        <v>6395182433</v>
      </c>
      <c r="AF21" s="10">
        <v>14514334546</v>
      </c>
      <c r="AG21" s="10">
        <v>7190629265</v>
      </c>
      <c r="AH21" s="10">
        <v>5645151683</v>
      </c>
      <c r="AI21" s="10">
        <v>10757548534</v>
      </c>
      <c r="AJ21" s="10">
        <v>3993083711</v>
      </c>
      <c r="AK21" s="10">
        <v>897985910</v>
      </c>
      <c r="AL21" s="197">
        <v>362004728441</v>
      </c>
    </row>
    <row r="22" spans="1:38" s="6" customFormat="1" ht="14.4" x14ac:dyDescent="0.3">
      <c r="A22" s="52" t="s">
        <v>21</v>
      </c>
      <c r="B22" s="6" t="s">
        <v>1348</v>
      </c>
      <c r="C22" s="10">
        <v>3615853784</v>
      </c>
      <c r="D22" s="10">
        <v>266060321</v>
      </c>
      <c r="E22" s="10">
        <v>1710544574</v>
      </c>
      <c r="F22" s="10">
        <v>345418390</v>
      </c>
      <c r="G22" s="10">
        <v>5126980765</v>
      </c>
      <c r="H22" s="10">
        <v>15424400601</v>
      </c>
      <c r="I22" s="10">
        <v>3138509935</v>
      </c>
      <c r="J22" s="10">
        <v>474047710</v>
      </c>
      <c r="K22" s="10">
        <v>2991724069</v>
      </c>
      <c r="L22" s="10">
        <v>2653944680</v>
      </c>
      <c r="M22" s="10">
        <v>8899015717</v>
      </c>
      <c r="N22" s="10">
        <v>5693049980</v>
      </c>
      <c r="O22" s="10">
        <v>7441963162</v>
      </c>
      <c r="P22" s="10">
        <v>3796249766</v>
      </c>
      <c r="Q22" s="10">
        <v>1241696274</v>
      </c>
      <c r="R22" s="10">
        <v>3756513397</v>
      </c>
      <c r="S22" s="10">
        <v>286668700</v>
      </c>
      <c r="T22" s="10">
        <v>7236936344</v>
      </c>
      <c r="U22" s="10">
        <v>0</v>
      </c>
      <c r="V22" s="10">
        <v>10020277331</v>
      </c>
      <c r="W22" s="10">
        <v>2657231611</v>
      </c>
      <c r="X22" s="10">
        <v>1021800792</v>
      </c>
      <c r="Y22" s="10">
        <v>3793723205</v>
      </c>
      <c r="Z22" s="10">
        <v>3641850629</v>
      </c>
      <c r="AA22" s="10">
        <v>20236024762</v>
      </c>
      <c r="AB22" s="10">
        <v>1924586730</v>
      </c>
      <c r="AC22" s="10">
        <v>24434056195</v>
      </c>
      <c r="AD22" s="10">
        <v>7731347790</v>
      </c>
      <c r="AE22" s="10">
        <v>1893574514</v>
      </c>
      <c r="AF22" s="10">
        <v>8251350555</v>
      </c>
      <c r="AG22" s="10">
        <v>4524206663</v>
      </c>
      <c r="AH22" s="10">
        <v>2377165141</v>
      </c>
      <c r="AI22" s="10">
        <v>37203833</v>
      </c>
      <c r="AJ22" s="10">
        <v>0</v>
      </c>
      <c r="AK22" s="10">
        <v>0</v>
      </c>
      <c r="AL22" s="197">
        <v>166643977920</v>
      </c>
    </row>
    <row r="23" spans="1:38" s="6" customFormat="1" ht="14.4" x14ac:dyDescent="0.3">
      <c r="A23" s="52" t="s">
        <v>22</v>
      </c>
      <c r="B23" s="6" t="s">
        <v>1349</v>
      </c>
      <c r="C23" s="10">
        <v>2796099259</v>
      </c>
      <c r="D23" s="10">
        <v>6562868487</v>
      </c>
      <c r="E23" s="10">
        <v>432674139</v>
      </c>
      <c r="F23" s="10">
        <v>156052674</v>
      </c>
      <c r="G23" s="10">
        <v>282262467</v>
      </c>
      <c r="H23" s="10">
        <v>5898986231</v>
      </c>
      <c r="I23" s="10">
        <v>687822817</v>
      </c>
      <c r="J23" s="10">
        <v>363589459</v>
      </c>
      <c r="K23" s="10">
        <v>852213163</v>
      </c>
      <c r="L23" s="10">
        <v>656630366</v>
      </c>
      <c r="M23" s="10">
        <v>2685934988</v>
      </c>
      <c r="N23" s="10">
        <v>4005248961</v>
      </c>
      <c r="O23" s="10">
        <v>2516620714</v>
      </c>
      <c r="P23" s="10">
        <v>1515693311</v>
      </c>
      <c r="Q23" s="10">
        <v>27471167</v>
      </c>
      <c r="R23" s="10">
        <v>1241067034</v>
      </c>
      <c r="S23" s="10">
        <v>35949350</v>
      </c>
      <c r="T23" s="10">
        <v>15853154624</v>
      </c>
      <c r="U23" s="10">
        <v>885140900</v>
      </c>
      <c r="V23" s="10">
        <v>3251974848</v>
      </c>
      <c r="W23" s="10">
        <v>684564863</v>
      </c>
      <c r="X23" s="10">
        <v>1104570236</v>
      </c>
      <c r="Y23" s="10">
        <v>250615267</v>
      </c>
      <c r="Z23" s="10">
        <v>100691465</v>
      </c>
      <c r="AA23" s="10">
        <v>6494348741</v>
      </c>
      <c r="AB23" s="10">
        <v>511472747</v>
      </c>
      <c r="AC23" s="10">
        <v>0</v>
      </c>
      <c r="AD23" s="10">
        <v>3229396853</v>
      </c>
      <c r="AE23" s="10">
        <v>1599523995</v>
      </c>
      <c r="AF23" s="10">
        <v>1343387059</v>
      </c>
      <c r="AG23" s="10">
        <v>904639612</v>
      </c>
      <c r="AH23" s="10">
        <v>468000285</v>
      </c>
      <c r="AI23" s="10">
        <v>0</v>
      </c>
      <c r="AJ23" s="10">
        <v>12674210</v>
      </c>
      <c r="AK23" s="10">
        <v>0</v>
      </c>
      <c r="AL23" s="197">
        <v>67411340292</v>
      </c>
    </row>
    <row r="24" spans="1:38" s="6" customFormat="1" ht="14.4" x14ac:dyDescent="0.3">
      <c r="A24" s="52" t="s">
        <v>23</v>
      </c>
      <c r="B24" s="6" t="s">
        <v>1350</v>
      </c>
      <c r="C24" s="10">
        <v>3092466832</v>
      </c>
      <c r="D24" s="10">
        <v>4995693340</v>
      </c>
      <c r="E24" s="10">
        <v>564422330</v>
      </c>
      <c r="F24" s="10">
        <v>3273650708</v>
      </c>
      <c r="G24" s="10">
        <v>3132999665</v>
      </c>
      <c r="H24" s="10">
        <v>7725739564</v>
      </c>
      <c r="I24" s="10">
        <v>1283143970</v>
      </c>
      <c r="J24" s="10">
        <v>460122775</v>
      </c>
      <c r="K24" s="10">
        <v>1643381772</v>
      </c>
      <c r="L24" s="10">
        <v>17894639103</v>
      </c>
      <c r="M24" s="10">
        <v>6272094453</v>
      </c>
      <c r="N24" s="10">
        <v>3636400675</v>
      </c>
      <c r="O24" s="10">
        <v>7657613889</v>
      </c>
      <c r="P24" s="10">
        <v>917966826</v>
      </c>
      <c r="Q24" s="10">
        <v>272080488</v>
      </c>
      <c r="R24" s="10">
        <v>1859341901</v>
      </c>
      <c r="S24" s="10">
        <v>64642602</v>
      </c>
      <c r="T24" s="10">
        <v>5870394854</v>
      </c>
      <c r="U24" s="10">
        <v>541622253</v>
      </c>
      <c r="V24" s="10">
        <v>5055741357</v>
      </c>
      <c r="W24" s="10">
        <v>1451923446</v>
      </c>
      <c r="X24" s="10">
        <v>661443249</v>
      </c>
      <c r="Y24" s="10">
        <v>712835199</v>
      </c>
      <c r="Z24" s="10">
        <v>1668009714</v>
      </c>
      <c r="AA24" s="10">
        <v>15291458071</v>
      </c>
      <c r="AB24" s="10">
        <v>5944042886</v>
      </c>
      <c r="AC24" s="10">
        <v>55503776377</v>
      </c>
      <c r="AD24" s="10">
        <v>3397380685</v>
      </c>
      <c r="AE24" s="10">
        <v>2028901109</v>
      </c>
      <c r="AF24" s="10">
        <v>5018536102</v>
      </c>
      <c r="AG24" s="10">
        <v>2257229059</v>
      </c>
      <c r="AH24" s="10">
        <v>4276461921</v>
      </c>
      <c r="AI24" s="10">
        <v>6493910750</v>
      </c>
      <c r="AJ24" s="10">
        <v>4936691459</v>
      </c>
      <c r="AK24" s="10">
        <v>597401378</v>
      </c>
      <c r="AL24" s="197">
        <v>186454160762</v>
      </c>
    </row>
    <row r="25" spans="1:38" s="6" customFormat="1" ht="14.4" x14ac:dyDescent="0.3">
      <c r="A25" s="52" t="s">
        <v>24</v>
      </c>
      <c r="B25" s="6" t="s">
        <v>1362</v>
      </c>
      <c r="C25" s="10">
        <v>25516419185</v>
      </c>
      <c r="D25" s="10">
        <v>30437772142</v>
      </c>
      <c r="E25" s="10">
        <v>13735809019</v>
      </c>
      <c r="F25" s="10">
        <v>5268001516</v>
      </c>
      <c r="G25" s="10">
        <v>33275931349</v>
      </c>
      <c r="H25" s="10">
        <v>132464408761</v>
      </c>
      <c r="I25" s="10">
        <v>18222896315</v>
      </c>
      <c r="J25" s="10">
        <v>5297920669</v>
      </c>
      <c r="K25" s="10">
        <v>18928332898</v>
      </c>
      <c r="L25" s="10">
        <v>98780140770</v>
      </c>
      <c r="M25" s="10">
        <v>53431643201</v>
      </c>
      <c r="N25" s="10">
        <v>47795740740</v>
      </c>
      <c r="O25" s="10">
        <v>63461541114</v>
      </c>
      <c r="P25" s="10">
        <v>18784502840</v>
      </c>
      <c r="Q25" s="10">
        <v>8310700935</v>
      </c>
      <c r="R25" s="10">
        <v>25801481306</v>
      </c>
      <c r="S25" s="10">
        <v>2416115382</v>
      </c>
      <c r="T25" s="10">
        <v>76036091009</v>
      </c>
      <c r="U25" s="10">
        <v>0</v>
      </c>
      <c r="V25" s="10">
        <v>97450095669</v>
      </c>
      <c r="W25" s="10">
        <v>14867703998</v>
      </c>
      <c r="X25" s="10">
        <v>6466399309</v>
      </c>
      <c r="Y25" s="10">
        <v>29075061485</v>
      </c>
      <c r="Z25" s="10">
        <v>26906729408</v>
      </c>
      <c r="AA25" s="10">
        <v>231859459339</v>
      </c>
      <c r="AB25" s="10">
        <v>51531009788</v>
      </c>
      <c r="AC25" s="10">
        <v>238334834121</v>
      </c>
      <c r="AD25" s="10">
        <v>72783155688</v>
      </c>
      <c r="AE25" s="10">
        <v>27084527520</v>
      </c>
      <c r="AF25" s="10">
        <v>55044898233</v>
      </c>
      <c r="AG25" s="10">
        <v>40910949927</v>
      </c>
      <c r="AH25" s="10">
        <v>23564037752</v>
      </c>
      <c r="AI25" s="10">
        <v>21231732868</v>
      </c>
      <c r="AJ25" s="10">
        <v>27272169077</v>
      </c>
      <c r="AK25" s="10">
        <v>5433874462</v>
      </c>
      <c r="AL25" s="197">
        <v>1647782087795</v>
      </c>
    </row>
    <row r="26" spans="1:38" s="6" customFormat="1" ht="14.4" x14ac:dyDescent="0.3">
      <c r="A26" s="52" t="s">
        <v>25</v>
      </c>
      <c r="B26" s="6" t="s">
        <v>1312</v>
      </c>
      <c r="C26" s="10">
        <v>10686721903</v>
      </c>
      <c r="D26" s="10">
        <v>1869783526</v>
      </c>
      <c r="E26" s="10">
        <v>2791511471</v>
      </c>
      <c r="F26" s="10">
        <v>1859144198</v>
      </c>
      <c r="G26" s="10">
        <v>16108224686</v>
      </c>
      <c r="H26" s="10">
        <v>20244829951</v>
      </c>
      <c r="I26" s="10">
        <v>2648891117</v>
      </c>
      <c r="J26" s="10">
        <v>2698096912</v>
      </c>
      <c r="K26" s="10">
        <v>5631921195</v>
      </c>
      <c r="L26" s="10">
        <v>9176753591</v>
      </c>
      <c r="M26" s="10">
        <v>3845645206</v>
      </c>
      <c r="N26" s="10">
        <v>8101668771</v>
      </c>
      <c r="O26" s="10">
        <v>5413420564</v>
      </c>
      <c r="P26" s="10">
        <v>4286693974</v>
      </c>
      <c r="Q26" s="10">
        <v>3989192858</v>
      </c>
      <c r="R26" s="10">
        <v>4650612963</v>
      </c>
      <c r="S26" s="10">
        <v>1565625985</v>
      </c>
      <c r="T26" s="10">
        <v>7633902821</v>
      </c>
      <c r="U26" s="10">
        <v>0</v>
      </c>
      <c r="V26" s="10">
        <v>18758916094</v>
      </c>
      <c r="W26" s="10">
        <v>4522749411</v>
      </c>
      <c r="X26" s="10">
        <v>5971560700</v>
      </c>
      <c r="Y26" s="10">
        <v>15658049660</v>
      </c>
      <c r="Z26" s="10">
        <v>1259797171</v>
      </c>
      <c r="AA26" s="10">
        <v>24559531743</v>
      </c>
      <c r="AB26" s="10">
        <v>11820539798</v>
      </c>
      <c r="AC26" s="10">
        <v>61492527754</v>
      </c>
      <c r="AD26" s="10">
        <v>9580118059</v>
      </c>
      <c r="AE26" s="10">
        <v>8106447173</v>
      </c>
      <c r="AF26" s="10">
        <v>12840410486</v>
      </c>
      <c r="AG26" s="10">
        <v>5120559478</v>
      </c>
      <c r="AH26" s="10">
        <v>2957467702</v>
      </c>
      <c r="AI26" s="10">
        <v>1773096435</v>
      </c>
      <c r="AJ26" s="10">
        <v>3344259272</v>
      </c>
      <c r="AK26" s="10">
        <v>3957806</v>
      </c>
      <c r="AL26" s="197">
        <v>300972630434</v>
      </c>
    </row>
    <row r="27" spans="1:38" s="6" customFormat="1" ht="14.4" x14ac:dyDescent="0.3">
      <c r="A27" s="52" t="s">
        <v>26</v>
      </c>
      <c r="B27" s="6" t="s">
        <v>1351</v>
      </c>
      <c r="C27" s="10">
        <v>3551310196</v>
      </c>
      <c r="D27" s="10">
        <v>52862025</v>
      </c>
      <c r="E27" s="10">
        <v>1950613</v>
      </c>
      <c r="F27" s="10">
        <v>387766859</v>
      </c>
      <c r="G27" s="10">
        <v>2338418084</v>
      </c>
      <c r="H27" s="10">
        <v>9222171646</v>
      </c>
      <c r="I27" s="10">
        <v>1707468191</v>
      </c>
      <c r="J27" s="10">
        <v>188967984</v>
      </c>
      <c r="K27" s="10">
        <v>1097937589</v>
      </c>
      <c r="L27" s="10">
        <v>9518821157</v>
      </c>
      <c r="M27" s="10">
        <v>11084426152</v>
      </c>
      <c r="N27" s="10">
        <v>4116315446</v>
      </c>
      <c r="O27" s="10">
        <v>9997170557</v>
      </c>
      <c r="P27" s="10">
        <v>82544595</v>
      </c>
      <c r="Q27" s="10">
        <v>81251054</v>
      </c>
      <c r="R27" s="10">
        <v>2519781865</v>
      </c>
      <c r="S27" s="10">
        <v>55340693</v>
      </c>
      <c r="T27" s="10">
        <v>8037956589</v>
      </c>
      <c r="U27" s="10">
        <v>0</v>
      </c>
      <c r="V27" s="10">
        <v>6507113269</v>
      </c>
      <c r="W27" s="10">
        <v>608056676</v>
      </c>
      <c r="X27" s="10">
        <v>358907673</v>
      </c>
      <c r="Y27" s="10">
        <v>973204079</v>
      </c>
      <c r="Z27" s="10">
        <v>12143946292</v>
      </c>
      <c r="AA27" s="10">
        <v>10318762367</v>
      </c>
      <c r="AB27" s="10">
        <v>9140524336</v>
      </c>
      <c r="AC27" s="10">
        <v>15485904633</v>
      </c>
      <c r="AD27" s="10">
        <v>3310648944</v>
      </c>
      <c r="AE27" s="10">
        <v>474069376</v>
      </c>
      <c r="AF27" s="10">
        <v>3684997089</v>
      </c>
      <c r="AG27" s="10">
        <v>3258302239</v>
      </c>
      <c r="AH27" s="10">
        <v>4055880429</v>
      </c>
      <c r="AI27" s="10">
        <v>41988782</v>
      </c>
      <c r="AJ27" s="10">
        <v>1635141736</v>
      </c>
      <c r="AK27" s="10">
        <v>748670032</v>
      </c>
      <c r="AL27" s="197">
        <v>136788579247</v>
      </c>
    </row>
    <row r="28" spans="1:38" s="6" customFormat="1" ht="18.75" customHeight="1" x14ac:dyDescent="0.3">
      <c r="A28" s="83"/>
      <c r="B28" s="17" t="s">
        <v>80</v>
      </c>
      <c r="C28" s="19">
        <v>59015782589</v>
      </c>
      <c r="D28" s="19">
        <v>48742346882</v>
      </c>
      <c r="E28" s="19">
        <v>20999926306</v>
      </c>
      <c r="F28" s="19">
        <v>12399222356</v>
      </c>
      <c r="G28" s="19">
        <v>66560324700</v>
      </c>
      <c r="H28" s="19">
        <v>213723778361</v>
      </c>
      <c r="I28" s="19">
        <v>30971443834</v>
      </c>
      <c r="J28" s="19">
        <v>9671202470</v>
      </c>
      <c r="K28" s="19">
        <v>36058537139</v>
      </c>
      <c r="L28" s="19">
        <v>183002502164</v>
      </c>
      <c r="M28" s="19">
        <v>107728863625</v>
      </c>
      <c r="N28" s="19">
        <v>94903319255</v>
      </c>
      <c r="O28" s="19">
        <v>109307382785</v>
      </c>
      <c r="P28" s="19">
        <v>31067207601</v>
      </c>
      <c r="Q28" s="19">
        <v>15543011715</v>
      </c>
      <c r="R28" s="19">
        <v>43324547043</v>
      </c>
      <c r="S28" s="19">
        <v>4509290901</v>
      </c>
      <c r="T28" s="19">
        <v>157435498710</v>
      </c>
      <c r="U28" s="19">
        <v>1426763153</v>
      </c>
      <c r="V28" s="19">
        <v>179533926738</v>
      </c>
      <c r="W28" s="19">
        <v>26535620884</v>
      </c>
      <c r="X28" s="19">
        <v>19449571342</v>
      </c>
      <c r="Y28" s="19">
        <v>52534253099</v>
      </c>
      <c r="Z28" s="19">
        <v>51739538901</v>
      </c>
      <c r="AA28" s="19">
        <v>325115416436</v>
      </c>
      <c r="AB28" s="19">
        <v>89901790516</v>
      </c>
      <c r="AC28" s="19">
        <v>484055579729</v>
      </c>
      <c r="AD28" s="19">
        <v>114626933986</v>
      </c>
      <c r="AE28" s="19">
        <v>49028201251</v>
      </c>
      <c r="AF28" s="19">
        <v>102507060264</v>
      </c>
      <c r="AG28" s="19">
        <v>67214945485</v>
      </c>
      <c r="AH28" s="19">
        <v>44050725707</v>
      </c>
      <c r="AI28" s="19">
        <v>40403476448</v>
      </c>
      <c r="AJ28" s="19">
        <v>41288900581</v>
      </c>
      <c r="AK28" s="19">
        <v>7682019588</v>
      </c>
      <c r="AL28" s="199">
        <v>2942058912544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23513586832</v>
      </c>
      <c r="E29" s="10">
        <v>11961000000</v>
      </c>
      <c r="F29" s="10">
        <v>7250000000</v>
      </c>
      <c r="G29" s="10">
        <v>48347000000</v>
      </c>
      <c r="H29" s="10">
        <v>73951084745</v>
      </c>
      <c r="I29" s="10">
        <v>30000000000</v>
      </c>
      <c r="J29" s="10">
        <v>17000000000</v>
      </c>
      <c r="K29" s="10">
        <v>24302219621</v>
      </c>
      <c r="L29" s="10">
        <v>150000000000</v>
      </c>
      <c r="M29" s="10">
        <v>50410000000</v>
      </c>
      <c r="N29" s="10">
        <v>50899700000</v>
      </c>
      <c r="O29" s="10">
        <v>11815000000</v>
      </c>
      <c r="P29" s="10">
        <v>9235700000</v>
      </c>
      <c r="Q29" s="10">
        <v>8000000000</v>
      </c>
      <c r="R29" s="10">
        <v>27972300000</v>
      </c>
      <c r="S29" s="10">
        <v>4790000000</v>
      </c>
      <c r="T29" s="10">
        <v>23000000000</v>
      </c>
      <c r="U29" s="10">
        <v>2808562587</v>
      </c>
      <c r="V29" s="10">
        <v>60000000000</v>
      </c>
      <c r="W29" s="10">
        <v>13000000000</v>
      </c>
      <c r="X29" s="10">
        <v>6661600000</v>
      </c>
      <c r="Y29" s="10">
        <v>30430708396</v>
      </c>
      <c r="Z29" s="10">
        <v>10000000000</v>
      </c>
      <c r="AA29" s="10">
        <v>82439000000</v>
      </c>
      <c r="AB29" s="10">
        <v>39009200000</v>
      </c>
      <c r="AC29" s="10">
        <v>46217900000</v>
      </c>
      <c r="AD29" s="10">
        <v>75268000000</v>
      </c>
      <c r="AE29" s="10">
        <v>38400000000</v>
      </c>
      <c r="AF29" s="10">
        <v>82000000000</v>
      </c>
      <c r="AG29" s="10">
        <v>10200000000</v>
      </c>
      <c r="AH29" s="10">
        <v>41915100000</v>
      </c>
      <c r="AI29" s="10">
        <v>25407200000</v>
      </c>
      <c r="AJ29" s="10">
        <v>26938000000</v>
      </c>
      <c r="AK29" s="10">
        <v>7000000000</v>
      </c>
      <c r="AL29" s="197">
        <v>1179553466181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2000000000</v>
      </c>
      <c r="E30" s="10">
        <v>23601925</v>
      </c>
      <c r="F30" s="10">
        <v>282131518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85500000000</v>
      </c>
      <c r="M30" s="10">
        <v>64851777</v>
      </c>
      <c r="N30" s="10">
        <v>26889</v>
      </c>
      <c r="O30" s="10">
        <v>3336071369</v>
      </c>
      <c r="P30" s="10">
        <v>1079226893</v>
      </c>
      <c r="Q30" s="10">
        <v>0</v>
      </c>
      <c r="R30" s="10">
        <v>60000</v>
      </c>
      <c r="S30" s="10">
        <v>0</v>
      </c>
      <c r="T30" s="10">
        <v>0</v>
      </c>
      <c r="U30" s="10">
        <v>5329174335</v>
      </c>
      <c r="V30" s="10">
        <v>0</v>
      </c>
      <c r="W30" s="10">
        <v>0</v>
      </c>
      <c r="X30" s="10">
        <v>400000000</v>
      </c>
      <c r="Y30" s="10">
        <v>0</v>
      </c>
      <c r="Z30" s="10">
        <v>271209</v>
      </c>
      <c r="AA30" s="10">
        <v>632513</v>
      </c>
      <c r="AB30" s="10">
        <v>115818</v>
      </c>
      <c r="AC30" s="10">
        <v>0</v>
      </c>
      <c r="AD30" s="10">
        <v>22043</v>
      </c>
      <c r="AE30" s="10">
        <v>1800000000</v>
      </c>
      <c r="AF30" s="10">
        <v>107288668</v>
      </c>
      <c r="AG30" s="10">
        <v>4488886403</v>
      </c>
      <c r="AH30" s="10">
        <v>13304875855</v>
      </c>
      <c r="AI30" s="10">
        <v>154136000</v>
      </c>
      <c r="AJ30" s="10">
        <v>0</v>
      </c>
      <c r="AK30" s="10">
        <v>0</v>
      </c>
      <c r="AL30" s="197">
        <v>117871373215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9307643697</v>
      </c>
      <c r="E31" s="10">
        <v>8926170809</v>
      </c>
      <c r="F31" s="10">
        <v>2178902481</v>
      </c>
      <c r="G31" s="10">
        <v>14950483910</v>
      </c>
      <c r="H31" s="10">
        <v>22213521218</v>
      </c>
      <c r="I31" s="10">
        <v>6601390454</v>
      </c>
      <c r="J31" s="10">
        <v>3634749995</v>
      </c>
      <c r="K31" s="10">
        <v>1964606712</v>
      </c>
      <c r="L31" s="10">
        <v>47604226210</v>
      </c>
      <c r="M31" s="10">
        <v>3405841604</v>
      </c>
      <c r="N31" s="10">
        <v>1892133215</v>
      </c>
      <c r="O31" s="10">
        <v>5113387739</v>
      </c>
      <c r="P31" s="10">
        <v>5133318805</v>
      </c>
      <c r="Q31" s="10">
        <v>6750837980</v>
      </c>
      <c r="R31" s="10">
        <v>3462537865</v>
      </c>
      <c r="S31" s="10">
        <v>1888879606</v>
      </c>
      <c r="T31" s="10">
        <v>7824083338</v>
      </c>
      <c r="U31" s="10">
        <v>6470020013</v>
      </c>
      <c r="V31" s="10">
        <v>14616654758</v>
      </c>
      <c r="W31" s="10">
        <v>8652439194</v>
      </c>
      <c r="X31" s="10">
        <v>2190657636</v>
      </c>
      <c r="Y31" s="10">
        <v>5725845667</v>
      </c>
      <c r="Z31" s="10">
        <v>2395091725</v>
      </c>
      <c r="AA31" s="10">
        <v>22673647802</v>
      </c>
      <c r="AB31" s="10">
        <v>9941040892</v>
      </c>
      <c r="AC31" s="10">
        <v>163545304653</v>
      </c>
      <c r="AD31" s="10">
        <v>7074274160</v>
      </c>
      <c r="AE31" s="10">
        <v>7190189447</v>
      </c>
      <c r="AF31" s="10">
        <v>2253926305</v>
      </c>
      <c r="AG31" s="10">
        <v>3539779486</v>
      </c>
      <c r="AH31" s="10">
        <v>1976168503</v>
      </c>
      <c r="AI31" s="10">
        <v>1128329448</v>
      </c>
      <c r="AJ31" s="10">
        <v>945037354</v>
      </c>
      <c r="AK31" s="10">
        <v>0</v>
      </c>
      <c r="AL31" s="197">
        <v>424801824231</v>
      </c>
    </row>
    <row r="32" spans="1:38" s="6" customFormat="1" ht="14.4" x14ac:dyDescent="0.3">
      <c r="A32" s="52" t="s">
        <v>30</v>
      </c>
      <c r="B32" s="6" t="s">
        <v>1355</v>
      </c>
      <c r="C32" s="10">
        <v>-2072458336</v>
      </c>
      <c r="D32" s="10">
        <v>329835028</v>
      </c>
      <c r="E32" s="10">
        <v>2906408006</v>
      </c>
      <c r="F32" s="10">
        <v>959524007</v>
      </c>
      <c r="G32" s="10">
        <v>6552212854</v>
      </c>
      <c r="H32" s="10">
        <v>-4933332066</v>
      </c>
      <c r="I32" s="10">
        <v>3102382564</v>
      </c>
      <c r="J32" s="10">
        <v>2434560198</v>
      </c>
      <c r="K32" s="10">
        <v>374519714</v>
      </c>
      <c r="L32" s="10">
        <v>68427508642</v>
      </c>
      <c r="M32" s="10">
        <v>7086002690</v>
      </c>
      <c r="N32" s="10">
        <v>-23114003100</v>
      </c>
      <c r="O32" s="10">
        <v>3475481937</v>
      </c>
      <c r="P32" s="10">
        <v>951162517</v>
      </c>
      <c r="Q32" s="10">
        <v>4798211091</v>
      </c>
      <c r="R32" s="10">
        <v>-3034086062</v>
      </c>
      <c r="S32" s="10">
        <v>735095647</v>
      </c>
      <c r="T32" s="10">
        <v>20473161829</v>
      </c>
      <c r="U32" s="10">
        <v>-11228097320</v>
      </c>
      <c r="V32" s="10">
        <v>3948326637</v>
      </c>
      <c r="W32" s="10">
        <v>1749212968</v>
      </c>
      <c r="X32" s="10">
        <v>-2892912432</v>
      </c>
      <c r="Y32" s="10">
        <v>1766366695</v>
      </c>
      <c r="Z32" s="10">
        <v>582856564</v>
      </c>
      <c r="AA32" s="10">
        <v>17597462974</v>
      </c>
      <c r="AB32" s="10">
        <v>12753551062</v>
      </c>
      <c r="AC32" s="10">
        <v>-708955814</v>
      </c>
      <c r="AD32" s="10">
        <v>4191082339</v>
      </c>
      <c r="AE32" s="10">
        <v>3157894741</v>
      </c>
      <c r="AF32" s="10">
        <v>11047867938</v>
      </c>
      <c r="AG32" s="10">
        <v>5361228043</v>
      </c>
      <c r="AH32" s="10">
        <v>15653156397</v>
      </c>
      <c r="AI32" s="10">
        <v>33066181001</v>
      </c>
      <c r="AJ32" s="10">
        <v>23166528659</v>
      </c>
      <c r="AK32" s="10">
        <v>1052726165</v>
      </c>
      <c r="AL32" s="197">
        <v>209716663777</v>
      </c>
    </row>
    <row r="33" spans="1:38" s="6" customFormat="1" ht="14.4" x14ac:dyDescent="0.3">
      <c r="A33" s="100"/>
      <c r="B33" s="6" t="s">
        <v>114</v>
      </c>
      <c r="C33" s="50">
        <v>127072102</v>
      </c>
      <c r="D33" s="50">
        <v>-2410525395</v>
      </c>
      <c r="E33" s="50">
        <v>720118492</v>
      </c>
      <c r="F33" s="50">
        <v>329620069</v>
      </c>
      <c r="G33" s="50">
        <v>609699735</v>
      </c>
      <c r="H33" s="50">
        <v>-2762478704</v>
      </c>
      <c r="I33" s="50">
        <v>-81106175</v>
      </c>
      <c r="J33" s="50">
        <v>168775826</v>
      </c>
      <c r="K33" s="50">
        <v>55082177</v>
      </c>
      <c r="L33" s="50">
        <v>9468288200</v>
      </c>
      <c r="M33" s="50">
        <v>298201007</v>
      </c>
      <c r="N33" s="50">
        <v>-3767763689</v>
      </c>
      <c r="O33" s="50">
        <v>-1554637762</v>
      </c>
      <c r="P33" s="50">
        <v>91457276</v>
      </c>
      <c r="Q33" s="50">
        <v>1136347422</v>
      </c>
      <c r="R33" s="50">
        <v>562839769</v>
      </c>
      <c r="S33" s="50">
        <v>110929973</v>
      </c>
      <c r="T33" s="50">
        <v>-2489773512</v>
      </c>
      <c r="U33" s="50">
        <v>-10648489</v>
      </c>
      <c r="V33" s="50">
        <v>-454749132</v>
      </c>
      <c r="W33" s="50">
        <v>120215420</v>
      </c>
      <c r="X33" s="50">
        <v>102035897</v>
      </c>
      <c r="Y33" s="50">
        <v>1010431024</v>
      </c>
      <c r="Z33" s="50">
        <v>216646397</v>
      </c>
      <c r="AA33" s="50">
        <v>5382260691</v>
      </c>
      <c r="AB33" s="50">
        <v>1710521129</v>
      </c>
      <c r="AC33" s="50">
        <v>3574578102</v>
      </c>
      <c r="AD33" s="50">
        <v>4240120343</v>
      </c>
      <c r="AE33" s="50">
        <v>53269598</v>
      </c>
      <c r="AF33" s="50">
        <v>1253163006</v>
      </c>
      <c r="AG33" s="50">
        <v>667745676</v>
      </c>
      <c r="AH33" s="50">
        <v>1821549175</v>
      </c>
      <c r="AI33" s="50">
        <v>7455902878</v>
      </c>
      <c r="AJ33" s="50">
        <v>4720818078</v>
      </c>
      <c r="AK33" s="50">
        <v>1865605672</v>
      </c>
      <c r="AL33" s="200">
        <v>34341612276</v>
      </c>
    </row>
    <row r="34" spans="1:38" s="6" customFormat="1" ht="18.75" customHeight="1" x14ac:dyDescent="0.3">
      <c r="A34" s="83"/>
      <c r="B34" s="17" t="s">
        <v>82</v>
      </c>
      <c r="C34" s="19">
        <v>19095919316</v>
      </c>
      <c r="D34" s="19">
        <v>32740540162</v>
      </c>
      <c r="E34" s="19">
        <v>24537299232</v>
      </c>
      <c r="F34" s="19">
        <v>11000178075</v>
      </c>
      <c r="G34" s="19">
        <v>70459396499</v>
      </c>
      <c r="H34" s="19">
        <v>88468795193</v>
      </c>
      <c r="I34" s="19">
        <v>39622666843</v>
      </c>
      <c r="J34" s="19">
        <v>23238086019</v>
      </c>
      <c r="K34" s="19">
        <v>26696428224</v>
      </c>
      <c r="L34" s="19">
        <v>361000023052</v>
      </c>
      <c r="M34" s="19">
        <v>61264897078</v>
      </c>
      <c r="N34" s="19">
        <v>25910093315</v>
      </c>
      <c r="O34" s="19">
        <v>22185303283</v>
      </c>
      <c r="P34" s="19">
        <v>16490865491</v>
      </c>
      <c r="Q34" s="19">
        <v>20685396493</v>
      </c>
      <c r="R34" s="19">
        <v>28963651572</v>
      </c>
      <c r="S34" s="19">
        <v>7524905226</v>
      </c>
      <c r="T34" s="19">
        <v>48807471655</v>
      </c>
      <c r="U34" s="19">
        <v>3369011126</v>
      </c>
      <c r="V34" s="19">
        <v>78110232263</v>
      </c>
      <c r="W34" s="19">
        <v>23521867582</v>
      </c>
      <c r="X34" s="19">
        <v>6461381101</v>
      </c>
      <c r="Y34" s="19">
        <v>38933351782</v>
      </c>
      <c r="Z34" s="19">
        <v>13194865895</v>
      </c>
      <c r="AA34" s="19">
        <v>128093003980</v>
      </c>
      <c r="AB34" s="19">
        <v>63414428901</v>
      </c>
      <c r="AC34" s="19">
        <v>212628826941</v>
      </c>
      <c r="AD34" s="19">
        <v>90773498885</v>
      </c>
      <c r="AE34" s="19">
        <v>50601353786</v>
      </c>
      <c r="AF34" s="19">
        <v>96662245917</v>
      </c>
      <c r="AG34" s="19">
        <v>24257639608</v>
      </c>
      <c r="AH34" s="19">
        <v>74670849930</v>
      </c>
      <c r="AI34" s="19">
        <v>67211749327</v>
      </c>
      <c r="AJ34" s="19">
        <v>55770384091</v>
      </c>
      <c r="AK34" s="19">
        <v>9918331837</v>
      </c>
      <c r="AL34" s="199">
        <v>1966284939680</v>
      </c>
    </row>
    <row r="35" spans="1:38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8" x14ac:dyDescent="0.3">
      <c r="AL36" s="201"/>
    </row>
    <row r="37" spans="1:38" x14ac:dyDescent="0.3">
      <c r="AL37" s="201"/>
    </row>
    <row r="38" spans="1:38" x14ac:dyDescent="0.3">
      <c r="AL38" s="201"/>
    </row>
    <row r="39" spans="1:38" x14ac:dyDescent="0.3">
      <c r="AL39" s="201"/>
    </row>
    <row r="40" spans="1:38" x14ac:dyDescent="0.3">
      <c r="AL40" s="201"/>
    </row>
    <row r="41" spans="1:38" x14ac:dyDescent="0.3">
      <c r="AL41" s="201"/>
    </row>
    <row r="42" spans="1:38" x14ac:dyDescent="0.3">
      <c r="AL42" s="201"/>
    </row>
    <row r="43" spans="1:38" x14ac:dyDescent="0.3">
      <c r="AL43" s="201"/>
    </row>
    <row r="44" spans="1:38" x14ac:dyDescent="0.3">
      <c r="AL44" s="201"/>
    </row>
    <row r="45" spans="1:38" x14ac:dyDescent="0.3">
      <c r="AL45" s="201"/>
    </row>
    <row r="46" spans="1:38" x14ac:dyDescent="0.3">
      <c r="AL46" s="201"/>
    </row>
    <row r="47" spans="1:38" x14ac:dyDescent="0.3">
      <c r="AL47" s="201"/>
    </row>
    <row r="48" spans="1:38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3" t="s">
        <v>141</v>
      </c>
      <c r="D2" s="243"/>
      <c r="E2" s="243"/>
      <c r="F2" s="243"/>
      <c r="G2" s="243"/>
      <c r="H2" s="243"/>
      <c r="I2" s="243" t="s">
        <v>141</v>
      </c>
      <c r="J2" s="243"/>
      <c r="K2" s="243"/>
      <c r="L2" s="243"/>
      <c r="M2" s="243"/>
      <c r="N2" s="243"/>
      <c r="O2" s="243" t="s">
        <v>141</v>
      </c>
      <c r="P2" s="243"/>
      <c r="Q2" s="243"/>
      <c r="R2" s="243"/>
      <c r="S2" s="243"/>
      <c r="T2" s="243"/>
      <c r="U2" s="243" t="s">
        <v>141</v>
      </c>
      <c r="V2" s="243"/>
      <c r="W2" s="243"/>
      <c r="X2" s="243"/>
      <c r="Y2" s="243"/>
      <c r="Z2" s="243"/>
      <c r="AA2" s="243" t="s">
        <v>141</v>
      </c>
      <c r="AB2" s="243"/>
      <c r="AC2" s="243"/>
      <c r="AD2" s="243"/>
      <c r="AE2" s="243"/>
      <c r="AF2" s="243"/>
      <c r="AG2" s="243" t="s">
        <v>141</v>
      </c>
      <c r="AH2" s="243"/>
      <c r="AI2" s="243"/>
      <c r="AJ2" s="243"/>
      <c r="AK2" s="243"/>
      <c r="AL2" s="243"/>
    </row>
    <row r="3" spans="1:38" s="7" customFormat="1" ht="18" x14ac:dyDescent="0.3">
      <c r="B3" s="70"/>
      <c r="C3" s="244" t="str">
        <f>PROPER(CARATULA!$A$19)</f>
        <v>Periodo Julio 2022 - Agosto 2022</v>
      </c>
      <c r="D3" s="244"/>
      <c r="E3" s="244"/>
      <c r="F3" s="244"/>
      <c r="G3" s="244"/>
      <c r="H3" s="244"/>
      <c r="I3" s="244" t="str">
        <f>$C$3</f>
        <v>Periodo Julio 2022 - Agosto 2022</v>
      </c>
      <c r="J3" s="244"/>
      <c r="K3" s="244"/>
      <c r="L3" s="244"/>
      <c r="M3" s="244"/>
      <c r="N3" s="244"/>
      <c r="O3" s="244" t="str">
        <f>$C$3</f>
        <v>Periodo Julio 2022 - Agosto 2022</v>
      </c>
      <c r="P3" s="244"/>
      <c r="Q3" s="244"/>
      <c r="R3" s="244"/>
      <c r="S3" s="244"/>
      <c r="T3" s="244"/>
      <c r="U3" s="244" t="str">
        <f>$C$3</f>
        <v>Periodo Julio 2022 - Agosto 2022</v>
      </c>
      <c r="V3" s="244"/>
      <c r="W3" s="244"/>
      <c r="X3" s="244"/>
      <c r="Y3" s="244"/>
      <c r="Z3" s="244"/>
      <c r="AA3" s="244" t="str">
        <f>$C$3</f>
        <v>Periodo Julio 2022 - Agosto 2022</v>
      </c>
      <c r="AB3" s="244"/>
      <c r="AC3" s="244"/>
      <c r="AD3" s="244"/>
      <c r="AE3" s="244"/>
      <c r="AF3" s="244"/>
      <c r="AG3" s="244" t="str">
        <f>$C$3</f>
        <v>Periodo Julio 2022 - Agosto 2022</v>
      </c>
      <c r="AH3" s="244"/>
      <c r="AI3" s="244"/>
      <c r="AJ3" s="244"/>
      <c r="AK3" s="244"/>
      <c r="AL3" s="244"/>
    </row>
    <row r="4" spans="1:38" s="7" customFormat="1" ht="14.4" x14ac:dyDescent="0.3">
      <c r="B4" s="6"/>
      <c r="C4" s="245" t="s">
        <v>71</v>
      </c>
      <c r="D4" s="245"/>
      <c r="E4" s="245"/>
      <c r="F4" s="245"/>
      <c r="G4" s="245"/>
      <c r="H4" s="245"/>
      <c r="I4" s="245" t="s">
        <v>71</v>
      </c>
      <c r="J4" s="245"/>
      <c r="K4" s="245"/>
      <c r="L4" s="245"/>
      <c r="M4" s="245"/>
      <c r="N4" s="245"/>
      <c r="O4" s="245" t="s">
        <v>71</v>
      </c>
      <c r="P4" s="245"/>
      <c r="Q4" s="245"/>
      <c r="R4" s="245"/>
      <c r="S4" s="245"/>
      <c r="T4" s="245"/>
      <c r="U4" s="245" t="s">
        <v>71</v>
      </c>
      <c r="V4" s="245"/>
      <c r="W4" s="245"/>
      <c r="X4" s="245"/>
      <c r="Y4" s="245"/>
      <c r="Z4" s="245"/>
      <c r="AA4" s="245" t="s">
        <v>71</v>
      </c>
      <c r="AB4" s="245"/>
      <c r="AC4" s="245"/>
      <c r="AD4" s="245"/>
      <c r="AE4" s="245"/>
      <c r="AF4" s="245"/>
      <c r="AG4" s="245" t="s">
        <v>71</v>
      </c>
      <c r="AH4" s="245"/>
      <c r="AI4" s="245"/>
      <c r="AJ4" s="245"/>
      <c r="AK4" s="245"/>
      <c r="AL4" s="245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4.4" x14ac:dyDescent="0.3">
      <c r="A7" s="52" t="s">
        <v>31</v>
      </c>
      <c r="B7" s="5" t="s">
        <v>83</v>
      </c>
      <c r="C7" s="10">
        <v>8829534716</v>
      </c>
      <c r="D7" s="10">
        <v>10292178775</v>
      </c>
      <c r="E7" s="10">
        <v>4790257797</v>
      </c>
      <c r="F7" s="10">
        <v>1766025065</v>
      </c>
      <c r="G7" s="10">
        <v>11787404391</v>
      </c>
      <c r="H7" s="10">
        <v>45113283526</v>
      </c>
      <c r="I7" s="10">
        <v>5930981345</v>
      </c>
      <c r="J7" s="10">
        <v>1831495453</v>
      </c>
      <c r="K7" s="10">
        <v>8275719276</v>
      </c>
      <c r="L7" s="10">
        <v>30009073471</v>
      </c>
      <c r="M7" s="10">
        <v>17995143749</v>
      </c>
      <c r="N7" s="10">
        <v>15081926269</v>
      </c>
      <c r="O7" s="10">
        <v>19846180781</v>
      </c>
      <c r="P7" s="10">
        <v>6230113143</v>
      </c>
      <c r="Q7" s="10">
        <v>2841551021</v>
      </c>
      <c r="R7" s="10">
        <v>7278621236</v>
      </c>
      <c r="S7" s="10">
        <v>924634299</v>
      </c>
      <c r="T7" s="10">
        <v>23619444645</v>
      </c>
      <c r="U7" s="10">
        <v>0</v>
      </c>
      <c r="V7" s="10">
        <v>32774857022</v>
      </c>
      <c r="W7" s="10">
        <v>4944290339</v>
      </c>
      <c r="X7" s="10">
        <v>2055687984</v>
      </c>
      <c r="Y7" s="10">
        <v>10720691539</v>
      </c>
      <c r="Z7" s="10">
        <v>6036759287</v>
      </c>
      <c r="AA7" s="10">
        <v>85769957689</v>
      </c>
      <c r="AB7" s="10">
        <v>12936698880</v>
      </c>
      <c r="AC7" s="10">
        <v>83157915005</v>
      </c>
      <c r="AD7" s="10">
        <v>34275130494</v>
      </c>
      <c r="AE7" s="10">
        <v>11274398927</v>
      </c>
      <c r="AF7" s="10">
        <v>20992367410</v>
      </c>
      <c r="AG7" s="10">
        <v>12165567087</v>
      </c>
      <c r="AH7" s="10">
        <v>8509284971</v>
      </c>
      <c r="AI7" s="10">
        <v>17004219773</v>
      </c>
      <c r="AJ7" s="10">
        <v>10505832197</v>
      </c>
      <c r="AK7" s="10">
        <v>2836949890</v>
      </c>
      <c r="AL7" s="197">
        <v>578404177452</v>
      </c>
    </row>
    <row r="8" spans="1:38" s="6" customFormat="1" ht="14.4" x14ac:dyDescent="0.3">
      <c r="A8" s="52" t="s">
        <v>32</v>
      </c>
      <c r="B8" s="5" t="s">
        <v>84</v>
      </c>
      <c r="C8" s="10">
        <v>87515020</v>
      </c>
      <c r="D8" s="10">
        <v>33454795</v>
      </c>
      <c r="E8" s="10">
        <v>44695641</v>
      </c>
      <c r="F8" s="10">
        <v>2103024</v>
      </c>
      <c r="G8" s="10">
        <v>51125049</v>
      </c>
      <c r="H8" s="10">
        <v>786771245</v>
      </c>
      <c r="I8" s="10">
        <v>185166584</v>
      </c>
      <c r="J8" s="10">
        <v>17336462</v>
      </c>
      <c r="K8" s="10">
        <v>8190548</v>
      </c>
      <c r="L8" s="10">
        <v>31542592</v>
      </c>
      <c r="M8" s="10">
        <v>200827156</v>
      </c>
      <c r="N8" s="10">
        <v>71976650</v>
      </c>
      <c r="O8" s="10">
        <v>21363396</v>
      </c>
      <c r="P8" s="10">
        <v>90547212</v>
      </c>
      <c r="Q8" s="10">
        <v>72370241</v>
      </c>
      <c r="R8" s="10">
        <v>6007731</v>
      </c>
      <c r="S8" s="10">
        <v>12984034</v>
      </c>
      <c r="T8" s="10">
        <v>0</v>
      </c>
      <c r="U8" s="10">
        <v>0</v>
      </c>
      <c r="V8" s="10">
        <v>0</v>
      </c>
      <c r="W8" s="10">
        <v>26313528</v>
      </c>
      <c r="X8" s="10">
        <v>222375412</v>
      </c>
      <c r="Y8" s="10">
        <v>129023614</v>
      </c>
      <c r="Z8" s="10">
        <v>16236103</v>
      </c>
      <c r="AA8" s="10">
        <v>1366491097</v>
      </c>
      <c r="AB8" s="10">
        <v>130732015</v>
      </c>
      <c r="AC8" s="10">
        <v>0</v>
      </c>
      <c r="AD8" s="10">
        <v>223759135</v>
      </c>
      <c r="AE8" s="10">
        <v>172230726</v>
      </c>
      <c r="AF8" s="10">
        <v>55224335</v>
      </c>
      <c r="AG8" s="10">
        <v>50932950</v>
      </c>
      <c r="AH8" s="10">
        <v>83845096</v>
      </c>
      <c r="AI8" s="10">
        <v>0</v>
      </c>
      <c r="AJ8" s="10">
        <v>0</v>
      </c>
      <c r="AK8" s="10">
        <v>0</v>
      </c>
      <c r="AL8" s="197">
        <v>4201141391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656756490</v>
      </c>
      <c r="I10" s="10">
        <v>0</v>
      </c>
      <c r="J10" s="10">
        <v>0</v>
      </c>
      <c r="K10" s="10">
        <v>0</v>
      </c>
      <c r="L10" s="10">
        <v>6843816241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190203991</v>
      </c>
      <c r="S10" s="10">
        <v>0</v>
      </c>
      <c r="T10" s="10">
        <v>163351756</v>
      </c>
      <c r="U10" s="10">
        <v>0</v>
      </c>
      <c r="V10" s="10">
        <v>0</v>
      </c>
      <c r="W10" s="10">
        <v>0</v>
      </c>
      <c r="X10" s="10">
        <v>0</v>
      </c>
      <c r="Y10" s="10">
        <v>1165312125</v>
      </c>
      <c r="Z10" s="10">
        <v>0</v>
      </c>
      <c r="AA10" s="10">
        <v>1044938352</v>
      </c>
      <c r="AB10" s="10">
        <v>0</v>
      </c>
      <c r="AC10" s="10">
        <v>32810045</v>
      </c>
      <c r="AD10" s="10">
        <v>0</v>
      </c>
      <c r="AE10" s="10">
        <v>0</v>
      </c>
      <c r="AF10" s="10">
        <v>0</v>
      </c>
      <c r="AG10" s="10">
        <v>0</v>
      </c>
      <c r="AH10" s="10">
        <v>5192966535</v>
      </c>
      <c r="AI10" s="10">
        <v>0</v>
      </c>
      <c r="AJ10" s="10">
        <v>0</v>
      </c>
      <c r="AK10" s="10">
        <v>0</v>
      </c>
      <c r="AL10" s="197">
        <v>15290155535</v>
      </c>
    </row>
    <row r="11" spans="1:38" s="6" customFormat="1" ht="14.4" x14ac:dyDescent="0.3">
      <c r="A11" s="89"/>
      <c r="B11" s="90" t="s">
        <v>128</v>
      </c>
      <c r="C11" s="91">
        <v>8917049736</v>
      </c>
      <c r="D11" s="91">
        <v>10325633570</v>
      </c>
      <c r="E11" s="91">
        <v>4834953438</v>
      </c>
      <c r="F11" s="91">
        <v>1768128089</v>
      </c>
      <c r="G11" s="91">
        <v>11838529440</v>
      </c>
      <c r="H11" s="91">
        <v>46556811261</v>
      </c>
      <c r="I11" s="91">
        <v>6116147929</v>
      </c>
      <c r="J11" s="91">
        <v>1848831915</v>
      </c>
      <c r="K11" s="91">
        <v>8283909824</v>
      </c>
      <c r="L11" s="91">
        <v>36884432304</v>
      </c>
      <c r="M11" s="91">
        <v>18195970905</v>
      </c>
      <c r="N11" s="91">
        <v>15153902919</v>
      </c>
      <c r="O11" s="91">
        <v>19867544177</v>
      </c>
      <c r="P11" s="91">
        <v>6320660355</v>
      </c>
      <c r="Q11" s="91">
        <v>2913921262</v>
      </c>
      <c r="R11" s="91">
        <v>7474832958</v>
      </c>
      <c r="S11" s="91">
        <v>937618333</v>
      </c>
      <c r="T11" s="91">
        <v>23782796401</v>
      </c>
      <c r="U11" s="91">
        <v>0</v>
      </c>
      <c r="V11" s="91">
        <v>32774857022</v>
      </c>
      <c r="W11" s="91">
        <v>4970603867</v>
      </c>
      <c r="X11" s="91">
        <v>2278063396</v>
      </c>
      <c r="Y11" s="91">
        <v>12015027278</v>
      </c>
      <c r="Z11" s="91">
        <v>6052995390</v>
      </c>
      <c r="AA11" s="91">
        <v>88181387138</v>
      </c>
      <c r="AB11" s="91">
        <v>13067430895</v>
      </c>
      <c r="AC11" s="91">
        <v>83190725050</v>
      </c>
      <c r="AD11" s="91">
        <v>34498889629</v>
      </c>
      <c r="AE11" s="91">
        <v>11446629653</v>
      </c>
      <c r="AF11" s="91">
        <v>21047591745</v>
      </c>
      <c r="AG11" s="91">
        <v>12216500037</v>
      </c>
      <c r="AH11" s="91">
        <v>13786096602</v>
      </c>
      <c r="AI11" s="91">
        <v>17004219773</v>
      </c>
      <c r="AJ11" s="91">
        <v>10505832197</v>
      </c>
      <c r="AK11" s="91">
        <v>2836949890</v>
      </c>
      <c r="AL11" s="210">
        <v>597895474378</v>
      </c>
    </row>
    <row r="12" spans="1:38" s="6" customFormat="1" ht="14.4" x14ac:dyDescent="0.3">
      <c r="A12" s="54" t="s">
        <v>49</v>
      </c>
      <c r="B12" s="6" t="s">
        <v>87</v>
      </c>
      <c r="C12" s="10">
        <v>16322634</v>
      </c>
      <c r="D12" s="10">
        <v>11393511</v>
      </c>
      <c r="E12" s="10">
        <v>68815447</v>
      </c>
      <c r="F12" s="10">
        <v>11241939</v>
      </c>
      <c r="G12" s="10">
        <v>86021544</v>
      </c>
      <c r="H12" s="10">
        <v>208830005</v>
      </c>
      <c r="I12" s="10">
        <v>105562185</v>
      </c>
      <c r="J12" s="10">
        <v>13232596</v>
      </c>
      <c r="K12" s="10">
        <v>1458204</v>
      </c>
      <c r="L12" s="10">
        <v>836749680</v>
      </c>
      <c r="M12" s="10">
        <v>112156145</v>
      </c>
      <c r="N12" s="10">
        <v>173640851</v>
      </c>
      <c r="O12" s="10">
        <v>23271108</v>
      </c>
      <c r="P12" s="10">
        <v>42239554</v>
      </c>
      <c r="Q12" s="10">
        <v>126369201</v>
      </c>
      <c r="R12" s="10">
        <v>4197069</v>
      </c>
      <c r="S12" s="10">
        <v>7138938</v>
      </c>
      <c r="T12" s="10">
        <v>0</v>
      </c>
      <c r="U12" s="10">
        <v>0</v>
      </c>
      <c r="V12" s="10">
        <v>0</v>
      </c>
      <c r="W12" s="10">
        <v>47883942</v>
      </c>
      <c r="X12" s="10">
        <v>4224492</v>
      </c>
      <c r="Y12" s="10">
        <v>28755875</v>
      </c>
      <c r="Z12" s="10">
        <v>2175729484</v>
      </c>
      <c r="AA12" s="10">
        <v>171363299</v>
      </c>
      <c r="AB12" s="10">
        <v>277228771</v>
      </c>
      <c r="AC12" s="10">
        <v>0</v>
      </c>
      <c r="AD12" s="10">
        <v>370134582</v>
      </c>
      <c r="AE12" s="10">
        <v>26814539</v>
      </c>
      <c r="AF12" s="10">
        <v>12011377</v>
      </c>
      <c r="AG12" s="10">
        <v>4669533</v>
      </c>
      <c r="AH12" s="10">
        <v>10473150</v>
      </c>
      <c r="AI12" s="10">
        <v>10831405</v>
      </c>
      <c r="AJ12" s="10">
        <v>0</v>
      </c>
      <c r="AK12" s="10">
        <v>0</v>
      </c>
      <c r="AL12" s="197">
        <v>4988761060</v>
      </c>
    </row>
    <row r="13" spans="1:38" s="6" customFormat="1" ht="14.4" x14ac:dyDescent="0.3">
      <c r="A13" s="54" t="s">
        <v>50</v>
      </c>
      <c r="B13" s="6" t="s">
        <v>88</v>
      </c>
      <c r="C13" s="10">
        <v>2199985167</v>
      </c>
      <c r="D13" s="10">
        <v>438775532</v>
      </c>
      <c r="E13" s="10">
        <v>706306070</v>
      </c>
      <c r="F13" s="10">
        <v>290053584</v>
      </c>
      <c r="G13" s="10">
        <v>2053613100</v>
      </c>
      <c r="H13" s="10">
        <v>9938126154</v>
      </c>
      <c r="I13" s="10">
        <v>1640411097</v>
      </c>
      <c r="J13" s="10">
        <v>27346526</v>
      </c>
      <c r="K13" s="10">
        <v>1921827448</v>
      </c>
      <c r="L13" s="10">
        <v>15428717678</v>
      </c>
      <c r="M13" s="10">
        <v>12960793665</v>
      </c>
      <c r="N13" s="10">
        <v>5642490027</v>
      </c>
      <c r="O13" s="10">
        <v>7516827895</v>
      </c>
      <c r="P13" s="10">
        <v>326069174</v>
      </c>
      <c r="Q13" s="10">
        <v>31067659</v>
      </c>
      <c r="R13" s="10">
        <v>1064456440</v>
      </c>
      <c r="S13" s="10">
        <v>13715041</v>
      </c>
      <c r="T13" s="10">
        <v>7967011308</v>
      </c>
      <c r="U13" s="10">
        <v>0</v>
      </c>
      <c r="V13" s="10">
        <v>10139187558</v>
      </c>
      <c r="W13" s="10">
        <v>58211998</v>
      </c>
      <c r="X13" s="10">
        <v>105889180</v>
      </c>
      <c r="Y13" s="10">
        <v>458183088</v>
      </c>
      <c r="Z13" s="10">
        <v>325413247</v>
      </c>
      <c r="AA13" s="10">
        <v>3470622918</v>
      </c>
      <c r="AB13" s="10">
        <v>5279437042</v>
      </c>
      <c r="AC13" s="10">
        <v>22906588937</v>
      </c>
      <c r="AD13" s="10">
        <v>2886697241</v>
      </c>
      <c r="AE13" s="10">
        <v>1329940572</v>
      </c>
      <c r="AF13" s="10">
        <v>4632366704</v>
      </c>
      <c r="AG13" s="10">
        <v>3063983687</v>
      </c>
      <c r="AH13" s="10">
        <v>3951264656</v>
      </c>
      <c r="AI13" s="10">
        <v>1726481433</v>
      </c>
      <c r="AJ13" s="10">
        <v>2010511263</v>
      </c>
      <c r="AK13" s="10">
        <v>373215520</v>
      </c>
      <c r="AL13" s="197">
        <v>132885588609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3034094777</v>
      </c>
      <c r="I14" s="10">
        <v>0</v>
      </c>
      <c r="J14" s="10">
        <v>0</v>
      </c>
      <c r="K14" s="10">
        <v>0</v>
      </c>
      <c r="L14" s="10">
        <v>6583224274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125314594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911147968</v>
      </c>
      <c r="Z14" s="10">
        <v>0</v>
      </c>
      <c r="AA14" s="10">
        <v>33977081408</v>
      </c>
      <c r="AB14" s="10">
        <v>0</v>
      </c>
      <c r="AC14" s="10">
        <v>112470745</v>
      </c>
      <c r="AD14" s="10">
        <v>0</v>
      </c>
      <c r="AE14" s="10">
        <v>0</v>
      </c>
      <c r="AF14" s="10">
        <v>0</v>
      </c>
      <c r="AG14" s="10">
        <v>0</v>
      </c>
      <c r="AH14" s="10">
        <v>5217197102</v>
      </c>
      <c r="AI14" s="10">
        <v>5180518915</v>
      </c>
      <c r="AJ14" s="10">
        <v>0</v>
      </c>
      <c r="AK14" s="10">
        <v>0</v>
      </c>
      <c r="AL14" s="197">
        <v>55141049783</v>
      </c>
    </row>
    <row r="15" spans="1:38" s="6" customFormat="1" ht="14.4" x14ac:dyDescent="0.3">
      <c r="A15" s="92"/>
      <c r="B15" s="90" t="s">
        <v>129</v>
      </c>
      <c r="C15" s="91">
        <v>2216307801</v>
      </c>
      <c r="D15" s="91">
        <v>450169043</v>
      </c>
      <c r="E15" s="91">
        <v>775121517</v>
      </c>
      <c r="F15" s="91">
        <v>301295523</v>
      </c>
      <c r="G15" s="91">
        <v>2139634644</v>
      </c>
      <c r="H15" s="91">
        <v>13181050936</v>
      </c>
      <c r="I15" s="91">
        <v>1745973282</v>
      </c>
      <c r="J15" s="91">
        <v>40579122</v>
      </c>
      <c r="K15" s="91">
        <v>1923285652</v>
      </c>
      <c r="L15" s="91">
        <v>22848691632</v>
      </c>
      <c r="M15" s="91">
        <v>13072949810</v>
      </c>
      <c r="N15" s="91">
        <v>5816130878</v>
      </c>
      <c r="O15" s="91">
        <v>7540099003</v>
      </c>
      <c r="P15" s="91">
        <v>368308728</v>
      </c>
      <c r="Q15" s="91">
        <v>157436860</v>
      </c>
      <c r="R15" s="91">
        <v>1193968103</v>
      </c>
      <c r="S15" s="91">
        <v>20853979</v>
      </c>
      <c r="T15" s="91">
        <v>7967011308</v>
      </c>
      <c r="U15" s="91">
        <v>0</v>
      </c>
      <c r="V15" s="91">
        <v>10139187558</v>
      </c>
      <c r="W15" s="91">
        <v>106095940</v>
      </c>
      <c r="X15" s="91">
        <v>110113672</v>
      </c>
      <c r="Y15" s="91">
        <v>1398086931</v>
      </c>
      <c r="Z15" s="91">
        <v>2501142731</v>
      </c>
      <c r="AA15" s="91">
        <v>37619067625</v>
      </c>
      <c r="AB15" s="91">
        <v>5556665813</v>
      </c>
      <c r="AC15" s="91">
        <v>23019059682</v>
      </c>
      <c r="AD15" s="91">
        <v>3256831823</v>
      </c>
      <c r="AE15" s="91">
        <v>1356755111</v>
      </c>
      <c r="AF15" s="91">
        <v>4644378081</v>
      </c>
      <c r="AG15" s="91">
        <v>3068653220</v>
      </c>
      <c r="AH15" s="91">
        <v>9178934908</v>
      </c>
      <c r="AI15" s="91">
        <v>6917831753</v>
      </c>
      <c r="AJ15" s="91">
        <v>2010511263</v>
      </c>
      <c r="AK15" s="91">
        <v>373215520</v>
      </c>
      <c r="AL15" s="210">
        <v>193015399452</v>
      </c>
    </row>
    <row r="16" spans="1:38" s="6" customFormat="1" ht="14.4" x14ac:dyDescent="0.3">
      <c r="A16" s="56"/>
      <c r="B16" s="15" t="s">
        <v>130</v>
      </c>
      <c r="C16" s="12">
        <v>6700741935</v>
      </c>
      <c r="D16" s="12">
        <v>9875464527</v>
      </c>
      <c r="E16" s="12">
        <v>4059831921</v>
      </c>
      <c r="F16" s="12">
        <v>1466832566</v>
      </c>
      <c r="G16" s="12">
        <v>9698894796</v>
      </c>
      <c r="H16" s="12">
        <v>33375760325</v>
      </c>
      <c r="I16" s="12">
        <v>4370174647</v>
      </c>
      <c r="J16" s="12">
        <v>1808252793</v>
      </c>
      <c r="K16" s="12">
        <v>6360624172</v>
      </c>
      <c r="L16" s="12">
        <v>14035740672</v>
      </c>
      <c r="M16" s="12">
        <v>5123021095</v>
      </c>
      <c r="N16" s="12">
        <v>9337772041</v>
      </c>
      <c r="O16" s="12">
        <v>12327445174</v>
      </c>
      <c r="P16" s="12">
        <v>5952351627</v>
      </c>
      <c r="Q16" s="12">
        <v>2756484402</v>
      </c>
      <c r="R16" s="12">
        <v>6280864855</v>
      </c>
      <c r="S16" s="12">
        <v>916764354</v>
      </c>
      <c r="T16" s="12">
        <v>15815785093</v>
      </c>
      <c r="U16" s="12">
        <v>0</v>
      </c>
      <c r="V16" s="12">
        <v>22635669464</v>
      </c>
      <c r="W16" s="12">
        <v>4864507927</v>
      </c>
      <c r="X16" s="12">
        <v>2167949724</v>
      </c>
      <c r="Y16" s="12">
        <v>10616940347</v>
      </c>
      <c r="Z16" s="12">
        <v>3551852659</v>
      </c>
      <c r="AA16" s="12">
        <v>50562319513</v>
      </c>
      <c r="AB16" s="12">
        <v>7510765082</v>
      </c>
      <c r="AC16" s="12">
        <v>60171665368</v>
      </c>
      <c r="AD16" s="12">
        <v>31242057806</v>
      </c>
      <c r="AE16" s="12">
        <v>10089874542</v>
      </c>
      <c r="AF16" s="12">
        <v>16403213664</v>
      </c>
      <c r="AG16" s="12">
        <v>9147846817</v>
      </c>
      <c r="AH16" s="12">
        <v>4607161694</v>
      </c>
      <c r="AI16" s="12">
        <v>10086388020</v>
      </c>
      <c r="AJ16" s="12">
        <v>8495320934</v>
      </c>
      <c r="AK16" s="12">
        <v>2463734370</v>
      </c>
      <c r="AL16" s="211">
        <v>404880074926</v>
      </c>
    </row>
    <row r="17" spans="1:38" s="6" customFormat="1" ht="14.4" x14ac:dyDescent="0.3">
      <c r="A17" s="54" t="s">
        <v>53</v>
      </c>
      <c r="B17" s="5" t="s">
        <v>90</v>
      </c>
      <c r="C17" s="10">
        <v>33342844</v>
      </c>
      <c r="D17" s="10">
        <v>106020002</v>
      </c>
      <c r="E17" s="10">
        <v>509020387</v>
      </c>
      <c r="F17" s="10">
        <v>54005889</v>
      </c>
      <c r="G17" s="10">
        <v>1059793425</v>
      </c>
      <c r="H17" s="10">
        <v>1915423412</v>
      </c>
      <c r="I17" s="10">
        <v>187619145</v>
      </c>
      <c r="J17" s="10">
        <v>462704332</v>
      </c>
      <c r="K17" s="10">
        <v>256972719</v>
      </c>
      <c r="L17" s="10">
        <v>1408875209</v>
      </c>
      <c r="M17" s="10">
        <v>425233614</v>
      </c>
      <c r="N17" s="10">
        <v>691204700</v>
      </c>
      <c r="O17" s="10">
        <v>611003710</v>
      </c>
      <c r="P17" s="10">
        <v>594328094</v>
      </c>
      <c r="Q17" s="10">
        <v>237631222</v>
      </c>
      <c r="R17" s="10">
        <v>585503455</v>
      </c>
      <c r="S17" s="10">
        <v>61799323</v>
      </c>
      <c r="T17" s="10">
        <v>3729370511</v>
      </c>
      <c r="U17" s="10">
        <v>0</v>
      </c>
      <c r="V17" s="10">
        <v>2088724610</v>
      </c>
      <c r="W17" s="10">
        <v>828627374</v>
      </c>
      <c r="X17" s="10">
        <v>173735691</v>
      </c>
      <c r="Y17" s="10">
        <v>1350539969</v>
      </c>
      <c r="Z17" s="10">
        <v>83989264</v>
      </c>
      <c r="AA17" s="10">
        <v>1881061075</v>
      </c>
      <c r="AB17" s="10">
        <v>1630612360</v>
      </c>
      <c r="AC17" s="10">
        <v>56727105684</v>
      </c>
      <c r="AD17" s="10">
        <v>1179668826</v>
      </c>
      <c r="AE17" s="10">
        <v>899597244</v>
      </c>
      <c r="AF17" s="10">
        <v>1448484309</v>
      </c>
      <c r="AG17" s="10">
        <v>1677606757</v>
      </c>
      <c r="AH17" s="10">
        <v>662396565</v>
      </c>
      <c r="AI17" s="10">
        <v>339796461</v>
      </c>
      <c r="AJ17" s="10">
        <v>997603904</v>
      </c>
      <c r="AK17" s="10">
        <v>25625519</v>
      </c>
      <c r="AL17" s="197">
        <v>84925027605</v>
      </c>
    </row>
    <row r="18" spans="1:38" s="6" customFormat="1" ht="14.4" x14ac:dyDescent="0.3">
      <c r="A18" s="54" t="s">
        <v>54</v>
      </c>
      <c r="B18" s="5" t="s">
        <v>206</v>
      </c>
      <c r="C18" s="10">
        <v>4731200762</v>
      </c>
      <c r="D18" s="10">
        <v>6657682084</v>
      </c>
      <c r="E18" s="10">
        <v>1559343616</v>
      </c>
      <c r="F18" s="10">
        <v>395596532</v>
      </c>
      <c r="G18" s="10">
        <v>3240909213</v>
      </c>
      <c r="H18" s="10">
        <v>18484874103</v>
      </c>
      <c r="I18" s="10">
        <v>2800697248</v>
      </c>
      <c r="J18" s="10">
        <v>507547441</v>
      </c>
      <c r="K18" s="10">
        <v>9910617877</v>
      </c>
      <c r="L18" s="10">
        <v>8122141860</v>
      </c>
      <c r="M18" s="10">
        <v>7455862824</v>
      </c>
      <c r="N18" s="10">
        <v>9120604837</v>
      </c>
      <c r="O18" s="10">
        <v>9055850547</v>
      </c>
      <c r="P18" s="10">
        <v>2217859551</v>
      </c>
      <c r="Q18" s="10">
        <v>816646261</v>
      </c>
      <c r="R18" s="10">
        <v>3376927393</v>
      </c>
      <c r="S18" s="10">
        <v>224649230</v>
      </c>
      <c r="T18" s="10">
        <v>27690410383</v>
      </c>
      <c r="U18" s="10">
        <v>0</v>
      </c>
      <c r="V18" s="10">
        <v>14043708605</v>
      </c>
      <c r="W18" s="10">
        <v>2044280385</v>
      </c>
      <c r="X18" s="10">
        <v>836322913</v>
      </c>
      <c r="Y18" s="10">
        <v>4184586101</v>
      </c>
      <c r="Z18" s="10">
        <v>414051960</v>
      </c>
      <c r="AA18" s="10">
        <v>19675887743</v>
      </c>
      <c r="AB18" s="10">
        <v>6384509778</v>
      </c>
      <c r="AC18" s="10">
        <v>141244594372</v>
      </c>
      <c r="AD18" s="10">
        <v>51718253466</v>
      </c>
      <c r="AE18" s="10">
        <v>6022479358</v>
      </c>
      <c r="AF18" s="10">
        <v>7001953703</v>
      </c>
      <c r="AG18" s="10">
        <v>4258916550</v>
      </c>
      <c r="AH18" s="10">
        <v>1801730973</v>
      </c>
      <c r="AI18" s="10">
        <v>595430575</v>
      </c>
      <c r="AJ18" s="10">
        <v>1189953650</v>
      </c>
      <c r="AK18" s="10">
        <v>60521892</v>
      </c>
      <c r="AL18" s="197">
        <v>377846603786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43225655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43225655</v>
      </c>
    </row>
    <row r="20" spans="1:38" s="6" customFormat="1" ht="14.4" x14ac:dyDescent="0.3">
      <c r="A20" s="54" t="s">
        <v>56</v>
      </c>
      <c r="B20" s="5" t="s">
        <v>93</v>
      </c>
      <c r="C20" s="10">
        <v>30186211</v>
      </c>
      <c r="D20" s="10">
        <v>58439746</v>
      </c>
      <c r="E20" s="10">
        <v>27766018</v>
      </c>
      <c r="F20" s="10">
        <v>44008709</v>
      </c>
      <c r="G20" s="10">
        <v>9593382</v>
      </c>
      <c r="H20" s="10">
        <v>166198756</v>
      </c>
      <c r="I20" s="10">
        <v>31751527</v>
      </c>
      <c r="J20" s="10">
        <v>10031885</v>
      </c>
      <c r="K20" s="10">
        <v>168832167</v>
      </c>
      <c r="L20" s="10">
        <v>122763429</v>
      </c>
      <c r="M20" s="10">
        <v>227908080</v>
      </c>
      <c r="N20" s="10">
        <v>277197317</v>
      </c>
      <c r="O20" s="10">
        <v>152234201</v>
      </c>
      <c r="P20" s="10">
        <v>22479185</v>
      </c>
      <c r="Q20" s="10">
        <v>32884241</v>
      </c>
      <c r="R20" s="10">
        <v>85397967</v>
      </c>
      <c r="S20" s="10">
        <v>9622793</v>
      </c>
      <c r="T20" s="10">
        <v>667970282</v>
      </c>
      <c r="U20" s="10">
        <v>0</v>
      </c>
      <c r="V20" s="10">
        <v>219263133</v>
      </c>
      <c r="W20" s="10">
        <v>21774861</v>
      </c>
      <c r="X20" s="10">
        <v>9593382</v>
      </c>
      <c r="Y20" s="10">
        <v>17677339</v>
      </c>
      <c r="Z20" s="10">
        <v>10522793</v>
      </c>
      <c r="AA20" s="10">
        <v>164355559</v>
      </c>
      <c r="AB20" s="10">
        <v>279573230</v>
      </c>
      <c r="AC20" s="10">
        <v>1487709532</v>
      </c>
      <c r="AD20" s="10">
        <v>110345688</v>
      </c>
      <c r="AE20" s="10">
        <v>20516430</v>
      </c>
      <c r="AF20" s="10">
        <v>426391298</v>
      </c>
      <c r="AG20" s="10">
        <v>75820267</v>
      </c>
      <c r="AH20" s="10">
        <v>41087521</v>
      </c>
      <c r="AI20" s="10">
        <v>10920430</v>
      </c>
      <c r="AJ20" s="10">
        <v>43318634</v>
      </c>
      <c r="AK20" s="10">
        <v>0</v>
      </c>
      <c r="AL20" s="197">
        <v>5084135993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0</v>
      </c>
    </row>
    <row r="23" spans="1:38" s="6" customFormat="1" ht="14.4" x14ac:dyDescent="0.3">
      <c r="A23" s="54" t="s">
        <v>61</v>
      </c>
      <c r="B23" s="5" t="s">
        <v>96</v>
      </c>
      <c r="C23" s="10">
        <v>0</v>
      </c>
      <c r="D23" s="10">
        <v>0</v>
      </c>
      <c r="E23" s="10">
        <v>741584</v>
      </c>
      <c r="F23" s="10">
        <v>0</v>
      </c>
      <c r="G23" s="10">
        <v>0</v>
      </c>
      <c r="H23" s="10">
        <v>92158</v>
      </c>
      <c r="I23" s="10">
        <v>170822</v>
      </c>
      <c r="J23" s="10">
        <v>52495</v>
      </c>
      <c r="K23" s="10">
        <v>0</v>
      </c>
      <c r="L23" s="10">
        <v>0</v>
      </c>
      <c r="M23" s="10">
        <v>116470857</v>
      </c>
      <c r="N23" s="10">
        <v>366733</v>
      </c>
      <c r="O23" s="10">
        <v>0</v>
      </c>
      <c r="P23" s="10">
        <v>63245164</v>
      </c>
      <c r="Q23" s="10">
        <v>190739</v>
      </c>
      <c r="R23" s="10">
        <v>0</v>
      </c>
      <c r="S23" s="10">
        <v>353863</v>
      </c>
      <c r="T23" s="10">
        <v>0</v>
      </c>
      <c r="U23" s="10">
        <v>0</v>
      </c>
      <c r="V23" s="10">
        <v>0</v>
      </c>
      <c r="W23" s="10">
        <v>0</v>
      </c>
      <c r="X23" s="10">
        <v>37441</v>
      </c>
      <c r="Y23" s="10">
        <v>204760479</v>
      </c>
      <c r="Z23" s="10">
        <v>5388925</v>
      </c>
      <c r="AA23" s="10">
        <v>8224512</v>
      </c>
      <c r="AB23" s="10">
        <v>96446065</v>
      </c>
      <c r="AC23" s="10">
        <v>0</v>
      </c>
      <c r="AD23" s="10">
        <v>307086246</v>
      </c>
      <c r="AE23" s="10">
        <v>0</v>
      </c>
      <c r="AF23" s="10">
        <v>413000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97">
        <v>804041083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4794729817</v>
      </c>
      <c r="D25" s="91">
        <v>6822141832</v>
      </c>
      <c r="E25" s="91">
        <v>2096871605</v>
      </c>
      <c r="F25" s="91">
        <v>493611130</v>
      </c>
      <c r="G25" s="91">
        <v>4310296020</v>
      </c>
      <c r="H25" s="91">
        <v>20566588429</v>
      </c>
      <c r="I25" s="91">
        <v>3020238742</v>
      </c>
      <c r="J25" s="91">
        <v>980336153</v>
      </c>
      <c r="K25" s="91">
        <v>10336422763</v>
      </c>
      <c r="L25" s="91">
        <v>9653780498</v>
      </c>
      <c r="M25" s="91">
        <v>8225475375</v>
      </c>
      <c r="N25" s="91">
        <v>10089373587</v>
      </c>
      <c r="O25" s="91">
        <v>9819088458</v>
      </c>
      <c r="P25" s="91">
        <v>2897911994</v>
      </c>
      <c r="Q25" s="91">
        <v>1087352463</v>
      </c>
      <c r="R25" s="91">
        <v>4047828815</v>
      </c>
      <c r="S25" s="91">
        <v>296425209</v>
      </c>
      <c r="T25" s="91">
        <v>32087751176</v>
      </c>
      <c r="U25" s="91">
        <v>0</v>
      </c>
      <c r="V25" s="91">
        <v>16351696348</v>
      </c>
      <c r="W25" s="91">
        <v>2894682620</v>
      </c>
      <c r="X25" s="91">
        <v>1019689427</v>
      </c>
      <c r="Y25" s="91">
        <v>5800789543</v>
      </c>
      <c r="Z25" s="91">
        <v>513952942</v>
      </c>
      <c r="AA25" s="91">
        <v>21729528889</v>
      </c>
      <c r="AB25" s="91">
        <v>8391141433</v>
      </c>
      <c r="AC25" s="91">
        <v>199459409588</v>
      </c>
      <c r="AD25" s="91">
        <v>53315354226</v>
      </c>
      <c r="AE25" s="91">
        <v>6942593032</v>
      </c>
      <c r="AF25" s="91">
        <v>8877242310</v>
      </c>
      <c r="AG25" s="91">
        <v>6012343574</v>
      </c>
      <c r="AH25" s="91">
        <v>2505215059</v>
      </c>
      <c r="AI25" s="91">
        <v>946147466</v>
      </c>
      <c r="AJ25" s="91">
        <v>2230876188</v>
      </c>
      <c r="AK25" s="91">
        <v>86147411</v>
      </c>
      <c r="AL25" s="210">
        <v>468703034122</v>
      </c>
    </row>
    <row r="26" spans="1:38" s="6" customFormat="1" ht="14.4" x14ac:dyDescent="0.3">
      <c r="A26" s="54" t="s">
        <v>36</v>
      </c>
      <c r="B26" s="5" t="s">
        <v>98</v>
      </c>
      <c r="C26" s="10">
        <v>173825779</v>
      </c>
      <c r="D26" s="10">
        <v>89838899</v>
      </c>
      <c r="E26" s="10">
        <v>628096312</v>
      </c>
      <c r="F26" s="10">
        <v>87252157</v>
      </c>
      <c r="G26" s="10">
        <v>108775660</v>
      </c>
      <c r="H26" s="10">
        <v>1541447555</v>
      </c>
      <c r="I26" s="10">
        <v>93841876</v>
      </c>
      <c r="J26" s="10">
        <v>11855433</v>
      </c>
      <c r="K26" s="10">
        <v>1157333152</v>
      </c>
      <c r="L26" s="10">
        <v>442466596</v>
      </c>
      <c r="M26" s="10">
        <v>122038706</v>
      </c>
      <c r="N26" s="10">
        <v>122459923</v>
      </c>
      <c r="O26" s="10">
        <v>582973107</v>
      </c>
      <c r="P26" s="10">
        <v>141718959</v>
      </c>
      <c r="Q26" s="10">
        <v>397566498</v>
      </c>
      <c r="R26" s="10">
        <v>638233735</v>
      </c>
      <c r="S26" s="10">
        <v>12032321</v>
      </c>
      <c r="T26" s="10">
        <v>4651805938</v>
      </c>
      <c r="U26" s="10">
        <v>0</v>
      </c>
      <c r="V26" s="10">
        <v>1113625212</v>
      </c>
      <c r="W26" s="10">
        <v>294964694</v>
      </c>
      <c r="X26" s="10">
        <v>180193884</v>
      </c>
      <c r="Y26" s="10">
        <v>992420254</v>
      </c>
      <c r="Z26" s="10">
        <v>79171403</v>
      </c>
      <c r="AA26" s="10">
        <v>2239944290</v>
      </c>
      <c r="AB26" s="10">
        <v>1167295197</v>
      </c>
      <c r="AC26" s="10">
        <v>61568190996</v>
      </c>
      <c r="AD26" s="10">
        <v>3457994021</v>
      </c>
      <c r="AE26" s="10">
        <v>498935990</v>
      </c>
      <c r="AF26" s="10">
        <v>1496557016</v>
      </c>
      <c r="AG26" s="10">
        <v>844147505</v>
      </c>
      <c r="AH26" s="10">
        <v>290272650</v>
      </c>
      <c r="AI26" s="10">
        <v>185403271</v>
      </c>
      <c r="AJ26" s="10">
        <v>184093491</v>
      </c>
      <c r="AK26" s="10">
        <v>26646623</v>
      </c>
      <c r="AL26" s="197">
        <v>85623419103</v>
      </c>
    </row>
    <row r="27" spans="1:38" s="6" customFormat="1" ht="14.4" x14ac:dyDescent="0.3">
      <c r="A27" s="54" t="s">
        <v>37</v>
      </c>
      <c r="B27" s="5" t="s">
        <v>1360</v>
      </c>
      <c r="C27" s="10">
        <v>197831641</v>
      </c>
      <c r="D27" s="10">
        <v>31311063</v>
      </c>
      <c r="E27" s="10">
        <v>1361364</v>
      </c>
      <c r="F27" s="10">
        <v>2898727</v>
      </c>
      <c r="G27" s="10">
        <v>63875459</v>
      </c>
      <c r="H27" s="10">
        <v>145455916</v>
      </c>
      <c r="I27" s="10">
        <v>109859713</v>
      </c>
      <c r="J27" s="10">
        <v>0</v>
      </c>
      <c r="K27" s="10">
        <v>6000000</v>
      </c>
      <c r="L27" s="10">
        <v>165332504</v>
      </c>
      <c r="M27" s="10">
        <v>195254395</v>
      </c>
      <c r="N27" s="10">
        <v>283200999</v>
      </c>
      <c r="O27" s="10">
        <v>124770627</v>
      </c>
      <c r="P27" s="10">
        <v>0</v>
      </c>
      <c r="Q27" s="10">
        <v>85673161</v>
      </c>
      <c r="R27" s="10">
        <v>62313777</v>
      </c>
      <c r="S27" s="10">
        <v>0</v>
      </c>
      <c r="T27" s="10">
        <v>174265574</v>
      </c>
      <c r="U27" s="10">
        <v>0</v>
      </c>
      <c r="V27" s="10">
        <v>43244865</v>
      </c>
      <c r="W27" s="10">
        <v>46825003</v>
      </c>
      <c r="X27" s="10">
        <v>8795545</v>
      </c>
      <c r="Y27" s="10">
        <v>132081680</v>
      </c>
      <c r="Z27" s="10">
        <v>40050769</v>
      </c>
      <c r="AA27" s="10">
        <v>276472678</v>
      </c>
      <c r="AB27" s="10">
        <v>56226001</v>
      </c>
      <c r="AC27" s="10">
        <v>106118939</v>
      </c>
      <c r="AD27" s="10">
        <v>371826334</v>
      </c>
      <c r="AE27" s="10">
        <v>128695086</v>
      </c>
      <c r="AF27" s="10">
        <v>90358864</v>
      </c>
      <c r="AG27" s="10">
        <v>79059572</v>
      </c>
      <c r="AH27" s="10">
        <v>63781816</v>
      </c>
      <c r="AI27" s="10">
        <v>0</v>
      </c>
      <c r="AJ27" s="10">
        <v>0</v>
      </c>
      <c r="AK27" s="10">
        <v>0</v>
      </c>
      <c r="AL27" s="197">
        <v>3092942072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2244158</v>
      </c>
      <c r="F28" s="10">
        <v>0</v>
      </c>
      <c r="G28" s="10">
        <v>0</v>
      </c>
      <c r="H28" s="10">
        <v>938051</v>
      </c>
      <c r="I28" s="10">
        <v>604570</v>
      </c>
      <c r="J28" s="10">
        <v>0</v>
      </c>
      <c r="K28" s="10">
        <v>0</v>
      </c>
      <c r="L28" s="10">
        <v>37451020</v>
      </c>
      <c r="M28" s="10">
        <v>0</v>
      </c>
      <c r="N28" s="10">
        <v>10949833</v>
      </c>
      <c r="O28" s="10">
        <v>0</v>
      </c>
      <c r="P28" s="10">
        <v>0</v>
      </c>
      <c r="Q28" s="10">
        <v>8831261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3004645</v>
      </c>
      <c r="X28" s="10">
        <v>0</v>
      </c>
      <c r="Y28" s="10">
        <v>0</v>
      </c>
      <c r="Z28" s="10">
        <v>5463307</v>
      </c>
      <c r="AA28" s="10">
        <v>0</v>
      </c>
      <c r="AB28" s="10">
        <v>570980295</v>
      </c>
      <c r="AC28" s="10">
        <v>0</v>
      </c>
      <c r="AD28" s="10">
        <v>179780932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820248072</v>
      </c>
    </row>
    <row r="29" spans="1:38" s="6" customFormat="1" ht="14.4" x14ac:dyDescent="0.3">
      <c r="A29" s="54" t="s">
        <v>39</v>
      </c>
      <c r="B29" s="5" t="s">
        <v>100</v>
      </c>
      <c r="C29" s="10">
        <v>537790320</v>
      </c>
      <c r="D29" s="10">
        <v>355595004</v>
      </c>
      <c r="E29" s="10">
        <v>0</v>
      </c>
      <c r="F29" s="10">
        <v>802018</v>
      </c>
      <c r="G29" s="10">
        <v>97320191</v>
      </c>
      <c r="H29" s="10">
        <v>1831487888</v>
      </c>
      <c r="I29" s="10">
        <v>923311717</v>
      </c>
      <c r="J29" s="10">
        <v>0</v>
      </c>
      <c r="K29" s="10">
        <v>7177933881</v>
      </c>
      <c r="L29" s="10">
        <v>4048075949</v>
      </c>
      <c r="M29" s="10">
        <v>6105511720</v>
      </c>
      <c r="N29" s="10">
        <v>1042435425</v>
      </c>
      <c r="O29" s="10">
        <v>4123773714</v>
      </c>
      <c r="P29" s="10">
        <v>0</v>
      </c>
      <c r="Q29" s="10">
        <v>0</v>
      </c>
      <c r="R29" s="10">
        <v>261800487</v>
      </c>
      <c r="S29" s="10">
        <v>0</v>
      </c>
      <c r="T29" s="10">
        <v>16500242556</v>
      </c>
      <c r="U29" s="10">
        <v>0</v>
      </c>
      <c r="V29" s="10">
        <v>1645164925</v>
      </c>
      <c r="W29" s="10">
        <v>0</v>
      </c>
      <c r="X29" s="10">
        <v>0</v>
      </c>
      <c r="Y29" s="10">
        <v>63000000</v>
      </c>
      <c r="Z29" s="10">
        <v>22210761</v>
      </c>
      <c r="AA29" s="10">
        <v>3650000</v>
      </c>
      <c r="AB29" s="10">
        <v>2826037661</v>
      </c>
      <c r="AC29" s="10">
        <v>100043158700</v>
      </c>
      <c r="AD29" s="10">
        <v>37629614834</v>
      </c>
      <c r="AE29" s="10">
        <v>1498733004</v>
      </c>
      <c r="AF29" s="10">
        <v>680630531</v>
      </c>
      <c r="AG29" s="10">
        <v>556875816</v>
      </c>
      <c r="AH29" s="10">
        <v>1097111791</v>
      </c>
      <c r="AI29" s="10">
        <v>236487939</v>
      </c>
      <c r="AJ29" s="10">
        <v>608144071</v>
      </c>
      <c r="AK29" s="10">
        <v>34451940</v>
      </c>
      <c r="AL29" s="197">
        <v>189951352843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909447740</v>
      </c>
      <c r="D32" s="91">
        <v>476744966</v>
      </c>
      <c r="E32" s="91">
        <v>631701834</v>
      </c>
      <c r="F32" s="91">
        <v>90952902</v>
      </c>
      <c r="G32" s="91">
        <v>269971310</v>
      </c>
      <c r="H32" s="91">
        <v>3519329410</v>
      </c>
      <c r="I32" s="91">
        <v>1127617876</v>
      </c>
      <c r="J32" s="91">
        <v>11855433</v>
      </c>
      <c r="K32" s="91">
        <v>8341267033</v>
      </c>
      <c r="L32" s="91">
        <v>4693326069</v>
      </c>
      <c r="M32" s="91">
        <v>6422804821</v>
      </c>
      <c r="N32" s="91">
        <v>1459046180</v>
      </c>
      <c r="O32" s="91">
        <v>4831517448</v>
      </c>
      <c r="P32" s="91">
        <v>141718959</v>
      </c>
      <c r="Q32" s="91">
        <v>492070920</v>
      </c>
      <c r="R32" s="91">
        <v>962347999</v>
      </c>
      <c r="S32" s="91">
        <v>12032321</v>
      </c>
      <c r="T32" s="91">
        <v>21326314068</v>
      </c>
      <c r="U32" s="91">
        <v>0</v>
      </c>
      <c r="V32" s="91">
        <v>2802035002</v>
      </c>
      <c r="W32" s="91">
        <v>344794342</v>
      </c>
      <c r="X32" s="91">
        <v>188989429</v>
      </c>
      <c r="Y32" s="91">
        <v>1187501934</v>
      </c>
      <c r="Z32" s="91">
        <v>146896240</v>
      </c>
      <c r="AA32" s="91">
        <v>2520066968</v>
      </c>
      <c r="AB32" s="91">
        <v>4620539154</v>
      </c>
      <c r="AC32" s="91">
        <v>161717468635</v>
      </c>
      <c r="AD32" s="91">
        <v>41639216121</v>
      </c>
      <c r="AE32" s="91">
        <v>2126364080</v>
      </c>
      <c r="AF32" s="91">
        <v>2267546411</v>
      </c>
      <c r="AG32" s="91">
        <v>1480082893</v>
      </c>
      <c r="AH32" s="91">
        <v>1451166257</v>
      </c>
      <c r="AI32" s="91">
        <v>421891210</v>
      </c>
      <c r="AJ32" s="91">
        <v>792237562</v>
      </c>
      <c r="AK32" s="91">
        <v>61098563</v>
      </c>
      <c r="AL32" s="210">
        <v>279487962090</v>
      </c>
    </row>
    <row r="33" spans="1:38" s="6" customFormat="1" ht="14.4" x14ac:dyDescent="0.3">
      <c r="A33" s="56"/>
      <c r="B33" s="15" t="s">
        <v>1371</v>
      </c>
      <c r="C33" s="12">
        <v>3885282077</v>
      </c>
      <c r="D33" s="12">
        <v>6345396866</v>
      </c>
      <c r="E33" s="12">
        <v>1465169771</v>
      </c>
      <c r="F33" s="12">
        <v>402658228</v>
      </c>
      <c r="G33" s="12">
        <v>4040324710</v>
      </c>
      <c r="H33" s="12">
        <v>17047259019</v>
      </c>
      <c r="I33" s="12">
        <v>1892620866</v>
      </c>
      <c r="J33" s="12">
        <v>968480720</v>
      </c>
      <c r="K33" s="12">
        <v>1995155730</v>
      </c>
      <c r="L33" s="12">
        <v>4960454429</v>
      </c>
      <c r="M33" s="12">
        <v>1802670554</v>
      </c>
      <c r="N33" s="12">
        <v>8630327407</v>
      </c>
      <c r="O33" s="12">
        <v>4987571010</v>
      </c>
      <c r="P33" s="12">
        <v>2756193035</v>
      </c>
      <c r="Q33" s="12">
        <v>595281543</v>
      </c>
      <c r="R33" s="12">
        <v>3085480816</v>
      </c>
      <c r="S33" s="12">
        <v>284392888</v>
      </c>
      <c r="T33" s="12">
        <v>10761437108</v>
      </c>
      <c r="U33" s="12">
        <v>0</v>
      </c>
      <c r="V33" s="12">
        <v>13549661346</v>
      </c>
      <c r="W33" s="12">
        <v>2549888278</v>
      </c>
      <c r="X33" s="12">
        <v>830699998</v>
      </c>
      <c r="Y33" s="12">
        <v>4613287609</v>
      </c>
      <c r="Z33" s="12">
        <v>367056702</v>
      </c>
      <c r="AA33" s="12">
        <v>19209461921</v>
      </c>
      <c r="AB33" s="12">
        <v>3770602279</v>
      </c>
      <c r="AC33" s="12">
        <v>37741940953</v>
      </c>
      <c r="AD33" s="12">
        <v>11676138105</v>
      </c>
      <c r="AE33" s="12">
        <v>4816228952</v>
      </c>
      <c r="AF33" s="12">
        <v>6609695899</v>
      </c>
      <c r="AG33" s="12">
        <v>4532260681</v>
      </c>
      <c r="AH33" s="12">
        <v>1054048802</v>
      </c>
      <c r="AI33" s="12">
        <v>524256256</v>
      </c>
      <c r="AJ33" s="12">
        <v>1438638626</v>
      </c>
      <c r="AK33" s="12">
        <v>25048848</v>
      </c>
      <c r="AL33" s="211">
        <v>189215072032</v>
      </c>
    </row>
    <row r="34" spans="1:38" s="6" customFormat="1" ht="14.4" x14ac:dyDescent="0.3">
      <c r="A34" s="84"/>
      <c r="B34" s="16" t="s">
        <v>131</v>
      </c>
      <c r="C34" s="13">
        <v>2815459858</v>
      </c>
      <c r="D34" s="13">
        <v>3530067661</v>
      </c>
      <c r="E34" s="13">
        <v>2594662150</v>
      </c>
      <c r="F34" s="13">
        <v>1064174338</v>
      </c>
      <c r="G34" s="13">
        <v>5658570086</v>
      </c>
      <c r="H34" s="13">
        <v>16328501306</v>
      </c>
      <c r="I34" s="13">
        <v>2477553781</v>
      </c>
      <c r="J34" s="13">
        <v>839772073</v>
      </c>
      <c r="K34" s="13">
        <v>4365468442</v>
      </c>
      <c r="L34" s="13">
        <v>9075286243</v>
      </c>
      <c r="M34" s="13">
        <v>3320350541</v>
      </c>
      <c r="N34" s="13">
        <v>707444634</v>
      </c>
      <c r="O34" s="13">
        <v>7339874164</v>
      </c>
      <c r="P34" s="13">
        <v>3196158592</v>
      </c>
      <c r="Q34" s="13">
        <v>2161202859</v>
      </c>
      <c r="R34" s="13">
        <v>3195384039</v>
      </c>
      <c r="S34" s="13">
        <v>632371466</v>
      </c>
      <c r="T34" s="13">
        <v>5054347985</v>
      </c>
      <c r="U34" s="13">
        <v>0</v>
      </c>
      <c r="V34" s="13">
        <v>9086008118</v>
      </c>
      <c r="W34" s="13">
        <v>2314619649</v>
      </c>
      <c r="X34" s="13">
        <v>1337249726</v>
      </c>
      <c r="Y34" s="13">
        <v>6003652738</v>
      </c>
      <c r="Z34" s="13">
        <v>3184795957</v>
      </c>
      <c r="AA34" s="13">
        <v>31352857592</v>
      </c>
      <c r="AB34" s="13">
        <v>3740162803</v>
      </c>
      <c r="AC34" s="13">
        <v>22429724415</v>
      </c>
      <c r="AD34" s="13">
        <v>19565919701</v>
      </c>
      <c r="AE34" s="13">
        <v>5273645590</v>
      </c>
      <c r="AF34" s="13">
        <v>9793517765</v>
      </c>
      <c r="AG34" s="13">
        <v>4615586136</v>
      </c>
      <c r="AH34" s="13">
        <v>3553112892</v>
      </c>
      <c r="AI34" s="13">
        <v>9562131764</v>
      </c>
      <c r="AJ34" s="13">
        <v>7056682308</v>
      </c>
      <c r="AK34" s="13">
        <v>2438685522</v>
      </c>
      <c r="AL34" s="212">
        <v>215665002894</v>
      </c>
    </row>
    <row r="35" spans="1:38" s="6" customFormat="1" ht="14.4" x14ac:dyDescent="0.3">
      <c r="A35" s="54" t="s">
        <v>35</v>
      </c>
      <c r="B35" s="6" t="s">
        <v>115</v>
      </c>
      <c r="C35" s="10">
        <v>883004107</v>
      </c>
      <c r="D35" s="10">
        <v>165875</v>
      </c>
      <c r="E35" s="10">
        <v>1739727</v>
      </c>
      <c r="F35" s="10">
        <v>58353119</v>
      </c>
      <c r="G35" s="10">
        <v>386949387</v>
      </c>
      <c r="H35" s="10">
        <v>999623706</v>
      </c>
      <c r="I35" s="10">
        <v>12431684</v>
      </c>
      <c r="J35" s="10">
        <v>75704165</v>
      </c>
      <c r="K35" s="10">
        <v>194916680</v>
      </c>
      <c r="L35" s="10">
        <v>290688080</v>
      </c>
      <c r="M35" s="10">
        <v>528556877</v>
      </c>
      <c r="N35" s="10">
        <v>811227393</v>
      </c>
      <c r="O35" s="10">
        <v>668446449</v>
      </c>
      <c r="P35" s="10">
        <v>210765</v>
      </c>
      <c r="Q35" s="10">
        <v>30487947</v>
      </c>
      <c r="R35" s="10">
        <v>448485891</v>
      </c>
      <c r="S35" s="10">
        <v>20959610</v>
      </c>
      <c r="T35" s="10">
        <v>474972731</v>
      </c>
      <c r="U35" s="10">
        <v>0</v>
      </c>
      <c r="V35" s="10">
        <v>600688583</v>
      </c>
      <c r="W35" s="10">
        <v>209231182</v>
      </c>
      <c r="X35" s="10">
        <v>82339064</v>
      </c>
      <c r="Y35" s="10">
        <v>276725903</v>
      </c>
      <c r="Z35" s="10">
        <v>165875</v>
      </c>
      <c r="AA35" s="10">
        <v>2244240866</v>
      </c>
      <c r="AB35" s="10">
        <v>348960226</v>
      </c>
      <c r="AC35" s="10">
        <v>1895483559</v>
      </c>
      <c r="AD35" s="10">
        <v>698790475</v>
      </c>
      <c r="AE35" s="10">
        <v>194846958</v>
      </c>
      <c r="AF35" s="10">
        <v>810383796</v>
      </c>
      <c r="AG35" s="10">
        <v>302320800</v>
      </c>
      <c r="AH35" s="10">
        <v>299215217</v>
      </c>
      <c r="AI35" s="10">
        <v>179554</v>
      </c>
      <c r="AJ35" s="10">
        <v>67582501</v>
      </c>
      <c r="AK35" s="10">
        <v>21830218</v>
      </c>
      <c r="AL35" s="197">
        <v>13939908970</v>
      </c>
    </row>
    <row r="36" spans="1:38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1692743593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1692743593</v>
      </c>
    </row>
    <row r="37" spans="1:38" s="6" customFormat="1" ht="14.4" x14ac:dyDescent="0.3">
      <c r="A37" s="54" t="s">
        <v>41</v>
      </c>
      <c r="B37" s="6" t="s">
        <v>137</v>
      </c>
      <c r="C37" s="10">
        <v>579422617</v>
      </c>
      <c r="D37" s="10">
        <v>66204088</v>
      </c>
      <c r="E37" s="10">
        <v>0</v>
      </c>
      <c r="F37" s="10">
        <v>81495269</v>
      </c>
      <c r="G37" s="10">
        <v>222676913</v>
      </c>
      <c r="H37" s="10">
        <v>1849026094</v>
      </c>
      <c r="I37" s="10">
        <v>566059693</v>
      </c>
      <c r="J37" s="10">
        <v>0</v>
      </c>
      <c r="K37" s="10">
        <v>285985403</v>
      </c>
      <c r="L37" s="10">
        <v>2574218410</v>
      </c>
      <c r="M37" s="10">
        <v>3138137713</v>
      </c>
      <c r="N37" s="10">
        <v>623781016</v>
      </c>
      <c r="O37" s="10">
        <v>3660827796</v>
      </c>
      <c r="P37" s="10">
        <v>23817864</v>
      </c>
      <c r="Q37" s="10">
        <v>0</v>
      </c>
      <c r="R37" s="10">
        <v>295465715</v>
      </c>
      <c r="S37" s="10">
        <v>0</v>
      </c>
      <c r="T37" s="10">
        <v>1565840887</v>
      </c>
      <c r="U37" s="10">
        <v>0</v>
      </c>
      <c r="V37" s="10">
        <v>1444875192</v>
      </c>
      <c r="W37" s="10">
        <v>4943851</v>
      </c>
      <c r="X37" s="10">
        <v>31144613</v>
      </c>
      <c r="Y37" s="10">
        <v>58464439</v>
      </c>
      <c r="Z37" s="10">
        <v>69345064</v>
      </c>
      <c r="AA37" s="10">
        <v>1275730125</v>
      </c>
      <c r="AB37" s="10">
        <v>1959185455</v>
      </c>
      <c r="AC37" s="10">
        <v>3767549564</v>
      </c>
      <c r="AD37" s="10">
        <v>575928706</v>
      </c>
      <c r="AE37" s="10">
        <v>0</v>
      </c>
      <c r="AF37" s="10">
        <v>939009138</v>
      </c>
      <c r="AG37" s="10">
        <v>615694253</v>
      </c>
      <c r="AH37" s="10">
        <v>1017200843</v>
      </c>
      <c r="AI37" s="10">
        <v>6109138</v>
      </c>
      <c r="AJ37" s="10">
        <v>412184811</v>
      </c>
      <c r="AK37" s="10">
        <v>89348673</v>
      </c>
      <c r="AL37" s="197">
        <v>27799673343</v>
      </c>
    </row>
    <row r="38" spans="1:38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38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38" s="6" customFormat="1" ht="14.4" x14ac:dyDescent="0.3">
      <c r="A40" s="54" t="s">
        <v>47</v>
      </c>
      <c r="B40" s="6" t="s">
        <v>118</v>
      </c>
      <c r="C40" s="10">
        <v>98059305</v>
      </c>
      <c r="D40" s="10">
        <v>25305355</v>
      </c>
      <c r="E40" s="10">
        <v>21422013</v>
      </c>
      <c r="F40" s="10">
        <v>10405718</v>
      </c>
      <c r="G40" s="10">
        <v>26428369</v>
      </c>
      <c r="H40" s="10">
        <v>236273713</v>
      </c>
      <c r="I40" s="10">
        <v>8226109</v>
      </c>
      <c r="J40" s="10">
        <v>5978002</v>
      </c>
      <c r="K40" s="10">
        <v>26387947</v>
      </c>
      <c r="L40" s="10">
        <v>426672048</v>
      </c>
      <c r="M40" s="10">
        <v>33142268</v>
      </c>
      <c r="N40" s="10">
        <v>131633546</v>
      </c>
      <c r="O40" s="10">
        <v>117969924</v>
      </c>
      <c r="P40" s="10">
        <v>11380067</v>
      </c>
      <c r="Q40" s="10">
        <v>50619536</v>
      </c>
      <c r="R40" s="10">
        <v>109353112</v>
      </c>
      <c r="S40" s="10">
        <v>15836867</v>
      </c>
      <c r="T40" s="10">
        <v>1088526717</v>
      </c>
      <c r="U40" s="10">
        <v>0</v>
      </c>
      <c r="V40" s="10">
        <v>238732050</v>
      </c>
      <c r="W40" s="10">
        <v>36346796</v>
      </c>
      <c r="X40" s="10">
        <v>42308404</v>
      </c>
      <c r="Y40" s="10">
        <v>57069236</v>
      </c>
      <c r="Z40" s="10">
        <v>15036912</v>
      </c>
      <c r="AA40" s="10">
        <v>138288514</v>
      </c>
      <c r="AB40" s="10">
        <v>58555205</v>
      </c>
      <c r="AC40" s="10">
        <v>222430885</v>
      </c>
      <c r="AD40" s="10">
        <v>36459444</v>
      </c>
      <c r="AE40" s="10">
        <v>74383</v>
      </c>
      <c r="AF40" s="10">
        <v>438950818</v>
      </c>
      <c r="AG40" s="10">
        <v>27487677</v>
      </c>
      <c r="AH40" s="10">
        <v>25019176</v>
      </c>
      <c r="AI40" s="10">
        <v>3498676</v>
      </c>
      <c r="AJ40" s="10">
        <v>3764859</v>
      </c>
      <c r="AK40" s="10">
        <v>27907</v>
      </c>
      <c r="AL40" s="197">
        <v>3787671558</v>
      </c>
    </row>
    <row r="41" spans="1:38" s="6" customFormat="1" ht="18.75" customHeight="1" x14ac:dyDescent="0.3">
      <c r="A41" s="89"/>
      <c r="B41" s="90" t="s">
        <v>132</v>
      </c>
      <c r="C41" s="93">
        <v>1560486029</v>
      </c>
      <c r="D41" s="93">
        <v>91675318</v>
      </c>
      <c r="E41" s="93">
        <v>23161740</v>
      </c>
      <c r="F41" s="93">
        <v>150254106</v>
      </c>
      <c r="G41" s="93">
        <v>636054669</v>
      </c>
      <c r="H41" s="93">
        <v>3084923513</v>
      </c>
      <c r="I41" s="93">
        <v>586717486</v>
      </c>
      <c r="J41" s="93">
        <v>81682167</v>
      </c>
      <c r="K41" s="93">
        <v>507290030</v>
      </c>
      <c r="L41" s="93">
        <v>3291578538</v>
      </c>
      <c r="M41" s="93">
        <v>3699836858</v>
      </c>
      <c r="N41" s="93">
        <v>1566641955</v>
      </c>
      <c r="O41" s="93">
        <v>4447244169</v>
      </c>
      <c r="P41" s="93">
        <v>35408696</v>
      </c>
      <c r="Q41" s="93">
        <v>81107483</v>
      </c>
      <c r="R41" s="93">
        <v>853304718</v>
      </c>
      <c r="S41" s="93">
        <v>36796477</v>
      </c>
      <c r="T41" s="93">
        <v>3129340335</v>
      </c>
      <c r="U41" s="93">
        <v>0</v>
      </c>
      <c r="V41" s="93">
        <v>2284295825</v>
      </c>
      <c r="W41" s="93">
        <v>250521829</v>
      </c>
      <c r="X41" s="93">
        <v>155792081</v>
      </c>
      <c r="Y41" s="93">
        <v>392259578</v>
      </c>
      <c r="Z41" s="93">
        <v>1777291444</v>
      </c>
      <c r="AA41" s="93">
        <v>3658259505</v>
      </c>
      <c r="AB41" s="93">
        <v>2366700886</v>
      </c>
      <c r="AC41" s="93">
        <v>5885464008</v>
      </c>
      <c r="AD41" s="93">
        <v>1311178625</v>
      </c>
      <c r="AE41" s="93">
        <v>194921341</v>
      </c>
      <c r="AF41" s="93">
        <v>2188343752</v>
      </c>
      <c r="AG41" s="93">
        <v>945502730</v>
      </c>
      <c r="AH41" s="93">
        <v>1341435236</v>
      </c>
      <c r="AI41" s="93">
        <v>9787368</v>
      </c>
      <c r="AJ41" s="93">
        <v>483532171</v>
      </c>
      <c r="AK41" s="93">
        <v>111206798</v>
      </c>
      <c r="AL41" s="213">
        <v>47219997464</v>
      </c>
    </row>
    <row r="42" spans="1:38" s="6" customFormat="1" ht="14.4" x14ac:dyDescent="0.3">
      <c r="A42" s="54" t="s">
        <v>52</v>
      </c>
      <c r="B42" s="6" t="s">
        <v>119</v>
      </c>
      <c r="C42" s="10">
        <v>1779872916</v>
      </c>
      <c r="D42" s="10">
        <v>891602014</v>
      </c>
      <c r="E42" s="10">
        <v>927181048</v>
      </c>
      <c r="F42" s="10">
        <v>264135234</v>
      </c>
      <c r="G42" s="10">
        <v>2587637937</v>
      </c>
      <c r="H42" s="10">
        <v>11954389072</v>
      </c>
      <c r="I42" s="10">
        <v>1436589981</v>
      </c>
      <c r="J42" s="10">
        <v>382945984</v>
      </c>
      <c r="K42" s="10">
        <v>1261453377</v>
      </c>
      <c r="L42" s="10">
        <v>1920639482</v>
      </c>
      <c r="M42" s="10">
        <v>3213924509</v>
      </c>
      <c r="N42" s="10">
        <v>2976251424</v>
      </c>
      <c r="O42" s="10">
        <v>5281684746</v>
      </c>
      <c r="P42" s="10">
        <v>1488968969</v>
      </c>
      <c r="Q42" s="10">
        <v>367104895</v>
      </c>
      <c r="R42" s="10">
        <v>1552613819</v>
      </c>
      <c r="S42" s="10">
        <v>133944275</v>
      </c>
      <c r="T42" s="10">
        <v>6223932720</v>
      </c>
      <c r="U42" s="10">
        <v>0</v>
      </c>
      <c r="V42" s="10">
        <v>5058329884</v>
      </c>
      <c r="W42" s="10">
        <v>1071694139</v>
      </c>
      <c r="X42" s="10">
        <v>405793715</v>
      </c>
      <c r="Y42" s="10">
        <v>2926024949</v>
      </c>
      <c r="Z42" s="10">
        <v>4439446197</v>
      </c>
      <c r="AA42" s="10">
        <v>21431894508</v>
      </c>
      <c r="AB42" s="10">
        <v>1225195672</v>
      </c>
      <c r="AC42" s="10">
        <v>12620021703</v>
      </c>
      <c r="AD42" s="10">
        <v>6739463690</v>
      </c>
      <c r="AE42" s="10">
        <v>1691783103</v>
      </c>
      <c r="AF42" s="10">
        <v>3548603614</v>
      </c>
      <c r="AG42" s="10">
        <v>1921932132</v>
      </c>
      <c r="AH42" s="10">
        <v>1361409165</v>
      </c>
      <c r="AI42" s="10">
        <v>324901752</v>
      </c>
      <c r="AJ42" s="10">
        <v>1192853636</v>
      </c>
      <c r="AK42" s="10">
        <v>103222409</v>
      </c>
      <c r="AL42" s="197">
        <v>110707442670</v>
      </c>
    </row>
    <row r="43" spans="1:38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4512697</v>
      </c>
      <c r="K43" s="10">
        <v>12568680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10557693</v>
      </c>
      <c r="X43" s="10">
        <v>3686812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31325882</v>
      </c>
    </row>
    <row r="44" spans="1:38" s="6" customFormat="1" ht="14.4" x14ac:dyDescent="0.3">
      <c r="A44" s="54" t="s">
        <v>60</v>
      </c>
      <c r="B44" s="6" t="s">
        <v>139</v>
      </c>
      <c r="C44" s="10">
        <v>66667033</v>
      </c>
      <c r="D44" s="10">
        <v>506527230</v>
      </c>
      <c r="E44" s="10">
        <v>555583132</v>
      </c>
      <c r="F44" s="10">
        <v>0</v>
      </c>
      <c r="G44" s="10">
        <v>67423032</v>
      </c>
      <c r="H44" s="10">
        <v>708083210</v>
      </c>
      <c r="I44" s="10">
        <v>120996703</v>
      </c>
      <c r="J44" s="10">
        <v>21619321</v>
      </c>
      <c r="K44" s="10">
        <v>1373997349</v>
      </c>
      <c r="L44" s="10">
        <v>230671813</v>
      </c>
      <c r="M44" s="10">
        <v>25942752</v>
      </c>
      <c r="N44" s="10">
        <v>360443992</v>
      </c>
      <c r="O44" s="10">
        <v>391602673</v>
      </c>
      <c r="P44" s="10">
        <v>258872940</v>
      </c>
      <c r="Q44" s="10">
        <v>272826455</v>
      </c>
      <c r="R44" s="10">
        <v>431983256</v>
      </c>
      <c r="S44" s="10">
        <v>61113048</v>
      </c>
      <c r="T44" s="10">
        <v>0</v>
      </c>
      <c r="U44" s="10">
        <v>0</v>
      </c>
      <c r="V44" s="10">
        <v>108861539</v>
      </c>
      <c r="W44" s="10">
        <v>201483772</v>
      </c>
      <c r="X44" s="10">
        <v>73369147</v>
      </c>
      <c r="Y44" s="10">
        <v>525514896</v>
      </c>
      <c r="Z44" s="10">
        <v>824122</v>
      </c>
      <c r="AA44" s="10">
        <v>702846567</v>
      </c>
      <c r="AB44" s="10">
        <v>265575286</v>
      </c>
      <c r="AC44" s="10">
        <v>338693987</v>
      </c>
      <c r="AD44" s="10">
        <v>2228257673</v>
      </c>
      <c r="AE44" s="10">
        <v>328745426</v>
      </c>
      <c r="AF44" s="10">
        <v>639257100</v>
      </c>
      <c r="AG44" s="10">
        <v>431205848</v>
      </c>
      <c r="AH44" s="10">
        <v>277103809</v>
      </c>
      <c r="AI44" s="10">
        <v>0</v>
      </c>
      <c r="AJ44" s="10">
        <v>0</v>
      </c>
      <c r="AK44" s="10">
        <v>0</v>
      </c>
      <c r="AL44" s="197">
        <v>11576093111</v>
      </c>
    </row>
    <row r="45" spans="1:38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962741222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962741222</v>
      </c>
    </row>
    <row r="46" spans="1:38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6" customFormat="1" ht="14.4" x14ac:dyDescent="0.3">
      <c r="A47" s="54" t="s">
        <v>65</v>
      </c>
      <c r="B47" s="6" t="s">
        <v>122</v>
      </c>
      <c r="C47" s="10">
        <v>2083253603</v>
      </c>
      <c r="D47" s="10">
        <v>4299031926</v>
      </c>
      <c r="E47" s="10">
        <v>699713021</v>
      </c>
      <c r="F47" s="10">
        <v>717881302</v>
      </c>
      <c r="G47" s="10">
        <v>3581133888</v>
      </c>
      <c r="H47" s="10">
        <v>9948909198</v>
      </c>
      <c r="I47" s="10">
        <v>1523796183</v>
      </c>
      <c r="J47" s="10">
        <v>669971883</v>
      </c>
      <c r="K47" s="10">
        <v>2682468082</v>
      </c>
      <c r="L47" s="10">
        <v>4112791055</v>
      </c>
      <c r="M47" s="10">
        <v>3467362217</v>
      </c>
      <c r="N47" s="10">
        <v>2943764109</v>
      </c>
      <c r="O47" s="10">
        <v>7856649784</v>
      </c>
      <c r="P47" s="10">
        <v>1618065381</v>
      </c>
      <c r="Q47" s="10">
        <v>718340516</v>
      </c>
      <c r="R47" s="10">
        <v>2015844530</v>
      </c>
      <c r="S47" s="10">
        <v>412996130</v>
      </c>
      <c r="T47" s="10">
        <v>3853705219</v>
      </c>
      <c r="U47" s="10">
        <v>51315156</v>
      </c>
      <c r="V47" s="10">
        <v>7467321196</v>
      </c>
      <c r="W47" s="10">
        <v>1670635695</v>
      </c>
      <c r="X47" s="10">
        <v>907906895</v>
      </c>
      <c r="Y47" s="10">
        <v>2483158093</v>
      </c>
      <c r="Z47" s="10">
        <v>470146125</v>
      </c>
      <c r="AA47" s="10">
        <v>7574107545</v>
      </c>
      <c r="AB47" s="10">
        <v>3471114470</v>
      </c>
      <c r="AC47" s="10">
        <v>13359248300</v>
      </c>
      <c r="AD47" s="10">
        <v>7689221702</v>
      </c>
      <c r="AE47" s="10">
        <v>3886664318</v>
      </c>
      <c r="AF47" s="10">
        <v>5597563560</v>
      </c>
      <c r="AG47" s="10">
        <v>2912335355</v>
      </c>
      <c r="AH47" s="10">
        <v>1924358384</v>
      </c>
      <c r="AI47" s="10">
        <v>1783687878</v>
      </c>
      <c r="AJ47" s="10">
        <v>1844870771</v>
      </c>
      <c r="AK47" s="10">
        <v>493978743</v>
      </c>
      <c r="AL47" s="197">
        <v>116793312213</v>
      </c>
    </row>
    <row r="48" spans="1:38" s="6" customFormat="1" ht="14.4" x14ac:dyDescent="0.3">
      <c r="A48" s="54" t="s">
        <v>67</v>
      </c>
      <c r="B48" s="6" t="s">
        <v>123</v>
      </c>
      <c r="C48" s="10">
        <v>807359343</v>
      </c>
      <c r="D48" s="10">
        <v>659600581</v>
      </c>
      <c r="E48" s="10">
        <v>34024572</v>
      </c>
      <c r="F48" s="10">
        <v>5618918</v>
      </c>
      <c r="G48" s="10">
        <v>198988723</v>
      </c>
      <c r="H48" s="10">
        <v>1273028403</v>
      </c>
      <c r="I48" s="10">
        <v>217830741</v>
      </c>
      <c r="J48" s="10">
        <v>14112793</v>
      </c>
      <c r="K48" s="10">
        <v>187229905</v>
      </c>
      <c r="L48" s="10">
        <v>507228457</v>
      </c>
      <c r="M48" s="10">
        <v>619813899</v>
      </c>
      <c r="N48" s="10">
        <v>515021198</v>
      </c>
      <c r="O48" s="10">
        <v>258238937</v>
      </c>
      <c r="P48" s="10">
        <v>54715974</v>
      </c>
      <c r="Q48" s="10">
        <v>38359345</v>
      </c>
      <c r="R48" s="10">
        <v>298040273</v>
      </c>
      <c r="S48" s="10">
        <v>14599483</v>
      </c>
      <c r="T48" s="10">
        <v>1273743924</v>
      </c>
      <c r="U48" s="10">
        <v>17182450</v>
      </c>
      <c r="V48" s="10">
        <v>386686511</v>
      </c>
      <c r="W48" s="10">
        <v>73195256</v>
      </c>
      <c r="X48" s="10">
        <v>155369886</v>
      </c>
      <c r="Y48" s="10">
        <v>199814162</v>
      </c>
      <c r="Z48" s="10">
        <v>30693443</v>
      </c>
      <c r="AA48" s="10">
        <v>643899875</v>
      </c>
      <c r="AB48" s="10">
        <v>101240993</v>
      </c>
      <c r="AC48" s="10">
        <v>1546558758</v>
      </c>
      <c r="AD48" s="10">
        <v>753568558</v>
      </c>
      <c r="AE48" s="10">
        <v>19841234</v>
      </c>
      <c r="AF48" s="10">
        <v>2411071158</v>
      </c>
      <c r="AG48" s="10">
        <v>90902386</v>
      </c>
      <c r="AH48" s="10">
        <v>279735619</v>
      </c>
      <c r="AI48" s="10">
        <v>24221167</v>
      </c>
      <c r="AJ48" s="10">
        <v>49196796</v>
      </c>
      <c r="AK48" s="10">
        <v>10360991</v>
      </c>
      <c r="AL48" s="197">
        <v>13771094712</v>
      </c>
    </row>
    <row r="49" spans="1:38" s="6" customFormat="1" ht="14.4" x14ac:dyDescent="0.3">
      <c r="A49" s="89"/>
      <c r="B49" s="90" t="s">
        <v>133</v>
      </c>
      <c r="C49" s="93">
        <v>4737152895</v>
      </c>
      <c r="D49" s="93">
        <v>6356761751</v>
      </c>
      <c r="E49" s="93">
        <v>2216501773</v>
      </c>
      <c r="F49" s="93">
        <v>987635454</v>
      </c>
      <c r="G49" s="93">
        <v>6435183580</v>
      </c>
      <c r="H49" s="93">
        <v>23884409883</v>
      </c>
      <c r="I49" s="93">
        <v>3299213608</v>
      </c>
      <c r="J49" s="93">
        <v>1093162678</v>
      </c>
      <c r="K49" s="93">
        <v>5517717393</v>
      </c>
      <c r="L49" s="93">
        <v>6771330807</v>
      </c>
      <c r="M49" s="93">
        <v>7327043377</v>
      </c>
      <c r="N49" s="93">
        <v>6795480723</v>
      </c>
      <c r="O49" s="93">
        <v>13788176140</v>
      </c>
      <c r="P49" s="93">
        <v>3420623264</v>
      </c>
      <c r="Q49" s="93">
        <v>1396631211</v>
      </c>
      <c r="R49" s="93">
        <v>4298481878</v>
      </c>
      <c r="S49" s="93">
        <v>622652936</v>
      </c>
      <c r="T49" s="93">
        <v>11351381863</v>
      </c>
      <c r="U49" s="93">
        <v>68497606</v>
      </c>
      <c r="V49" s="93">
        <v>13021199130</v>
      </c>
      <c r="W49" s="93">
        <v>3027566555</v>
      </c>
      <c r="X49" s="93">
        <v>1546126455</v>
      </c>
      <c r="Y49" s="93">
        <v>6134512100</v>
      </c>
      <c r="Z49" s="93">
        <v>4941109887</v>
      </c>
      <c r="AA49" s="93">
        <v>31315489717</v>
      </c>
      <c r="AB49" s="93">
        <v>5063126421</v>
      </c>
      <c r="AC49" s="93">
        <v>27864522748</v>
      </c>
      <c r="AD49" s="93">
        <v>17410511623</v>
      </c>
      <c r="AE49" s="93">
        <v>5927034081</v>
      </c>
      <c r="AF49" s="93">
        <v>12196495432</v>
      </c>
      <c r="AG49" s="93">
        <v>5356375721</v>
      </c>
      <c r="AH49" s="93">
        <v>3842606977</v>
      </c>
      <c r="AI49" s="93">
        <v>2132810797</v>
      </c>
      <c r="AJ49" s="93">
        <v>3086921203</v>
      </c>
      <c r="AK49" s="93">
        <v>607562143</v>
      </c>
      <c r="AL49" s="213">
        <v>253842009810</v>
      </c>
    </row>
    <row r="50" spans="1:38" s="6" customFormat="1" ht="14.4" x14ac:dyDescent="0.3">
      <c r="A50" s="56"/>
      <c r="B50" s="15" t="s">
        <v>134</v>
      </c>
      <c r="C50" s="11">
        <v>-3176666866</v>
      </c>
      <c r="D50" s="11">
        <v>-6265086433</v>
      </c>
      <c r="E50" s="11">
        <v>-2193340033</v>
      </c>
      <c r="F50" s="11">
        <v>-837381348</v>
      </c>
      <c r="G50" s="11">
        <v>-5799128911</v>
      </c>
      <c r="H50" s="11">
        <v>-20799486370</v>
      </c>
      <c r="I50" s="11">
        <v>-2712496122</v>
      </c>
      <c r="J50" s="11">
        <v>-1011480511</v>
      </c>
      <c r="K50" s="11">
        <v>-5010427363</v>
      </c>
      <c r="L50" s="11">
        <v>-3479752269</v>
      </c>
      <c r="M50" s="11">
        <v>-3627206519</v>
      </c>
      <c r="N50" s="11">
        <v>-5228838768</v>
      </c>
      <c r="O50" s="11">
        <v>-9340931971</v>
      </c>
      <c r="P50" s="11">
        <v>-3385214568</v>
      </c>
      <c r="Q50" s="11">
        <v>-1315523728</v>
      </c>
      <c r="R50" s="11">
        <v>-3445177160</v>
      </c>
      <c r="S50" s="11">
        <v>-585856459</v>
      </c>
      <c r="T50" s="11">
        <v>-8222041528</v>
      </c>
      <c r="U50" s="11">
        <v>-68497606</v>
      </c>
      <c r="V50" s="11">
        <v>-10736903305</v>
      </c>
      <c r="W50" s="11">
        <v>-2777044726</v>
      </c>
      <c r="X50" s="11">
        <v>-1390334374</v>
      </c>
      <c r="Y50" s="11">
        <v>-5742252522</v>
      </c>
      <c r="Z50" s="11">
        <v>-3163818443</v>
      </c>
      <c r="AA50" s="11">
        <v>-27657230212</v>
      </c>
      <c r="AB50" s="11">
        <v>-2696425535</v>
      </c>
      <c r="AC50" s="11">
        <v>-21979058740</v>
      </c>
      <c r="AD50" s="11">
        <v>-16099332998</v>
      </c>
      <c r="AE50" s="11">
        <v>-5732112740</v>
      </c>
      <c r="AF50" s="11">
        <v>-10008151680</v>
      </c>
      <c r="AG50" s="11">
        <v>-4410872991</v>
      </c>
      <c r="AH50" s="11">
        <v>-2501171741</v>
      </c>
      <c r="AI50" s="11">
        <v>-2123023429</v>
      </c>
      <c r="AJ50" s="11">
        <v>-2603389032</v>
      </c>
      <c r="AK50" s="11">
        <v>-496355345</v>
      </c>
      <c r="AL50" s="209">
        <v>-206622012346</v>
      </c>
    </row>
    <row r="51" spans="1:38" s="6" customFormat="1" ht="14.4" x14ac:dyDescent="0.3">
      <c r="A51" s="84"/>
      <c r="B51" s="16" t="s">
        <v>135</v>
      </c>
      <c r="C51" s="14">
        <v>-361207008</v>
      </c>
      <c r="D51" s="14">
        <v>-2735018772</v>
      </c>
      <c r="E51" s="14">
        <v>401322117</v>
      </c>
      <c r="F51" s="14">
        <v>226792990</v>
      </c>
      <c r="G51" s="14">
        <v>-140558825</v>
      </c>
      <c r="H51" s="14">
        <v>-4470985064</v>
      </c>
      <c r="I51" s="14">
        <v>-234942341</v>
      </c>
      <c r="J51" s="14">
        <v>-171708438</v>
      </c>
      <c r="K51" s="14">
        <v>-644958921</v>
      </c>
      <c r="L51" s="14">
        <v>5595533974</v>
      </c>
      <c r="M51" s="14">
        <v>-306855978</v>
      </c>
      <c r="N51" s="14">
        <v>-4521394134</v>
      </c>
      <c r="O51" s="14">
        <v>-2001057807</v>
      </c>
      <c r="P51" s="14">
        <v>-189055976</v>
      </c>
      <c r="Q51" s="14">
        <v>845679131</v>
      </c>
      <c r="R51" s="14">
        <v>-249793121</v>
      </c>
      <c r="S51" s="14">
        <v>46515007</v>
      </c>
      <c r="T51" s="14">
        <v>-3167693543</v>
      </c>
      <c r="U51" s="14">
        <v>-68497606</v>
      </c>
      <c r="V51" s="14">
        <v>-1650895187</v>
      </c>
      <c r="W51" s="14">
        <v>-462425077</v>
      </c>
      <c r="X51" s="14">
        <v>-53084648</v>
      </c>
      <c r="Y51" s="14">
        <v>261400216</v>
      </c>
      <c r="Z51" s="14">
        <v>20977514</v>
      </c>
      <c r="AA51" s="14">
        <v>3695627380</v>
      </c>
      <c r="AB51" s="14">
        <v>1043737268</v>
      </c>
      <c r="AC51" s="14">
        <v>450665675</v>
      </c>
      <c r="AD51" s="14">
        <v>3466586703</v>
      </c>
      <c r="AE51" s="14">
        <v>-458467150</v>
      </c>
      <c r="AF51" s="14">
        <v>-214633915</v>
      </c>
      <c r="AG51" s="14">
        <v>204713145</v>
      </c>
      <c r="AH51" s="14">
        <v>1051941151</v>
      </c>
      <c r="AI51" s="14">
        <v>7439108335</v>
      </c>
      <c r="AJ51" s="14">
        <v>4453293276</v>
      </c>
      <c r="AK51" s="14">
        <v>1942330177</v>
      </c>
      <c r="AL51" s="214">
        <v>9042990548</v>
      </c>
    </row>
    <row r="52" spans="1:38" s="6" customFormat="1" ht="14.4" x14ac:dyDescent="0.3">
      <c r="A52" s="54" t="s">
        <v>46</v>
      </c>
      <c r="B52" s="6" t="s">
        <v>124</v>
      </c>
      <c r="C52" s="10">
        <v>526870026</v>
      </c>
      <c r="D52" s="10">
        <v>289245181</v>
      </c>
      <c r="E52" s="10">
        <v>367407812</v>
      </c>
      <c r="F52" s="10">
        <v>221006548</v>
      </c>
      <c r="G52" s="10">
        <v>942758951</v>
      </c>
      <c r="H52" s="10">
        <v>1943738159</v>
      </c>
      <c r="I52" s="10">
        <v>260969350</v>
      </c>
      <c r="J52" s="10">
        <v>353231573</v>
      </c>
      <c r="K52" s="10">
        <v>339953638</v>
      </c>
      <c r="L52" s="10">
        <v>5038383812</v>
      </c>
      <c r="M52" s="10">
        <v>1435008918</v>
      </c>
      <c r="N52" s="10">
        <v>1043964118</v>
      </c>
      <c r="O52" s="10">
        <v>496397653</v>
      </c>
      <c r="P52" s="10">
        <v>280852009</v>
      </c>
      <c r="Q52" s="10">
        <v>368855392</v>
      </c>
      <c r="R52" s="10">
        <v>875367728</v>
      </c>
      <c r="S52" s="10">
        <v>121047619</v>
      </c>
      <c r="T52" s="10">
        <v>1781039268</v>
      </c>
      <c r="U52" s="10">
        <v>93849117</v>
      </c>
      <c r="V52" s="10">
        <v>1725375948</v>
      </c>
      <c r="W52" s="10">
        <v>612344198</v>
      </c>
      <c r="X52" s="10">
        <v>164269187</v>
      </c>
      <c r="Y52" s="10">
        <v>746144520</v>
      </c>
      <c r="Z52" s="10">
        <v>231676775</v>
      </c>
      <c r="AA52" s="10">
        <v>2166300041</v>
      </c>
      <c r="AB52" s="10">
        <v>1139695833</v>
      </c>
      <c r="AC52" s="10">
        <v>3467606856</v>
      </c>
      <c r="AD52" s="10">
        <v>1651229631</v>
      </c>
      <c r="AE52" s="10">
        <v>577420133</v>
      </c>
      <c r="AF52" s="10">
        <v>2088020392</v>
      </c>
      <c r="AG52" s="10">
        <v>554045902</v>
      </c>
      <c r="AH52" s="10">
        <v>1023733653</v>
      </c>
      <c r="AI52" s="10">
        <v>952089176</v>
      </c>
      <c r="AJ52" s="10">
        <v>903512106</v>
      </c>
      <c r="AK52" s="10">
        <v>146247713</v>
      </c>
      <c r="AL52" s="197">
        <v>34929658936</v>
      </c>
    </row>
    <row r="53" spans="1:38" s="6" customFormat="1" ht="14.4" x14ac:dyDescent="0.3">
      <c r="A53" s="54" t="s">
        <v>66</v>
      </c>
      <c r="B53" s="6" t="s">
        <v>125</v>
      </c>
      <c r="C53" s="10">
        <v>55701841</v>
      </c>
      <c r="D53" s="10">
        <v>12513263</v>
      </c>
      <c r="E53" s="10">
        <v>48679094</v>
      </c>
      <c r="F53" s="10">
        <v>67259191</v>
      </c>
      <c r="G53" s="10">
        <v>90460771</v>
      </c>
      <c r="H53" s="10">
        <v>278593511</v>
      </c>
      <c r="I53" s="10">
        <v>64267606</v>
      </c>
      <c r="J53" s="10">
        <v>15112231</v>
      </c>
      <c r="K53" s="10">
        <v>46272064</v>
      </c>
      <c r="L53" s="10">
        <v>349031054</v>
      </c>
      <c r="M53" s="10">
        <v>831106870</v>
      </c>
      <c r="N53" s="10">
        <v>540519480</v>
      </c>
      <c r="O53" s="10">
        <v>101745298</v>
      </c>
      <c r="P53" s="10">
        <v>18780278</v>
      </c>
      <c r="Q53" s="10">
        <v>86115812</v>
      </c>
      <c r="R53" s="10">
        <v>77850955</v>
      </c>
      <c r="S53" s="10">
        <v>48606434</v>
      </c>
      <c r="T53" s="10">
        <v>1197142825</v>
      </c>
      <c r="U53" s="10">
        <v>36000000</v>
      </c>
      <c r="V53" s="10">
        <v>613680953</v>
      </c>
      <c r="W53" s="10">
        <v>62927193</v>
      </c>
      <c r="X53" s="10">
        <v>6168471</v>
      </c>
      <c r="Y53" s="10">
        <v>109730265</v>
      </c>
      <c r="Z53" s="10">
        <v>21983121</v>
      </c>
      <c r="AA53" s="10">
        <v>518903004</v>
      </c>
      <c r="AB53" s="10">
        <v>266091901</v>
      </c>
      <c r="AC53" s="10">
        <v>632314142</v>
      </c>
      <c r="AD53" s="10">
        <v>524833367</v>
      </c>
      <c r="AE53" s="10">
        <v>76867671</v>
      </c>
      <c r="AF53" s="10">
        <v>778458136</v>
      </c>
      <c r="AG53" s="10">
        <v>94751345</v>
      </c>
      <c r="AH53" s="10">
        <v>82798520</v>
      </c>
      <c r="AI53" s="10">
        <v>150969707</v>
      </c>
      <c r="AJ53" s="10">
        <v>43434718</v>
      </c>
      <c r="AK53" s="10">
        <v>16198943</v>
      </c>
      <c r="AL53" s="197">
        <v>7965870035</v>
      </c>
    </row>
    <row r="54" spans="1:38" s="6" customFormat="1" ht="14.4" x14ac:dyDescent="0.3">
      <c r="A54" s="56"/>
      <c r="B54" s="15" t="s">
        <v>136</v>
      </c>
      <c r="C54" s="11">
        <v>471168185</v>
      </c>
      <c r="D54" s="11">
        <v>276731918</v>
      </c>
      <c r="E54" s="11">
        <v>318728718</v>
      </c>
      <c r="F54" s="11">
        <v>153747357</v>
      </c>
      <c r="G54" s="11">
        <v>852298180</v>
      </c>
      <c r="H54" s="11">
        <v>1665144648</v>
      </c>
      <c r="I54" s="11">
        <v>196701744</v>
      </c>
      <c r="J54" s="11">
        <v>338119342</v>
      </c>
      <c r="K54" s="11">
        <v>293681574</v>
      </c>
      <c r="L54" s="11">
        <v>4689352758</v>
      </c>
      <c r="M54" s="11">
        <v>603902048</v>
      </c>
      <c r="N54" s="11">
        <v>503444638</v>
      </c>
      <c r="O54" s="11">
        <v>394652355</v>
      </c>
      <c r="P54" s="11">
        <v>262071731</v>
      </c>
      <c r="Q54" s="11">
        <v>282739580</v>
      </c>
      <c r="R54" s="11">
        <v>797516773</v>
      </c>
      <c r="S54" s="11">
        <v>72441185</v>
      </c>
      <c r="T54" s="11">
        <v>583896443</v>
      </c>
      <c r="U54" s="11">
        <v>57849117</v>
      </c>
      <c r="V54" s="11">
        <v>1111694995</v>
      </c>
      <c r="W54" s="11">
        <v>549417005</v>
      </c>
      <c r="X54" s="11">
        <v>158100716</v>
      </c>
      <c r="Y54" s="11">
        <v>636414255</v>
      </c>
      <c r="Z54" s="11">
        <v>209693654</v>
      </c>
      <c r="AA54" s="11">
        <v>1647397037</v>
      </c>
      <c r="AB54" s="11">
        <v>873603932</v>
      </c>
      <c r="AC54" s="11">
        <v>2835292714</v>
      </c>
      <c r="AD54" s="11">
        <v>1126396264</v>
      </c>
      <c r="AE54" s="11">
        <v>500552462</v>
      </c>
      <c r="AF54" s="11">
        <v>1309562256</v>
      </c>
      <c r="AG54" s="11">
        <v>459294557</v>
      </c>
      <c r="AH54" s="11">
        <v>940935133</v>
      </c>
      <c r="AI54" s="11">
        <v>801119469</v>
      </c>
      <c r="AJ54" s="11">
        <v>860077388</v>
      </c>
      <c r="AK54" s="11">
        <v>130048770</v>
      </c>
      <c r="AL54" s="209">
        <v>26963788901</v>
      </c>
    </row>
    <row r="55" spans="1:38" s="6" customFormat="1" ht="14.4" x14ac:dyDescent="0.3">
      <c r="A55" s="54" t="s">
        <v>48</v>
      </c>
      <c r="B55" s="6" t="s">
        <v>126</v>
      </c>
      <c r="C55" s="10">
        <v>17110925</v>
      </c>
      <c r="D55" s="10">
        <v>61565801</v>
      </c>
      <c r="E55" s="10">
        <v>67657</v>
      </c>
      <c r="F55" s="10">
        <v>4177185</v>
      </c>
      <c r="G55" s="10">
        <v>45384795</v>
      </c>
      <c r="H55" s="10">
        <v>43361712</v>
      </c>
      <c r="I55" s="10">
        <v>13968276</v>
      </c>
      <c r="J55" s="10">
        <v>21117792</v>
      </c>
      <c r="K55" s="10">
        <v>406362167</v>
      </c>
      <c r="L55" s="10">
        <v>176417095</v>
      </c>
      <c r="M55" s="10">
        <v>29526451</v>
      </c>
      <c r="N55" s="10">
        <v>250185807</v>
      </c>
      <c r="O55" s="10">
        <v>51767690</v>
      </c>
      <c r="P55" s="10">
        <v>32606943</v>
      </c>
      <c r="Q55" s="10">
        <v>7928711</v>
      </c>
      <c r="R55" s="10">
        <v>15116117</v>
      </c>
      <c r="S55" s="10">
        <v>6139195</v>
      </c>
      <c r="T55" s="10">
        <v>94023588</v>
      </c>
      <c r="U55" s="10">
        <v>0</v>
      </c>
      <c r="V55" s="10">
        <v>85148697</v>
      </c>
      <c r="W55" s="10">
        <v>33223492</v>
      </c>
      <c r="X55" s="10">
        <v>10824171</v>
      </c>
      <c r="Y55" s="10">
        <v>112616553</v>
      </c>
      <c r="Z55" s="10">
        <v>140643</v>
      </c>
      <c r="AA55" s="10">
        <v>39236274</v>
      </c>
      <c r="AB55" s="10">
        <v>3109702</v>
      </c>
      <c r="AC55" s="10">
        <v>685794420</v>
      </c>
      <c r="AD55" s="10">
        <v>120084055</v>
      </c>
      <c r="AE55" s="10">
        <v>17103130</v>
      </c>
      <c r="AF55" s="10">
        <v>297474998</v>
      </c>
      <c r="AG55" s="10">
        <v>77931938</v>
      </c>
      <c r="AH55" s="10">
        <v>45232658</v>
      </c>
      <c r="AI55" s="10">
        <v>28109310</v>
      </c>
      <c r="AJ55" s="10">
        <v>4723653</v>
      </c>
      <c r="AK55" s="10">
        <v>0</v>
      </c>
      <c r="AL55" s="197">
        <v>2837581601</v>
      </c>
    </row>
    <row r="56" spans="1:38" s="6" customFormat="1" ht="14.4" x14ac:dyDescent="0.3">
      <c r="A56" s="54" t="s">
        <v>68</v>
      </c>
      <c r="B56" s="6" t="s">
        <v>127</v>
      </c>
      <c r="C56" s="10">
        <v>0</v>
      </c>
      <c r="D56" s="10">
        <v>0</v>
      </c>
      <c r="E56" s="10">
        <v>0</v>
      </c>
      <c r="F56" s="10">
        <v>0</v>
      </c>
      <c r="G56" s="10">
        <v>79680000</v>
      </c>
      <c r="H56" s="10">
        <v>0</v>
      </c>
      <c r="I56" s="10">
        <v>0</v>
      </c>
      <c r="J56" s="10">
        <v>0</v>
      </c>
      <c r="K56" s="10">
        <v>12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697637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1822196</v>
      </c>
      <c r="AE56" s="10">
        <v>0</v>
      </c>
      <c r="AF56" s="10">
        <v>0</v>
      </c>
      <c r="AG56" s="10">
        <v>0</v>
      </c>
      <c r="AH56" s="10">
        <v>0</v>
      </c>
      <c r="AI56" s="10">
        <v>7190091</v>
      </c>
      <c r="AJ56" s="10">
        <v>0</v>
      </c>
      <c r="AK56" s="10">
        <v>0</v>
      </c>
      <c r="AL56" s="197">
        <v>89389936</v>
      </c>
    </row>
    <row r="57" spans="1:38" s="6" customFormat="1" ht="14.4" x14ac:dyDescent="0.3">
      <c r="A57" s="56"/>
      <c r="B57" s="15" t="s">
        <v>1372</v>
      </c>
      <c r="C57" s="11">
        <v>17110925</v>
      </c>
      <c r="D57" s="11">
        <v>61565801</v>
      </c>
      <c r="E57" s="11">
        <v>67657</v>
      </c>
      <c r="F57" s="11">
        <v>4177185</v>
      </c>
      <c r="G57" s="11">
        <v>-34295205</v>
      </c>
      <c r="H57" s="11">
        <v>43361712</v>
      </c>
      <c r="I57" s="11">
        <v>13968276</v>
      </c>
      <c r="J57" s="11">
        <v>21117792</v>
      </c>
      <c r="K57" s="11">
        <v>406362155</v>
      </c>
      <c r="L57" s="11">
        <v>176417095</v>
      </c>
      <c r="M57" s="11">
        <v>29526451</v>
      </c>
      <c r="N57" s="11">
        <v>250185807</v>
      </c>
      <c r="O57" s="11">
        <v>51767690</v>
      </c>
      <c r="P57" s="11">
        <v>32606943</v>
      </c>
      <c r="Q57" s="11">
        <v>7928711</v>
      </c>
      <c r="R57" s="11">
        <v>15116117</v>
      </c>
      <c r="S57" s="11">
        <v>6139195</v>
      </c>
      <c r="T57" s="11">
        <v>94023588</v>
      </c>
      <c r="U57" s="11">
        <v>0</v>
      </c>
      <c r="V57" s="11">
        <v>84451060</v>
      </c>
      <c r="W57" s="11">
        <v>33223492</v>
      </c>
      <c r="X57" s="11">
        <v>10824171</v>
      </c>
      <c r="Y57" s="11">
        <v>112616553</v>
      </c>
      <c r="Z57" s="11">
        <v>140643</v>
      </c>
      <c r="AA57" s="11">
        <v>39236274</v>
      </c>
      <c r="AB57" s="11">
        <v>3109702</v>
      </c>
      <c r="AC57" s="11">
        <v>685794420</v>
      </c>
      <c r="AD57" s="11">
        <v>118261859</v>
      </c>
      <c r="AE57" s="11">
        <v>17103130</v>
      </c>
      <c r="AF57" s="11">
        <v>297474998</v>
      </c>
      <c r="AG57" s="11">
        <v>77931938</v>
      </c>
      <c r="AH57" s="11">
        <v>45232658</v>
      </c>
      <c r="AI57" s="11">
        <v>20919219</v>
      </c>
      <c r="AJ57" s="11">
        <v>4723653</v>
      </c>
      <c r="AK57" s="11">
        <v>0</v>
      </c>
      <c r="AL57" s="209">
        <v>2748191665</v>
      </c>
    </row>
    <row r="58" spans="1:38" s="6" customFormat="1" ht="14.4" x14ac:dyDescent="0.3">
      <c r="A58" s="84"/>
      <c r="B58" s="16" t="s">
        <v>1373</v>
      </c>
      <c r="C58" s="14">
        <v>127072102</v>
      </c>
      <c r="D58" s="14">
        <v>-2396721053</v>
      </c>
      <c r="E58" s="14">
        <v>720118492</v>
      </c>
      <c r="F58" s="14">
        <v>384717532</v>
      </c>
      <c r="G58" s="14">
        <v>677444150</v>
      </c>
      <c r="H58" s="14">
        <v>-2762478704</v>
      </c>
      <c r="I58" s="14">
        <v>-24272321</v>
      </c>
      <c r="J58" s="14">
        <v>187528696</v>
      </c>
      <c r="K58" s="14">
        <v>55084808</v>
      </c>
      <c r="L58" s="14">
        <v>10461303827</v>
      </c>
      <c r="M58" s="14">
        <v>326572521</v>
      </c>
      <c r="N58" s="14">
        <v>-3767763689</v>
      </c>
      <c r="O58" s="14">
        <v>-1554637762</v>
      </c>
      <c r="P58" s="14">
        <v>105622698</v>
      </c>
      <c r="Q58" s="14">
        <v>1136347422</v>
      </c>
      <c r="R58" s="14">
        <v>562839769</v>
      </c>
      <c r="S58" s="14">
        <v>125095387</v>
      </c>
      <c r="T58" s="14">
        <v>-2489773512</v>
      </c>
      <c r="U58" s="14">
        <v>-10648489</v>
      </c>
      <c r="V58" s="14">
        <v>-454749132</v>
      </c>
      <c r="W58" s="14">
        <v>120215420</v>
      </c>
      <c r="X58" s="14">
        <v>115840239</v>
      </c>
      <c r="Y58" s="14">
        <v>1010431024</v>
      </c>
      <c r="Z58" s="14">
        <v>230811811</v>
      </c>
      <c r="AA58" s="14">
        <v>5382260691</v>
      </c>
      <c r="AB58" s="14">
        <v>1920450902</v>
      </c>
      <c r="AC58" s="14">
        <v>3971752809</v>
      </c>
      <c r="AD58" s="14">
        <v>4711244826</v>
      </c>
      <c r="AE58" s="14">
        <v>59188442</v>
      </c>
      <c r="AF58" s="14">
        <v>1392403339</v>
      </c>
      <c r="AG58" s="14">
        <v>741939640</v>
      </c>
      <c r="AH58" s="14">
        <v>2038108942</v>
      </c>
      <c r="AI58" s="14">
        <v>8261147023</v>
      </c>
      <c r="AJ58" s="14">
        <v>5318094317</v>
      </c>
      <c r="AK58" s="14">
        <v>2072378947</v>
      </c>
      <c r="AL58" s="214">
        <v>38754971114</v>
      </c>
    </row>
    <row r="59" spans="1:38" s="6" customFormat="1" ht="14.4" x14ac:dyDescent="0.3">
      <c r="A59" s="54" t="s">
        <v>69</v>
      </c>
      <c r="B59" s="6" t="s">
        <v>1</v>
      </c>
      <c r="C59" s="10">
        <v>0</v>
      </c>
      <c r="D59" s="10">
        <v>13804342</v>
      </c>
      <c r="E59" s="10">
        <v>0</v>
      </c>
      <c r="F59" s="10">
        <v>55097463</v>
      </c>
      <c r="G59" s="10">
        <v>67744415</v>
      </c>
      <c r="H59" s="10">
        <v>0</v>
      </c>
      <c r="I59" s="10">
        <v>56833854</v>
      </c>
      <c r="J59" s="10">
        <v>18752870</v>
      </c>
      <c r="K59" s="10">
        <v>2631</v>
      </c>
      <c r="L59" s="10">
        <v>993015627</v>
      </c>
      <c r="M59" s="10">
        <v>28371514</v>
      </c>
      <c r="N59" s="10">
        <v>0</v>
      </c>
      <c r="O59" s="10">
        <v>0</v>
      </c>
      <c r="P59" s="10">
        <v>14165422</v>
      </c>
      <c r="Q59" s="10">
        <v>0</v>
      </c>
      <c r="R59" s="10">
        <v>0</v>
      </c>
      <c r="S59" s="10">
        <v>14165414</v>
      </c>
      <c r="T59" s="10">
        <v>0</v>
      </c>
      <c r="U59" s="10">
        <v>0</v>
      </c>
      <c r="V59" s="10">
        <v>0</v>
      </c>
      <c r="W59" s="10">
        <v>0</v>
      </c>
      <c r="X59" s="10">
        <v>13804342</v>
      </c>
      <c r="Y59" s="10">
        <v>0</v>
      </c>
      <c r="Z59" s="10">
        <v>14165414</v>
      </c>
      <c r="AA59" s="10">
        <v>0</v>
      </c>
      <c r="AB59" s="10">
        <v>209929773</v>
      </c>
      <c r="AC59" s="10">
        <v>397174707</v>
      </c>
      <c r="AD59" s="10">
        <v>471124483</v>
      </c>
      <c r="AE59" s="10">
        <v>5918844</v>
      </c>
      <c r="AF59" s="10">
        <v>139240333</v>
      </c>
      <c r="AG59" s="10">
        <v>74193964</v>
      </c>
      <c r="AH59" s="10">
        <v>216559767</v>
      </c>
      <c r="AI59" s="10">
        <v>805244145</v>
      </c>
      <c r="AJ59" s="10">
        <v>597276239</v>
      </c>
      <c r="AK59" s="10">
        <v>206773275</v>
      </c>
      <c r="AL59" s="197">
        <v>4413358838</v>
      </c>
    </row>
    <row r="60" spans="1:38" s="6" customFormat="1" ht="14.4" x14ac:dyDescent="0.3">
      <c r="A60" s="85"/>
      <c r="B60" s="34" t="s">
        <v>1374</v>
      </c>
      <c r="C60" s="35">
        <v>127072102</v>
      </c>
      <c r="D60" s="35">
        <v>-2410525395</v>
      </c>
      <c r="E60" s="35">
        <v>720118492</v>
      </c>
      <c r="F60" s="35">
        <v>329620069</v>
      </c>
      <c r="G60" s="35">
        <v>609699735</v>
      </c>
      <c r="H60" s="35">
        <v>-2762478704</v>
      </c>
      <c r="I60" s="35">
        <v>-81106175</v>
      </c>
      <c r="J60" s="35">
        <v>168775826</v>
      </c>
      <c r="K60" s="35">
        <v>55082177</v>
      </c>
      <c r="L60" s="35">
        <v>9468288200</v>
      </c>
      <c r="M60" s="35">
        <v>298201007</v>
      </c>
      <c r="N60" s="35">
        <v>-3767763689</v>
      </c>
      <c r="O60" s="35">
        <v>-1554637762</v>
      </c>
      <c r="P60" s="35">
        <v>91457276</v>
      </c>
      <c r="Q60" s="35">
        <v>1136347422</v>
      </c>
      <c r="R60" s="35">
        <v>562839769</v>
      </c>
      <c r="S60" s="35">
        <v>110929973</v>
      </c>
      <c r="T60" s="35">
        <v>-2489773512</v>
      </c>
      <c r="U60" s="35">
        <v>-10648489</v>
      </c>
      <c r="V60" s="35">
        <v>-454749132</v>
      </c>
      <c r="W60" s="35">
        <v>120215420</v>
      </c>
      <c r="X60" s="35">
        <v>102035897</v>
      </c>
      <c r="Y60" s="35">
        <v>1010431024</v>
      </c>
      <c r="Z60" s="35">
        <v>216646397</v>
      </c>
      <c r="AA60" s="35">
        <v>5382260691</v>
      </c>
      <c r="AB60" s="35">
        <v>1710521129</v>
      </c>
      <c r="AC60" s="35">
        <v>3574578102</v>
      </c>
      <c r="AD60" s="35">
        <v>4240120343</v>
      </c>
      <c r="AE60" s="35">
        <v>53269598</v>
      </c>
      <c r="AF60" s="35">
        <v>1253163006</v>
      </c>
      <c r="AG60" s="35">
        <v>667745676</v>
      </c>
      <c r="AH60" s="35">
        <v>1821549175</v>
      </c>
      <c r="AI60" s="35">
        <v>7455902878</v>
      </c>
      <c r="AJ60" s="35">
        <v>4720818078</v>
      </c>
      <c r="AK60" s="35">
        <v>1865605672</v>
      </c>
      <c r="AL60" s="215">
        <v>34341612276</v>
      </c>
    </row>
    <row r="61" spans="1:38" x14ac:dyDescent="0.3">
      <c r="AL61" s="201"/>
    </row>
    <row r="62" spans="1:38" x14ac:dyDescent="0.3">
      <c r="AL62" s="201"/>
    </row>
    <row r="63" spans="1:38" x14ac:dyDescent="0.3">
      <c r="AL63" s="201"/>
    </row>
    <row r="64" spans="1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7.441406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7.44140625" style="1" bestFit="1" customWidth="1" collapsed="1"/>
    <col min="34" max="34" width="18.77734375" style="1" bestFit="1" customWidth="1" collapsed="1"/>
    <col min="35" max="36" width="17.44140625" style="1" bestFit="1" customWidth="1" collapsed="1"/>
    <col min="37" max="37" width="17.4414062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3" t="s">
        <v>112</v>
      </c>
      <c r="D2" s="243"/>
      <c r="E2" s="243"/>
      <c r="F2" s="243"/>
      <c r="G2" s="243"/>
      <c r="H2" s="243"/>
      <c r="I2" s="243" t="s">
        <v>112</v>
      </c>
      <c r="J2" s="243"/>
      <c r="K2" s="243"/>
      <c r="L2" s="243"/>
      <c r="M2" s="243"/>
      <c r="N2" s="243"/>
      <c r="O2" s="243" t="s">
        <v>112</v>
      </c>
      <c r="P2" s="243"/>
      <c r="Q2" s="243"/>
      <c r="R2" s="243"/>
      <c r="S2" s="243"/>
      <c r="T2" s="243"/>
      <c r="U2" s="243" t="s">
        <v>112</v>
      </c>
      <c r="V2" s="243"/>
      <c r="W2" s="243"/>
      <c r="X2" s="243"/>
      <c r="Y2" s="243"/>
      <c r="Z2" s="243"/>
      <c r="AA2" s="243" t="s">
        <v>112</v>
      </c>
      <c r="AB2" s="243"/>
      <c r="AC2" s="243"/>
      <c r="AD2" s="243"/>
      <c r="AE2" s="243"/>
      <c r="AF2" s="243"/>
      <c r="AG2" s="243" t="s">
        <v>112</v>
      </c>
      <c r="AH2" s="243"/>
      <c r="AI2" s="243"/>
      <c r="AJ2" s="243"/>
      <c r="AK2" s="243"/>
      <c r="AL2" s="243"/>
    </row>
    <row r="3" spans="1:38" s="7" customFormat="1" ht="18" x14ac:dyDescent="0.3">
      <c r="A3" s="53"/>
      <c r="B3" s="70"/>
      <c r="C3" s="244" t="str">
        <f>PROPER(CARATULA!$A$19)</f>
        <v>Periodo Julio 2022 - Agosto 2022</v>
      </c>
      <c r="D3" s="244"/>
      <c r="E3" s="244"/>
      <c r="F3" s="244"/>
      <c r="G3" s="244"/>
      <c r="H3" s="244"/>
      <c r="I3" s="244" t="str">
        <f>$C$3</f>
        <v>Periodo Julio 2022 - Agosto 2022</v>
      </c>
      <c r="J3" s="244"/>
      <c r="K3" s="244"/>
      <c r="L3" s="244"/>
      <c r="M3" s="244"/>
      <c r="N3" s="244"/>
      <c r="O3" s="244" t="str">
        <f>$C$3</f>
        <v>Periodo Julio 2022 - Agosto 2022</v>
      </c>
      <c r="P3" s="244"/>
      <c r="Q3" s="244"/>
      <c r="R3" s="244"/>
      <c r="S3" s="244"/>
      <c r="T3" s="244"/>
      <c r="U3" s="244" t="str">
        <f>$C$3</f>
        <v>Periodo Julio 2022 - Agosto 2022</v>
      </c>
      <c r="V3" s="244"/>
      <c r="W3" s="244"/>
      <c r="X3" s="244"/>
      <c r="Y3" s="244"/>
      <c r="Z3" s="244"/>
      <c r="AA3" s="244" t="str">
        <f>$C$3</f>
        <v>Periodo Julio 2022 - Agosto 2022</v>
      </c>
      <c r="AB3" s="244"/>
      <c r="AC3" s="244"/>
      <c r="AD3" s="244"/>
      <c r="AE3" s="244"/>
      <c r="AF3" s="244"/>
      <c r="AG3" s="244" t="str">
        <f>$C$3</f>
        <v>Periodo Julio 2022 - Agosto 2022</v>
      </c>
      <c r="AH3" s="244"/>
      <c r="AI3" s="244"/>
      <c r="AJ3" s="244"/>
      <c r="AK3" s="244"/>
      <c r="AL3" s="244"/>
    </row>
    <row r="4" spans="1:38" s="7" customFormat="1" ht="14.4" x14ac:dyDescent="0.3">
      <c r="A4" s="53"/>
      <c r="B4" s="6"/>
      <c r="C4" s="245" t="s">
        <v>71</v>
      </c>
      <c r="D4" s="245"/>
      <c r="E4" s="245"/>
      <c r="F4" s="245"/>
      <c r="G4" s="245"/>
      <c r="H4" s="245"/>
      <c r="I4" s="245" t="s">
        <v>71</v>
      </c>
      <c r="J4" s="245"/>
      <c r="K4" s="245"/>
      <c r="L4" s="245"/>
      <c r="M4" s="245"/>
      <c r="N4" s="245"/>
      <c r="O4" s="245" t="s">
        <v>71</v>
      </c>
      <c r="P4" s="245"/>
      <c r="Q4" s="245"/>
      <c r="R4" s="245"/>
      <c r="S4" s="245"/>
      <c r="T4" s="245"/>
      <c r="U4" s="245" t="s">
        <v>71</v>
      </c>
      <c r="V4" s="245"/>
      <c r="W4" s="245"/>
      <c r="X4" s="245"/>
      <c r="Y4" s="245"/>
      <c r="Z4" s="245"/>
      <c r="AA4" s="245" t="s">
        <v>71</v>
      </c>
      <c r="AB4" s="245"/>
      <c r="AC4" s="245"/>
      <c r="AD4" s="245"/>
      <c r="AE4" s="245"/>
      <c r="AF4" s="245"/>
      <c r="AG4" s="245" t="s">
        <v>71</v>
      </c>
      <c r="AH4" s="245"/>
      <c r="AI4" s="245"/>
      <c r="AJ4" s="245"/>
      <c r="AK4" s="245"/>
      <c r="AL4" s="245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4.4" x14ac:dyDescent="0.3">
      <c r="A7" s="58" t="s">
        <v>31</v>
      </c>
      <c r="B7" s="6" t="s">
        <v>83</v>
      </c>
      <c r="C7" s="10">
        <v>8829534716</v>
      </c>
      <c r="D7" s="10">
        <v>10292178775</v>
      </c>
      <c r="E7" s="10">
        <v>4790257797</v>
      </c>
      <c r="F7" s="10">
        <v>1766025065</v>
      </c>
      <c r="G7" s="10">
        <v>11787404391</v>
      </c>
      <c r="H7" s="10">
        <v>45113283526</v>
      </c>
      <c r="I7" s="10">
        <v>5930981345</v>
      </c>
      <c r="J7" s="10">
        <v>1831495453</v>
      </c>
      <c r="K7" s="10">
        <v>8275719276</v>
      </c>
      <c r="L7" s="10">
        <v>30009073471</v>
      </c>
      <c r="M7" s="10">
        <v>17995143749</v>
      </c>
      <c r="N7" s="10">
        <v>15081926269</v>
      </c>
      <c r="O7" s="10">
        <v>19846180781</v>
      </c>
      <c r="P7" s="10">
        <v>6230113143</v>
      </c>
      <c r="Q7" s="10">
        <v>2841551021</v>
      </c>
      <c r="R7" s="10">
        <v>7278621236</v>
      </c>
      <c r="S7" s="10">
        <v>924634299</v>
      </c>
      <c r="T7" s="10">
        <v>23619444645</v>
      </c>
      <c r="U7" s="10">
        <v>0</v>
      </c>
      <c r="V7" s="10">
        <v>32774857022</v>
      </c>
      <c r="W7" s="10">
        <v>4944290339</v>
      </c>
      <c r="X7" s="10">
        <v>2055687984</v>
      </c>
      <c r="Y7" s="10">
        <v>10720691539</v>
      </c>
      <c r="Z7" s="10">
        <v>6036759287</v>
      </c>
      <c r="AA7" s="10">
        <v>85769957689</v>
      </c>
      <c r="AB7" s="10">
        <v>12936698880</v>
      </c>
      <c r="AC7" s="10">
        <v>83157915005</v>
      </c>
      <c r="AD7" s="10">
        <v>34275130494</v>
      </c>
      <c r="AE7" s="10">
        <v>11274398927</v>
      </c>
      <c r="AF7" s="10">
        <v>20992367410</v>
      </c>
      <c r="AG7" s="10">
        <v>12165567087</v>
      </c>
      <c r="AH7" s="10">
        <v>8509284971</v>
      </c>
      <c r="AI7" s="10">
        <v>17004219773</v>
      </c>
      <c r="AJ7" s="10">
        <v>10505832197</v>
      </c>
      <c r="AK7" s="10">
        <v>2836949890</v>
      </c>
      <c r="AL7" s="197">
        <v>578404177452</v>
      </c>
    </row>
    <row r="8" spans="1:38" s="6" customFormat="1" ht="14.4" x14ac:dyDescent="0.3">
      <c r="A8" s="58" t="s">
        <v>32</v>
      </c>
      <c r="B8" s="6" t="s">
        <v>84</v>
      </c>
      <c r="C8" s="10">
        <v>87515020</v>
      </c>
      <c r="D8" s="10">
        <v>33454795</v>
      </c>
      <c r="E8" s="10">
        <v>44695641</v>
      </c>
      <c r="F8" s="10">
        <v>2103024</v>
      </c>
      <c r="G8" s="10">
        <v>51125049</v>
      </c>
      <c r="H8" s="10">
        <v>786771245</v>
      </c>
      <c r="I8" s="10">
        <v>185166584</v>
      </c>
      <c r="J8" s="10">
        <v>17336462</v>
      </c>
      <c r="K8" s="10">
        <v>8190548</v>
      </c>
      <c r="L8" s="10">
        <v>31542592</v>
      </c>
      <c r="M8" s="10">
        <v>200827156</v>
      </c>
      <c r="N8" s="10">
        <v>71976650</v>
      </c>
      <c r="O8" s="10">
        <v>21363396</v>
      </c>
      <c r="P8" s="10">
        <v>90547212</v>
      </c>
      <c r="Q8" s="10">
        <v>72370241</v>
      </c>
      <c r="R8" s="10">
        <v>6007731</v>
      </c>
      <c r="S8" s="10">
        <v>12984034</v>
      </c>
      <c r="T8" s="10">
        <v>0</v>
      </c>
      <c r="U8" s="10">
        <v>0</v>
      </c>
      <c r="V8" s="10">
        <v>0</v>
      </c>
      <c r="W8" s="10">
        <v>26313528</v>
      </c>
      <c r="X8" s="10">
        <v>222375412</v>
      </c>
      <c r="Y8" s="10">
        <v>129023614</v>
      </c>
      <c r="Z8" s="10">
        <v>16236103</v>
      </c>
      <c r="AA8" s="10">
        <v>1366491097</v>
      </c>
      <c r="AB8" s="10">
        <v>130732015</v>
      </c>
      <c r="AC8" s="10">
        <v>0</v>
      </c>
      <c r="AD8" s="10">
        <v>223759135</v>
      </c>
      <c r="AE8" s="10">
        <v>172230726</v>
      </c>
      <c r="AF8" s="10">
        <v>55224335</v>
      </c>
      <c r="AG8" s="10">
        <v>50932950</v>
      </c>
      <c r="AH8" s="10">
        <v>83845096</v>
      </c>
      <c r="AI8" s="10">
        <v>0</v>
      </c>
      <c r="AJ8" s="10">
        <v>0</v>
      </c>
      <c r="AK8" s="10">
        <v>0</v>
      </c>
      <c r="AL8" s="197">
        <v>4201141391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656756490</v>
      </c>
      <c r="I10" s="10">
        <v>0</v>
      </c>
      <c r="J10" s="10">
        <v>0</v>
      </c>
      <c r="K10" s="10">
        <v>0</v>
      </c>
      <c r="L10" s="10">
        <v>6843816241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190203991</v>
      </c>
      <c r="S10" s="10">
        <v>0</v>
      </c>
      <c r="T10" s="10">
        <v>163351756</v>
      </c>
      <c r="U10" s="10">
        <v>0</v>
      </c>
      <c r="V10" s="10">
        <v>0</v>
      </c>
      <c r="W10" s="10">
        <v>0</v>
      </c>
      <c r="X10" s="10">
        <v>0</v>
      </c>
      <c r="Y10" s="10">
        <v>1165312125</v>
      </c>
      <c r="Z10" s="10">
        <v>0</v>
      </c>
      <c r="AA10" s="10">
        <v>1044938352</v>
      </c>
      <c r="AB10" s="10">
        <v>0</v>
      </c>
      <c r="AC10" s="10">
        <v>32810045</v>
      </c>
      <c r="AD10" s="10">
        <v>0</v>
      </c>
      <c r="AE10" s="10">
        <v>0</v>
      </c>
      <c r="AF10" s="10">
        <v>0</v>
      </c>
      <c r="AG10" s="10">
        <v>0</v>
      </c>
      <c r="AH10" s="10">
        <v>5192966535</v>
      </c>
      <c r="AI10" s="10">
        <v>0</v>
      </c>
      <c r="AJ10" s="10">
        <v>0</v>
      </c>
      <c r="AK10" s="10">
        <v>0</v>
      </c>
      <c r="AL10" s="197">
        <v>15290155535</v>
      </c>
    </row>
    <row r="11" spans="1:38" s="6" customFormat="1" ht="14.4" x14ac:dyDescent="0.3">
      <c r="A11" s="58" t="s">
        <v>35</v>
      </c>
      <c r="B11" s="6" t="s">
        <v>115</v>
      </c>
      <c r="C11" s="10">
        <v>883004107</v>
      </c>
      <c r="D11" s="10">
        <v>165875</v>
      </c>
      <c r="E11" s="10">
        <v>1739727</v>
      </c>
      <c r="F11" s="10">
        <v>58353119</v>
      </c>
      <c r="G11" s="10">
        <v>386949387</v>
      </c>
      <c r="H11" s="10">
        <v>999623706</v>
      </c>
      <c r="I11" s="10">
        <v>12431684</v>
      </c>
      <c r="J11" s="10">
        <v>75704165</v>
      </c>
      <c r="K11" s="10">
        <v>194916680</v>
      </c>
      <c r="L11" s="10">
        <v>290688080</v>
      </c>
      <c r="M11" s="10">
        <v>528556877</v>
      </c>
      <c r="N11" s="10">
        <v>811227393</v>
      </c>
      <c r="O11" s="10">
        <v>668446449</v>
      </c>
      <c r="P11" s="10">
        <v>210765</v>
      </c>
      <c r="Q11" s="10">
        <v>30487947</v>
      </c>
      <c r="R11" s="10">
        <v>448485891</v>
      </c>
      <c r="S11" s="10">
        <v>20959610</v>
      </c>
      <c r="T11" s="10">
        <v>474972731</v>
      </c>
      <c r="U11" s="10">
        <v>0</v>
      </c>
      <c r="V11" s="10">
        <v>600688583</v>
      </c>
      <c r="W11" s="10">
        <v>209231182</v>
      </c>
      <c r="X11" s="10">
        <v>82339064</v>
      </c>
      <c r="Y11" s="10">
        <v>276725903</v>
      </c>
      <c r="Z11" s="10">
        <v>165875</v>
      </c>
      <c r="AA11" s="10">
        <v>2244240866</v>
      </c>
      <c r="AB11" s="10">
        <v>348960226</v>
      </c>
      <c r="AC11" s="10">
        <v>1895483559</v>
      </c>
      <c r="AD11" s="10">
        <v>698790475</v>
      </c>
      <c r="AE11" s="10">
        <v>194846958</v>
      </c>
      <c r="AF11" s="10">
        <v>810383796</v>
      </c>
      <c r="AG11" s="10">
        <v>302320800</v>
      </c>
      <c r="AH11" s="10">
        <v>299215217</v>
      </c>
      <c r="AI11" s="10">
        <v>179554</v>
      </c>
      <c r="AJ11" s="10">
        <v>67582501</v>
      </c>
      <c r="AK11" s="10">
        <v>21830218</v>
      </c>
      <c r="AL11" s="197">
        <v>13939908970</v>
      </c>
    </row>
    <row r="12" spans="1:38" s="6" customFormat="1" ht="14.4" x14ac:dyDescent="0.3">
      <c r="A12" s="58" t="s">
        <v>36</v>
      </c>
      <c r="B12" s="6" t="s">
        <v>98</v>
      </c>
      <c r="C12" s="10">
        <v>173825779</v>
      </c>
      <c r="D12" s="10">
        <v>89838899</v>
      </c>
      <c r="E12" s="10">
        <v>628096312</v>
      </c>
      <c r="F12" s="10">
        <v>87252157</v>
      </c>
      <c r="G12" s="10">
        <v>108775660</v>
      </c>
      <c r="H12" s="10">
        <v>1541447555</v>
      </c>
      <c r="I12" s="10">
        <v>93841876</v>
      </c>
      <c r="J12" s="10">
        <v>11855433</v>
      </c>
      <c r="K12" s="10">
        <v>1157333152</v>
      </c>
      <c r="L12" s="10">
        <v>442466596</v>
      </c>
      <c r="M12" s="10">
        <v>122038706</v>
      </c>
      <c r="N12" s="10">
        <v>122459923</v>
      </c>
      <c r="O12" s="10">
        <v>582973107</v>
      </c>
      <c r="P12" s="10">
        <v>141718959</v>
      </c>
      <c r="Q12" s="10">
        <v>397566498</v>
      </c>
      <c r="R12" s="10">
        <v>638233735</v>
      </c>
      <c r="S12" s="10">
        <v>12032321</v>
      </c>
      <c r="T12" s="10">
        <v>4651805938</v>
      </c>
      <c r="U12" s="10">
        <v>0</v>
      </c>
      <c r="V12" s="10">
        <v>1113625212</v>
      </c>
      <c r="W12" s="10">
        <v>294964694</v>
      </c>
      <c r="X12" s="10">
        <v>180193884</v>
      </c>
      <c r="Y12" s="10">
        <v>992420254</v>
      </c>
      <c r="Z12" s="10">
        <v>79171403</v>
      </c>
      <c r="AA12" s="10">
        <v>2239944290</v>
      </c>
      <c r="AB12" s="10">
        <v>1167295197</v>
      </c>
      <c r="AC12" s="10">
        <v>61568190996</v>
      </c>
      <c r="AD12" s="10">
        <v>3457994021</v>
      </c>
      <c r="AE12" s="10">
        <v>498935990</v>
      </c>
      <c r="AF12" s="10">
        <v>1496557016</v>
      </c>
      <c r="AG12" s="10">
        <v>844147505</v>
      </c>
      <c r="AH12" s="10">
        <v>290272650</v>
      </c>
      <c r="AI12" s="10">
        <v>185403271</v>
      </c>
      <c r="AJ12" s="10">
        <v>184093491</v>
      </c>
      <c r="AK12" s="10">
        <v>26646623</v>
      </c>
      <c r="AL12" s="197">
        <v>85623419103</v>
      </c>
    </row>
    <row r="13" spans="1:38" s="6" customFormat="1" ht="14.4" x14ac:dyDescent="0.3">
      <c r="A13" s="58" t="s">
        <v>37</v>
      </c>
      <c r="B13" s="6" t="s">
        <v>1360</v>
      </c>
      <c r="C13" s="10">
        <v>197831641</v>
      </c>
      <c r="D13" s="10">
        <v>31311063</v>
      </c>
      <c r="E13" s="10">
        <v>1361364</v>
      </c>
      <c r="F13" s="10">
        <v>2898727</v>
      </c>
      <c r="G13" s="10">
        <v>63875459</v>
      </c>
      <c r="H13" s="10">
        <v>145455916</v>
      </c>
      <c r="I13" s="10">
        <v>109859713</v>
      </c>
      <c r="J13" s="10">
        <v>0</v>
      </c>
      <c r="K13" s="10">
        <v>6000000</v>
      </c>
      <c r="L13" s="10">
        <v>165332504</v>
      </c>
      <c r="M13" s="10">
        <v>195254395</v>
      </c>
      <c r="N13" s="10">
        <v>283200999</v>
      </c>
      <c r="O13" s="10">
        <v>124770627</v>
      </c>
      <c r="P13" s="10">
        <v>0</v>
      </c>
      <c r="Q13" s="10">
        <v>85673161</v>
      </c>
      <c r="R13" s="10">
        <v>62313777</v>
      </c>
      <c r="S13" s="10">
        <v>0</v>
      </c>
      <c r="T13" s="10">
        <v>174265574</v>
      </c>
      <c r="U13" s="10">
        <v>0</v>
      </c>
      <c r="V13" s="10">
        <v>43244865</v>
      </c>
      <c r="W13" s="10">
        <v>46825003</v>
      </c>
      <c r="X13" s="10">
        <v>8795545</v>
      </c>
      <c r="Y13" s="10">
        <v>132081680</v>
      </c>
      <c r="Z13" s="10">
        <v>40050769</v>
      </c>
      <c r="AA13" s="10">
        <v>276472678</v>
      </c>
      <c r="AB13" s="10">
        <v>56226001</v>
      </c>
      <c r="AC13" s="10">
        <v>106118939</v>
      </c>
      <c r="AD13" s="10">
        <v>371826334</v>
      </c>
      <c r="AE13" s="10">
        <v>128695086</v>
      </c>
      <c r="AF13" s="10">
        <v>90358864</v>
      </c>
      <c r="AG13" s="10">
        <v>79059572</v>
      </c>
      <c r="AH13" s="10">
        <v>63781816</v>
      </c>
      <c r="AI13" s="10">
        <v>0</v>
      </c>
      <c r="AJ13" s="10">
        <v>0</v>
      </c>
      <c r="AK13" s="10">
        <v>0</v>
      </c>
      <c r="AL13" s="197">
        <v>3092942072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2244158</v>
      </c>
      <c r="F14" s="10">
        <v>0</v>
      </c>
      <c r="G14" s="10">
        <v>0</v>
      </c>
      <c r="H14" s="10">
        <v>938051</v>
      </c>
      <c r="I14" s="10">
        <v>604570</v>
      </c>
      <c r="J14" s="10">
        <v>0</v>
      </c>
      <c r="K14" s="10">
        <v>0</v>
      </c>
      <c r="L14" s="10">
        <v>37451020</v>
      </c>
      <c r="M14" s="10">
        <v>0</v>
      </c>
      <c r="N14" s="10">
        <v>10949833</v>
      </c>
      <c r="O14" s="10">
        <v>0</v>
      </c>
      <c r="P14" s="10">
        <v>0</v>
      </c>
      <c r="Q14" s="10">
        <v>8831261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3004645</v>
      </c>
      <c r="X14" s="10">
        <v>0</v>
      </c>
      <c r="Y14" s="10">
        <v>0</v>
      </c>
      <c r="Z14" s="10">
        <v>5463307</v>
      </c>
      <c r="AA14" s="10">
        <v>0</v>
      </c>
      <c r="AB14" s="10">
        <v>570980295</v>
      </c>
      <c r="AC14" s="10">
        <v>0</v>
      </c>
      <c r="AD14" s="10">
        <v>179780932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820248072</v>
      </c>
    </row>
    <row r="15" spans="1:38" s="6" customFormat="1" ht="14.4" x14ac:dyDescent="0.3">
      <c r="A15" s="58" t="s">
        <v>39</v>
      </c>
      <c r="B15" s="6" t="s">
        <v>100</v>
      </c>
      <c r="C15" s="10">
        <v>537790320</v>
      </c>
      <c r="D15" s="10">
        <v>355595004</v>
      </c>
      <c r="E15" s="10">
        <v>0</v>
      </c>
      <c r="F15" s="10">
        <v>802018</v>
      </c>
      <c r="G15" s="10">
        <v>97320191</v>
      </c>
      <c r="H15" s="10">
        <v>1831487888</v>
      </c>
      <c r="I15" s="10">
        <v>923311717</v>
      </c>
      <c r="J15" s="10">
        <v>0</v>
      </c>
      <c r="K15" s="10">
        <v>7177933881</v>
      </c>
      <c r="L15" s="10">
        <v>4048075949</v>
      </c>
      <c r="M15" s="10">
        <v>6105511720</v>
      </c>
      <c r="N15" s="10">
        <v>1042435425</v>
      </c>
      <c r="O15" s="10">
        <v>4123773714</v>
      </c>
      <c r="P15" s="10">
        <v>0</v>
      </c>
      <c r="Q15" s="10">
        <v>0</v>
      </c>
      <c r="R15" s="10">
        <v>261800487</v>
      </c>
      <c r="S15" s="10">
        <v>0</v>
      </c>
      <c r="T15" s="10">
        <v>16500242556</v>
      </c>
      <c r="U15" s="10">
        <v>0</v>
      </c>
      <c r="V15" s="10">
        <v>1645164925</v>
      </c>
      <c r="W15" s="10">
        <v>0</v>
      </c>
      <c r="X15" s="10">
        <v>0</v>
      </c>
      <c r="Y15" s="10">
        <v>63000000</v>
      </c>
      <c r="Z15" s="10">
        <v>22210761</v>
      </c>
      <c r="AA15" s="10">
        <v>3650000</v>
      </c>
      <c r="AB15" s="10">
        <v>2826037661</v>
      </c>
      <c r="AC15" s="10">
        <v>100043158700</v>
      </c>
      <c r="AD15" s="10">
        <v>37629614834</v>
      </c>
      <c r="AE15" s="10">
        <v>1498733004</v>
      </c>
      <c r="AF15" s="10">
        <v>680630531</v>
      </c>
      <c r="AG15" s="10">
        <v>556875816</v>
      </c>
      <c r="AH15" s="10">
        <v>1097111791</v>
      </c>
      <c r="AI15" s="10">
        <v>236487939</v>
      </c>
      <c r="AJ15" s="10">
        <v>608144071</v>
      </c>
      <c r="AK15" s="10">
        <v>34451940</v>
      </c>
      <c r="AL15" s="197">
        <v>189951352843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1692743593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1692743593</v>
      </c>
    </row>
    <row r="17" spans="1:38" s="6" customFormat="1" ht="14.4" x14ac:dyDescent="0.3">
      <c r="A17" s="58" t="s">
        <v>41</v>
      </c>
      <c r="B17" s="6" t="s">
        <v>137</v>
      </c>
      <c r="C17" s="10">
        <v>579422617</v>
      </c>
      <c r="D17" s="10">
        <v>66204088</v>
      </c>
      <c r="E17" s="10">
        <v>0</v>
      </c>
      <c r="F17" s="10">
        <v>81495269</v>
      </c>
      <c r="G17" s="10">
        <v>222676913</v>
      </c>
      <c r="H17" s="10">
        <v>1849026094</v>
      </c>
      <c r="I17" s="10">
        <v>566059693</v>
      </c>
      <c r="J17" s="10">
        <v>0</v>
      </c>
      <c r="K17" s="10">
        <v>285985403</v>
      </c>
      <c r="L17" s="10">
        <v>2574218410</v>
      </c>
      <c r="M17" s="10">
        <v>3138137713</v>
      </c>
      <c r="N17" s="10">
        <v>623781016</v>
      </c>
      <c r="O17" s="10">
        <v>3660827796</v>
      </c>
      <c r="P17" s="10">
        <v>23817864</v>
      </c>
      <c r="Q17" s="10">
        <v>0</v>
      </c>
      <c r="R17" s="10">
        <v>295465715</v>
      </c>
      <c r="S17" s="10">
        <v>0</v>
      </c>
      <c r="T17" s="10">
        <v>1565840887</v>
      </c>
      <c r="U17" s="10">
        <v>0</v>
      </c>
      <c r="V17" s="10">
        <v>1444875192</v>
      </c>
      <c r="W17" s="10">
        <v>4943851</v>
      </c>
      <c r="X17" s="10">
        <v>31144613</v>
      </c>
      <c r="Y17" s="10">
        <v>58464439</v>
      </c>
      <c r="Z17" s="10">
        <v>69345064</v>
      </c>
      <c r="AA17" s="10">
        <v>1275730125</v>
      </c>
      <c r="AB17" s="10">
        <v>1959185455</v>
      </c>
      <c r="AC17" s="10">
        <v>3767549564</v>
      </c>
      <c r="AD17" s="10">
        <v>575928706</v>
      </c>
      <c r="AE17" s="10">
        <v>0</v>
      </c>
      <c r="AF17" s="10">
        <v>939009138</v>
      </c>
      <c r="AG17" s="10">
        <v>615694253</v>
      </c>
      <c r="AH17" s="10">
        <v>1017200843</v>
      </c>
      <c r="AI17" s="10">
        <v>6109138</v>
      </c>
      <c r="AJ17" s="10">
        <v>412184811</v>
      </c>
      <c r="AK17" s="10">
        <v>89348673</v>
      </c>
      <c r="AL17" s="197">
        <v>27799673343</v>
      </c>
    </row>
    <row r="18" spans="1:38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8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8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8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8" t="s">
        <v>46</v>
      </c>
      <c r="B22" s="6" t="s">
        <v>170</v>
      </c>
      <c r="C22" s="10">
        <v>526870026</v>
      </c>
      <c r="D22" s="10">
        <v>289245181</v>
      </c>
      <c r="E22" s="10">
        <v>367407812</v>
      </c>
      <c r="F22" s="10">
        <v>221006548</v>
      </c>
      <c r="G22" s="10">
        <v>942758951</v>
      </c>
      <c r="H22" s="10">
        <v>1943738159</v>
      </c>
      <c r="I22" s="10">
        <v>260969350</v>
      </c>
      <c r="J22" s="10">
        <v>353231573</v>
      </c>
      <c r="K22" s="10">
        <v>339953638</v>
      </c>
      <c r="L22" s="10">
        <v>5038383812</v>
      </c>
      <c r="M22" s="10">
        <v>1435008918</v>
      </c>
      <c r="N22" s="10">
        <v>1043964118</v>
      </c>
      <c r="O22" s="10">
        <v>496397653</v>
      </c>
      <c r="P22" s="10">
        <v>280852009</v>
      </c>
      <c r="Q22" s="10">
        <v>368855392</v>
      </c>
      <c r="R22" s="10">
        <v>875367728</v>
      </c>
      <c r="S22" s="10">
        <v>121047619</v>
      </c>
      <c r="T22" s="10">
        <v>1781039268</v>
      </c>
      <c r="U22" s="10">
        <v>93849117</v>
      </c>
      <c r="V22" s="10">
        <v>1725375948</v>
      </c>
      <c r="W22" s="10">
        <v>612344198</v>
      </c>
      <c r="X22" s="10">
        <v>164269187</v>
      </c>
      <c r="Y22" s="10">
        <v>746144520</v>
      </c>
      <c r="Z22" s="10">
        <v>231676775</v>
      </c>
      <c r="AA22" s="10">
        <v>2166300041</v>
      </c>
      <c r="AB22" s="10">
        <v>1139695833</v>
      </c>
      <c r="AC22" s="10">
        <v>3467606856</v>
      </c>
      <c r="AD22" s="10">
        <v>1651229631</v>
      </c>
      <c r="AE22" s="10">
        <v>577420133</v>
      </c>
      <c r="AF22" s="10">
        <v>2088020392</v>
      </c>
      <c r="AG22" s="10">
        <v>554045902</v>
      </c>
      <c r="AH22" s="10">
        <v>1023733653</v>
      </c>
      <c r="AI22" s="10">
        <v>952089176</v>
      </c>
      <c r="AJ22" s="10">
        <v>903512106</v>
      </c>
      <c r="AK22" s="10">
        <v>146247713</v>
      </c>
      <c r="AL22" s="197">
        <v>34929658936</v>
      </c>
    </row>
    <row r="23" spans="1:38" s="6" customFormat="1" ht="14.4" x14ac:dyDescent="0.3">
      <c r="A23" s="58" t="s">
        <v>47</v>
      </c>
      <c r="B23" s="6" t="s">
        <v>118</v>
      </c>
      <c r="C23" s="10">
        <v>98059305</v>
      </c>
      <c r="D23" s="10">
        <v>25305355</v>
      </c>
      <c r="E23" s="10">
        <v>21422013</v>
      </c>
      <c r="F23" s="10">
        <v>10405718</v>
      </c>
      <c r="G23" s="10">
        <v>26428369</v>
      </c>
      <c r="H23" s="10">
        <v>236273713</v>
      </c>
      <c r="I23" s="10">
        <v>8226109</v>
      </c>
      <c r="J23" s="10">
        <v>5978002</v>
      </c>
      <c r="K23" s="10">
        <v>26387947</v>
      </c>
      <c r="L23" s="10">
        <v>426672048</v>
      </c>
      <c r="M23" s="10">
        <v>33142268</v>
      </c>
      <c r="N23" s="10">
        <v>131633546</v>
      </c>
      <c r="O23" s="10">
        <v>117969924</v>
      </c>
      <c r="P23" s="10">
        <v>11380067</v>
      </c>
      <c r="Q23" s="10">
        <v>50619536</v>
      </c>
      <c r="R23" s="10">
        <v>109353112</v>
      </c>
      <c r="S23" s="10">
        <v>15836867</v>
      </c>
      <c r="T23" s="10">
        <v>1088526717</v>
      </c>
      <c r="U23" s="10">
        <v>0</v>
      </c>
      <c r="V23" s="10">
        <v>238732050</v>
      </c>
      <c r="W23" s="10">
        <v>36346796</v>
      </c>
      <c r="X23" s="10">
        <v>42308404</v>
      </c>
      <c r="Y23" s="10">
        <v>57069236</v>
      </c>
      <c r="Z23" s="10">
        <v>15036912</v>
      </c>
      <c r="AA23" s="10">
        <v>138288514</v>
      </c>
      <c r="AB23" s="10">
        <v>58555205</v>
      </c>
      <c r="AC23" s="10">
        <v>222430885</v>
      </c>
      <c r="AD23" s="10">
        <v>36459444</v>
      </c>
      <c r="AE23" s="10">
        <v>74383</v>
      </c>
      <c r="AF23" s="10">
        <v>438950818</v>
      </c>
      <c r="AG23" s="10">
        <v>27487677</v>
      </c>
      <c r="AH23" s="10">
        <v>25019176</v>
      </c>
      <c r="AI23" s="10">
        <v>3498676</v>
      </c>
      <c r="AJ23" s="10">
        <v>3764859</v>
      </c>
      <c r="AK23" s="10">
        <v>27907</v>
      </c>
      <c r="AL23" s="197">
        <v>3787671558</v>
      </c>
    </row>
    <row r="24" spans="1:38" s="6" customFormat="1" ht="14.4" x14ac:dyDescent="0.3">
      <c r="A24" s="58" t="s">
        <v>48</v>
      </c>
      <c r="B24" s="6" t="s">
        <v>126</v>
      </c>
      <c r="C24" s="10">
        <v>17110925</v>
      </c>
      <c r="D24" s="10">
        <v>61565801</v>
      </c>
      <c r="E24" s="10">
        <v>67657</v>
      </c>
      <c r="F24" s="10">
        <v>4177185</v>
      </c>
      <c r="G24" s="10">
        <v>45384795</v>
      </c>
      <c r="H24" s="10">
        <v>43361712</v>
      </c>
      <c r="I24" s="10">
        <v>13968276</v>
      </c>
      <c r="J24" s="10">
        <v>21117792</v>
      </c>
      <c r="K24" s="10">
        <v>406362167</v>
      </c>
      <c r="L24" s="10">
        <v>176417095</v>
      </c>
      <c r="M24" s="10">
        <v>29526451</v>
      </c>
      <c r="N24" s="10">
        <v>250185807</v>
      </c>
      <c r="O24" s="10">
        <v>51767690</v>
      </c>
      <c r="P24" s="10">
        <v>32606943</v>
      </c>
      <c r="Q24" s="10">
        <v>7928711</v>
      </c>
      <c r="R24" s="10">
        <v>15116117</v>
      </c>
      <c r="S24" s="10">
        <v>6139195</v>
      </c>
      <c r="T24" s="10">
        <v>94023588</v>
      </c>
      <c r="U24" s="10">
        <v>0</v>
      </c>
      <c r="V24" s="10">
        <v>85148697</v>
      </c>
      <c r="W24" s="10">
        <v>33223492</v>
      </c>
      <c r="X24" s="10">
        <v>10824171</v>
      </c>
      <c r="Y24" s="10">
        <v>112616553</v>
      </c>
      <c r="Z24" s="10">
        <v>140643</v>
      </c>
      <c r="AA24" s="10">
        <v>39236274</v>
      </c>
      <c r="AB24" s="10">
        <v>3109702</v>
      </c>
      <c r="AC24" s="10">
        <v>685794420</v>
      </c>
      <c r="AD24" s="10">
        <v>120084055</v>
      </c>
      <c r="AE24" s="10">
        <v>17103130</v>
      </c>
      <c r="AF24" s="10">
        <v>297474998</v>
      </c>
      <c r="AG24" s="10">
        <v>77931938</v>
      </c>
      <c r="AH24" s="10">
        <v>45232658</v>
      </c>
      <c r="AI24" s="10">
        <v>28109310</v>
      </c>
      <c r="AJ24" s="10">
        <v>4723653</v>
      </c>
      <c r="AK24" s="10">
        <v>0</v>
      </c>
      <c r="AL24" s="197">
        <v>2837581601</v>
      </c>
    </row>
    <row r="25" spans="1:38" s="6" customFormat="1" ht="18.75" customHeight="1" x14ac:dyDescent="0.3">
      <c r="A25" s="59"/>
      <c r="B25" s="21" t="s">
        <v>111</v>
      </c>
      <c r="C25" s="22">
        <v>11930964456</v>
      </c>
      <c r="D25" s="22">
        <v>11244864836</v>
      </c>
      <c r="E25" s="22">
        <v>5857292481</v>
      </c>
      <c r="F25" s="22">
        <v>2234518830</v>
      </c>
      <c r="G25" s="22">
        <v>13732699165</v>
      </c>
      <c r="H25" s="22">
        <v>55148164055</v>
      </c>
      <c r="I25" s="22">
        <v>8105420917</v>
      </c>
      <c r="J25" s="22">
        <v>2316718880</v>
      </c>
      <c r="K25" s="22">
        <v>17878782692</v>
      </c>
      <c r="L25" s="22">
        <v>50084137818</v>
      </c>
      <c r="M25" s="22">
        <v>29783147953</v>
      </c>
      <c r="N25" s="22">
        <v>19473740979</v>
      </c>
      <c r="O25" s="22">
        <v>29694471137</v>
      </c>
      <c r="P25" s="22">
        <v>6811246962</v>
      </c>
      <c r="Q25" s="22">
        <v>3863883768</v>
      </c>
      <c r="R25" s="22">
        <v>10180969520</v>
      </c>
      <c r="S25" s="22">
        <v>1113633945</v>
      </c>
      <c r="T25" s="22">
        <v>50113513660</v>
      </c>
      <c r="U25" s="22">
        <v>93849117</v>
      </c>
      <c r="V25" s="22">
        <v>39671712494</v>
      </c>
      <c r="W25" s="22">
        <v>6211487728</v>
      </c>
      <c r="X25" s="22">
        <v>2797938264</v>
      </c>
      <c r="Y25" s="22">
        <v>14453549863</v>
      </c>
      <c r="Z25" s="22">
        <v>8209000492</v>
      </c>
      <c r="AA25" s="22">
        <v>96565249926</v>
      </c>
      <c r="AB25" s="22">
        <v>21197476470</v>
      </c>
      <c r="AC25" s="22">
        <v>254947058969</v>
      </c>
      <c r="AD25" s="22">
        <v>79220598061</v>
      </c>
      <c r="AE25" s="22">
        <v>14362438337</v>
      </c>
      <c r="AF25" s="22">
        <v>27888977298</v>
      </c>
      <c r="AG25" s="22">
        <v>15274063500</v>
      </c>
      <c r="AH25" s="22">
        <v>17647664406</v>
      </c>
      <c r="AI25" s="22">
        <v>18416096837</v>
      </c>
      <c r="AJ25" s="22">
        <v>12689837689</v>
      </c>
      <c r="AK25" s="22">
        <v>3155502964</v>
      </c>
      <c r="AL25" s="208">
        <v>962370674469</v>
      </c>
    </row>
    <row r="26" spans="1:38" s="6" customFormat="1" ht="14.4" x14ac:dyDescent="0.3">
      <c r="A26" s="58" t="s">
        <v>49</v>
      </c>
      <c r="B26" s="6" t="s">
        <v>87</v>
      </c>
      <c r="C26" s="10">
        <v>16322634</v>
      </c>
      <c r="D26" s="10">
        <v>11393511</v>
      </c>
      <c r="E26" s="10">
        <v>68815447</v>
      </c>
      <c r="F26" s="10">
        <v>11241939</v>
      </c>
      <c r="G26" s="10">
        <v>86021544</v>
      </c>
      <c r="H26" s="10">
        <v>208830005</v>
      </c>
      <c r="I26" s="10">
        <v>105562185</v>
      </c>
      <c r="J26" s="10">
        <v>13232596</v>
      </c>
      <c r="K26" s="10">
        <v>1458204</v>
      </c>
      <c r="L26" s="10">
        <v>836749680</v>
      </c>
      <c r="M26" s="10">
        <v>112156145</v>
      </c>
      <c r="N26" s="10">
        <v>173640851</v>
      </c>
      <c r="O26" s="10">
        <v>23271108</v>
      </c>
      <c r="P26" s="10">
        <v>42239554</v>
      </c>
      <c r="Q26" s="10">
        <v>126369201</v>
      </c>
      <c r="R26" s="10">
        <v>4197069</v>
      </c>
      <c r="S26" s="10">
        <v>7138938</v>
      </c>
      <c r="T26" s="10">
        <v>0</v>
      </c>
      <c r="U26" s="10">
        <v>0</v>
      </c>
      <c r="V26" s="10">
        <v>0</v>
      </c>
      <c r="W26" s="10">
        <v>47883942</v>
      </c>
      <c r="X26" s="10">
        <v>4224492</v>
      </c>
      <c r="Y26" s="10">
        <v>28755875</v>
      </c>
      <c r="Z26" s="10">
        <v>2175729484</v>
      </c>
      <c r="AA26" s="10">
        <v>171363299</v>
      </c>
      <c r="AB26" s="10">
        <v>277228771</v>
      </c>
      <c r="AC26" s="10">
        <v>0</v>
      </c>
      <c r="AD26" s="10">
        <v>370134582</v>
      </c>
      <c r="AE26" s="10">
        <v>26814539</v>
      </c>
      <c r="AF26" s="10">
        <v>12011377</v>
      </c>
      <c r="AG26" s="10">
        <v>4669533</v>
      </c>
      <c r="AH26" s="10">
        <v>10473150</v>
      </c>
      <c r="AI26" s="10">
        <v>10831405</v>
      </c>
      <c r="AJ26" s="10">
        <v>0</v>
      </c>
      <c r="AK26" s="10">
        <v>0</v>
      </c>
      <c r="AL26" s="197">
        <v>4988761060</v>
      </c>
    </row>
    <row r="27" spans="1:38" s="6" customFormat="1" ht="14.4" x14ac:dyDescent="0.3">
      <c r="A27" s="58" t="s">
        <v>50</v>
      </c>
      <c r="B27" s="6" t="s">
        <v>88</v>
      </c>
      <c r="C27" s="10">
        <v>2199985167</v>
      </c>
      <c r="D27" s="10">
        <v>438775532</v>
      </c>
      <c r="E27" s="10">
        <v>706306070</v>
      </c>
      <c r="F27" s="10">
        <v>290053584</v>
      </c>
      <c r="G27" s="10">
        <v>2053613100</v>
      </c>
      <c r="H27" s="10">
        <v>9938126154</v>
      </c>
      <c r="I27" s="10">
        <v>1640411097</v>
      </c>
      <c r="J27" s="10">
        <v>27346526</v>
      </c>
      <c r="K27" s="10">
        <v>1921827448</v>
      </c>
      <c r="L27" s="10">
        <v>15428717678</v>
      </c>
      <c r="M27" s="10">
        <v>12960793665</v>
      </c>
      <c r="N27" s="10">
        <v>5642490027</v>
      </c>
      <c r="O27" s="10">
        <v>7516827895</v>
      </c>
      <c r="P27" s="10">
        <v>326069174</v>
      </c>
      <c r="Q27" s="10">
        <v>31067659</v>
      </c>
      <c r="R27" s="10">
        <v>1064456440</v>
      </c>
      <c r="S27" s="10">
        <v>13715041</v>
      </c>
      <c r="T27" s="10">
        <v>7967011308</v>
      </c>
      <c r="U27" s="10">
        <v>0</v>
      </c>
      <c r="V27" s="10">
        <v>10139187558</v>
      </c>
      <c r="W27" s="10">
        <v>58211998</v>
      </c>
      <c r="X27" s="10">
        <v>105889180</v>
      </c>
      <c r="Y27" s="10">
        <v>458183088</v>
      </c>
      <c r="Z27" s="10">
        <v>325413247</v>
      </c>
      <c r="AA27" s="10">
        <v>3470622918</v>
      </c>
      <c r="AB27" s="10">
        <v>5279437042</v>
      </c>
      <c r="AC27" s="10">
        <v>22906588937</v>
      </c>
      <c r="AD27" s="10">
        <v>2886697241</v>
      </c>
      <c r="AE27" s="10">
        <v>1329940572</v>
      </c>
      <c r="AF27" s="10">
        <v>4632366704</v>
      </c>
      <c r="AG27" s="10">
        <v>3063983687</v>
      </c>
      <c r="AH27" s="10">
        <v>3951264656</v>
      </c>
      <c r="AI27" s="10">
        <v>1726481433</v>
      </c>
      <c r="AJ27" s="10">
        <v>2010511263</v>
      </c>
      <c r="AK27" s="10">
        <v>373215520</v>
      </c>
      <c r="AL27" s="197">
        <v>132885588609</v>
      </c>
    </row>
    <row r="28" spans="1:38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3034094777</v>
      </c>
      <c r="I28" s="10">
        <v>0</v>
      </c>
      <c r="J28" s="10">
        <v>0</v>
      </c>
      <c r="K28" s="10">
        <v>0</v>
      </c>
      <c r="L28" s="10">
        <v>6583224274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125314594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911147968</v>
      </c>
      <c r="Z28" s="10">
        <v>0</v>
      </c>
      <c r="AA28" s="10">
        <v>33977081408</v>
      </c>
      <c r="AB28" s="10">
        <v>0</v>
      </c>
      <c r="AC28" s="10">
        <v>112470745</v>
      </c>
      <c r="AD28" s="10">
        <v>0</v>
      </c>
      <c r="AE28" s="10">
        <v>0</v>
      </c>
      <c r="AF28" s="10">
        <v>0</v>
      </c>
      <c r="AG28" s="10">
        <v>0</v>
      </c>
      <c r="AH28" s="10">
        <v>5217197102</v>
      </c>
      <c r="AI28" s="10">
        <v>5180518915</v>
      </c>
      <c r="AJ28" s="10">
        <v>0</v>
      </c>
      <c r="AK28" s="10">
        <v>0</v>
      </c>
      <c r="AL28" s="197">
        <v>55141049783</v>
      </c>
    </row>
    <row r="29" spans="1:38" s="6" customFormat="1" ht="14.4" x14ac:dyDescent="0.3">
      <c r="A29" s="58" t="s">
        <v>52</v>
      </c>
      <c r="B29" s="6" t="s">
        <v>119</v>
      </c>
      <c r="C29" s="10">
        <v>1779872916</v>
      </c>
      <c r="D29" s="10">
        <v>891602014</v>
      </c>
      <c r="E29" s="10">
        <v>927181048</v>
      </c>
      <c r="F29" s="10">
        <v>264135234</v>
      </c>
      <c r="G29" s="10">
        <v>2587637937</v>
      </c>
      <c r="H29" s="10">
        <v>11954389072</v>
      </c>
      <c r="I29" s="10">
        <v>1436589981</v>
      </c>
      <c r="J29" s="10">
        <v>382945984</v>
      </c>
      <c r="K29" s="10">
        <v>1261453377</v>
      </c>
      <c r="L29" s="10">
        <v>1920639482</v>
      </c>
      <c r="M29" s="10">
        <v>3213924509</v>
      </c>
      <c r="N29" s="10">
        <v>2976251424</v>
      </c>
      <c r="O29" s="10">
        <v>5281684746</v>
      </c>
      <c r="P29" s="10">
        <v>1488968969</v>
      </c>
      <c r="Q29" s="10">
        <v>367104895</v>
      </c>
      <c r="R29" s="10">
        <v>1552613819</v>
      </c>
      <c r="S29" s="10">
        <v>133944275</v>
      </c>
      <c r="T29" s="10">
        <v>6223932720</v>
      </c>
      <c r="U29" s="10">
        <v>0</v>
      </c>
      <c r="V29" s="10">
        <v>5058329884</v>
      </c>
      <c r="W29" s="10">
        <v>1071694139</v>
      </c>
      <c r="X29" s="10">
        <v>405793715</v>
      </c>
      <c r="Y29" s="10">
        <v>2926024949</v>
      </c>
      <c r="Z29" s="10">
        <v>4439446197</v>
      </c>
      <c r="AA29" s="10">
        <v>21431894508</v>
      </c>
      <c r="AB29" s="10">
        <v>1225195672</v>
      </c>
      <c r="AC29" s="10">
        <v>12620021703</v>
      </c>
      <c r="AD29" s="10">
        <v>6739463690</v>
      </c>
      <c r="AE29" s="10">
        <v>1691783103</v>
      </c>
      <c r="AF29" s="10">
        <v>3548603614</v>
      </c>
      <c r="AG29" s="10">
        <v>1921932132</v>
      </c>
      <c r="AH29" s="10">
        <v>1361409165</v>
      </c>
      <c r="AI29" s="10">
        <v>324901752</v>
      </c>
      <c r="AJ29" s="10">
        <v>1192853636</v>
      </c>
      <c r="AK29" s="10">
        <v>103222409</v>
      </c>
      <c r="AL29" s="197">
        <v>110707442670</v>
      </c>
    </row>
    <row r="30" spans="1:38" s="6" customFormat="1" ht="14.4" x14ac:dyDescent="0.3">
      <c r="A30" s="58" t="s">
        <v>53</v>
      </c>
      <c r="B30" s="6" t="s">
        <v>90</v>
      </c>
      <c r="C30" s="10">
        <v>33342844</v>
      </c>
      <c r="D30" s="10">
        <v>106020002</v>
      </c>
      <c r="E30" s="10">
        <v>509020387</v>
      </c>
      <c r="F30" s="10">
        <v>54005889</v>
      </c>
      <c r="G30" s="10">
        <v>1059793425</v>
      </c>
      <c r="H30" s="10">
        <v>1915423412</v>
      </c>
      <c r="I30" s="10">
        <v>187619145</v>
      </c>
      <c r="J30" s="10">
        <v>462704332</v>
      </c>
      <c r="K30" s="10">
        <v>256972719</v>
      </c>
      <c r="L30" s="10">
        <v>1408875209</v>
      </c>
      <c r="M30" s="10">
        <v>425233614</v>
      </c>
      <c r="N30" s="10">
        <v>691204700</v>
      </c>
      <c r="O30" s="10">
        <v>611003710</v>
      </c>
      <c r="P30" s="10">
        <v>594328094</v>
      </c>
      <c r="Q30" s="10">
        <v>237631222</v>
      </c>
      <c r="R30" s="10">
        <v>585503455</v>
      </c>
      <c r="S30" s="10">
        <v>61799323</v>
      </c>
      <c r="T30" s="10">
        <v>3729370511</v>
      </c>
      <c r="U30" s="10">
        <v>0</v>
      </c>
      <c r="V30" s="10">
        <v>2088724610</v>
      </c>
      <c r="W30" s="10">
        <v>828627374</v>
      </c>
      <c r="X30" s="10">
        <v>173735691</v>
      </c>
      <c r="Y30" s="10">
        <v>1350539969</v>
      </c>
      <c r="Z30" s="10">
        <v>83989264</v>
      </c>
      <c r="AA30" s="10">
        <v>1881061075</v>
      </c>
      <c r="AB30" s="10">
        <v>1630612360</v>
      </c>
      <c r="AC30" s="10">
        <v>56727105684</v>
      </c>
      <c r="AD30" s="10">
        <v>1179668826</v>
      </c>
      <c r="AE30" s="10">
        <v>899597244</v>
      </c>
      <c r="AF30" s="10">
        <v>1448484309</v>
      </c>
      <c r="AG30" s="10">
        <v>1677606757</v>
      </c>
      <c r="AH30" s="10">
        <v>662396565</v>
      </c>
      <c r="AI30" s="10">
        <v>339796461</v>
      </c>
      <c r="AJ30" s="10">
        <v>997603904</v>
      </c>
      <c r="AK30" s="10">
        <v>25625519</v>
      </c>
      <c r="AL30" s="197">
        <v>84925027605</v>
      </c>
    </row>
    <row r="31" spans="1:38" s="6" customFormat="1" ht="14.4" x14ac:dyDescent="0.3">
      <c r="A31" s="58" t="s">
        <v>54</v>
      </c>
      <c r="B31" s="6" t="s">
        <v>206</v>
      </c>
      <c r="C31" s="10">
        <v>4731200762</v>
      </c>
      <c r="D31" s="10">
        <v>6657682084</v>
      </c>
      <c r="E31" s="10">
        <v>1559343616</v>
      </c>
      <c r="F31" s="10">
        <v>395596532</v>
      </c>
      <c r="G31" s="10">
        <v>3240909213</v>
      </c>
      <c r="H31" s="10">
        <v>18484874103</v>
      </c>
      <c r="I31" s="10">
        <v>2800697248</v>
      </c>
      <c r="J31" s="10">
        <v>507547441</v>
      </c>
      <c r="K31" s="10">
        <v>9910617877</v>
      </c>
      <c r="L31" s="10">
        <v>8122141860</v>
      </c>
      <c r="M31" s="10">
        <v>7455862824</v>
      </c>
      <c r="N31" s="10">
        <v>9120604837</v>
      </c>
      <c r="O31" s="10">
        <v>9055850547</v>
      </c>
      <c r="P31" s="10">
        <v>2217859551</v>
      </c>
      <c r="Q31" s="10">
        <v>816646261</v>
      </c>
      <c r="R31" s="10">
        <v>3376927393</v>
      </c>
      <c r="S31" s="10">
        <v>224649230</v>
      </c>
      <c r="T31" s="10">
        <v>27690410383</v>
      </c>
      <c r="U31" s="10">
        <v>0</v>
      </c>
      <c r="V31" s="10">
        <v>14043708605</v>
      </c>
      <c r="W31" s="10">
        <v>2044280385</v>
      </c>
      <c r="X31" s="10">
        <v>836322913</v>
      </c>
      <c r="Y31" s="10">
        <v>4184586101</v>
      </c>
      <c r="Z31" s="10">
        <v>414051960</v>
      </c>
      <c r="AA31" s="10">
        <v>19675887743</v>
      </c>
      <c r="AB31" s="10">
        <v>6384509778</v>
      </c>
      <c r="AC31" s="10">
        <v>141244594372</v>
      </c>
      <c r="AD31" s="10">
        <v>51718253466</v>
      </c>
      <c r="AE31" s="10">
        <v>6022479358</v>
      </c>
      <c r="AF31" s="10">
        <v>7001953703</v>
      </c>
      <c r="AG31" s="10">
        <v>4258916550</v>
      </c>
      <c r="AH31" s="10">
        <v>1801730973</v>
      </c>
      <c r="AI31" s="10">
        <v>595430575</v>
      </c>
      <c r="AJ31" s="10">
        <v>1189953650</v>
      </c>
      <c r="AK31" s="10">
        <v>60521892</v>
      </c>
      <c r="AL31" s="197">
        <v>377846603786</v>
      </c>
    </row>
    <row r="32" spans="1:38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43225655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97">
        <v>43225655</v>
      </c>
    </row>
    <row r="33" spans="1:38" s="6" customFormat="1" ht="14.4" x14ac:dyDescent="0.3">
      <c r="A33" s="58" t="s">
        <v>56</v>
      </c>
      <c r="B33" s="6" t="s">
        <v>93</v>
      </c>
      <c r="C33" s="10">
        <v>30186211</v>
      </c>
      <c r="D33" s="10">
        <v>58439746</v>
      </c>
      <c r="E33" s="10">
        <v>27766018</v>
      </c>
      <c r="F33" s="10">
        <v>44008709</v>
      </c>
      <c r="G33" s="10">
        <v>9593382</v>
      </c>
      <c r="H33" s="10">
        <v>166198756</v>
      </c>
      <c r="I33" s="10">
        <v>31751527</v>
      </c>
      <c r="J33" s="10">
        <v>10031885</v>
      </c>
      <c r="K33" s="10">
        <v>168832167</v>
      </c>
      <c r="L33" s="10">
        <v>122763429</v>
      </c>
      <c r="M33" s="10">
        <v>227908080</v>
      </c>
      <c r="N33" s="10">
        <v>277197317</v>
      </c>
      <c r="O33" s="10">
        <v>152234201</v>
      </c>
      <c r="P33" s="10">
        <v>22479185</v>
      </c>
      <c r="Q33" s="10">
        <v>32884241</v>
      </c>
      <c r="R33" s="10">
        <v>85397967</v>
      </c>
      <c r="S33" s="10">
        <v>9622793</v>
      </c>
      <c r="T33" s="10">
        <v>667970282</v>
      </c>
      <c r="U33" s="10">
        <v>0</v>
      </c>
      <c r="V33" s="10">
        <v>219263133</v>
      </c>
      <c r="W33" s="10">
        <v>21774861</v>
      </c>
      <c r="X33" s="10">
        <v>9593382</v>
      </c>
      <c r="Y33" s="10">
        <v>17677339</v>
      </c>
      <c r="Z33" s="10">
        <v>10522793</v>
      </c>
      <c r="AA33" s="10">
        <v>164355559</v>
      </c>
      <c r="AB33" s="10">
        <v>279573230</v>
      </c>
      <c r="AC33" s="10">
        <v>1487709532</v>
      </c>
      <c r="AD33" s="10">
        <v>110345688</v>
      </c>
      <c r="AE33" s="10">
        <v>20516430</v>
      </c>
      <c r="AF33" s="10">
        <v>426391298</v>
      </c>
      <c r="AG33" s="10">
        <v>75820267</v>
      </c>
      <c r="AH33" s="10">
        <v>41087521</v>
      </c>
      <c r="AI33" s="10">
        <v>10920430</v>
      </c>
      <c r="AJ33" s="10">
        <v>43318634</v>
      </c>
      <c r="AK33" s="10">
        <v>0</v>
      </c>
      <c r="AL33" s="197">
        <v>5084135993</v>
      </c>
    </row>
    <row r="34" spans="1:38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</row>
    <row r="35" spans="1:38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4512697</v>
      </c>
      <c r="K35" s="10">
        <v>12568680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10557693</v>
      </c>
      <c r="X35" s="10">
        <v>3686812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31325882</v>
      </c>
    </row>
    <row r="36" spans="1:38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0</v>
      </c>
    </row>
    <row r="37" spans="1:38" s="6" customFormat="1" ht="13.5" customHeight="1" x14ac:dyDescent="0.3">
      <c r="A37" s="58" t="s">
        <v>60</v>
      </c>
      <c r="B37" s="6" t="s">
        <v>139</v>
      </c>
      <c r="C37" s="10">
        <v>66667033</v>
      </c>
      <c r="D37" s="10">
        <v>506527230</v>
      </c>
      <c r="E37" s="10">
        <v>555583132</v>
      </c>
      <c r="F37" s="10">
        <v>0</v>
      </c>
      <c r="G37" s="10">
        <v>67423032</v>
      </c>
      <c r="H37" s="10">
        <v>708083210</v>
      </c>
      <c r="I37" s="10">
        <v>120996703</v>
      </c>
      <c r="J37" s="10">
        <v>21619321</v>
      </c>
      <c r="K37" s="10">
        <v>1373997349</v>
      </c>
      <c r="L37" s="10">
        <v>230671813</v>
      </c>
      <c r="M37" s="10">
        <v>25942752</v>
      </c>
      <c r="N37" s="10">
        <v>360443992</v>
      </c>
      <c r="O37" s="10">
        <v>391602673</v>
      </c>
      <c r="P37" s="10">
        <v>258872940</v>
      </c>
      <c r="Q37" s="10">
        <v>272826455</v>
      </c>
      <c r="R37" s="10">
        <v>431983256</v>
      </c>
      <c r="S37" s="10">
        <v>61113048</v>
      </c>
      <c r="T37" s="10">
        <v>0</v>
      </c>
      <c r="U37" s="10">
        <v>0</v>
      </c>
      <c r="V37" s="10">
        <v>108861539</v>
      </c>
      <c r="W37" s="10">
        <v>201483772</v>
      </c>
      <c r="X37" s="10">
        <v>73369147</v>
      </c>
      <c r="Y37" s="10">
        <v>525514896</v>
      </c>
      <c r="Z37" s="10">
        <v>824122</v>
      </c>
      <c r="AA37" s="10">
        <v>702846567</v>
      </c>
      <c r="AB37" s="10">
        <v>265575286</v>
      </c>
      <c r="AC37" s="10">
        <v>338693987</v>
      </c>
      <c r="AD37" s="10">
        <v>2228257673</v>
      </c>
      <c r="AE37" s="10">
        <v>328745426</v>
      </c>
      <c r="AF37" s="10">
        <v>639257100</v>
      </c>
      <c r="AG37" s="10">
        <v>431205848</v>
      </c>
      <c r="AH37" s="10">
        <v>277103809</v>
      </c>
      <c r="AI37" s="10">
        <v>0</v>
      </c>
      <c r="AJ37" s="10">
        <v>0</v>
      </c>
      <c r="AK37" s="10">
        <v>0</v>
      </c>
      <c r="AL37" s="197">
        <v>11576093111</v>
      </c>
    </row>
    <row r="38" spans="1:38" s="6" customFormat="1" ht="14.4" x14ac:dyDescent="0.3">
      <c r="A38" s="58" t="s">
        <v>61</v>
      </c>
      <c r="B38" s="6" t="s">
        <v>96</v>
      </c>
      <c r="C38" s="10">
        <v>0</v>
      </c>
      <c r="D38" s="10">
        <v>0</v>
      </c>
      <c r="E38" s="10">
        <v>741584</v>
      </c>
      <c r="F38" s="10">
        <v>0</v>
      </c>
      <c r="G38" s="10">
        <v>0</v>
      </c>
      <c r="H38" s="10">
        <v>92158</v>
      </c>
      <c r="I38" s="10">
        <v>170822</v>
      </c>
      <c r="J38" s="10">
        <v>52495</v>
      </c>
      <c r="K38" s="10">
        <v>0</v>
      </c>
      <c r="L38" s="10">
        <v>0</v>
      </c>
      <c r="M38" s="10">
        <v>116470857</v>
      </c>
      <c r="N38" s="10">
        <v>366733</v>
      </c>
      <c r="O38" s="10">
        <v>0</v>
      </c>
      <c r="P38" s="10">
        <v>63245164</v>
      </c>
      <c r="Q38" s="10">
        <v>190739</v>
      </c>
      <c r="R38" s="10">
        <v>0</v>
      </c>
      <c r="S38" s="10">
        <v>353863</v>
      </c>
      <c r="T38" s="10">
        <v>0</v>
      </c>
      <c r="U38" s="10">
        <v>0</v>
      </c>
      <c r="V38" s="10">
        <v>0</v>
      </c>
      <c r="W38" s="10">
        <v>0</v>
      </c>
      <c r="X38" s="10">
        <v>37441</v>
      </c>
      <c r="Y38" s="10">
        <v>204760479</v>
      </c>
      <c r="Z38" s="10">
        <v>5388925</v>
      </c>
      <c r="AA38" s="10">
        <v>8224512</v>
      </c>
      <c r="AB38" s="10">
        <v>96446065</v>
      </c>
      <c r="AC38" s="10">
        <v>0</v>
      </c>
      <c r="AD38" s="10">
        <v>307086246</v>
      </c>
      <c r="AE38" s="10">
        <v>0</v>
      </c>
      <c r="AF38" s="10">
        <v>413000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804041083</v>
      </c>
    </row>
    <row r="39" spans="1:38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962741222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962741222</v>
      </c>
    </row>
    <row r="40" spans="1:38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6" customFormat="1" ht="14.4" x14ac:dyDescent="0.3">
      <c r="A42" s="58" t="s">
        <v>65</v>
      </c>
      <c r="B42" s="6" t="s">
        <v>122</v>
      </c>
      <c r="C42" s="10">
        <v>2083253603</v>
      </c>
      <c r="D42" s="10">
        <v>4312836268</v>
      </c>
      <c r="E42" s="10">
        <v>699713021</v>
      </c>
      <c r="F42" s="10">
        <v>772978765</v>
      </c>
      <c r="G42" s="10">
        <v>3648878303</v>
      </c>
      <c r="H42" s="10">
        <v>9948909198</v>
      </c>
      <c r="I42" s="10">
        <v>1580630037</v>
      </c>
      <c r="J42" s="10">
        <v>688724753</v>
      </c>
      <c r="K42" s="10">
        <v>2682470713</v>
      </c>
      <c r="L42" s="10">
        <v>5105806682</v>
      </c>
      <c r="M42" s="10">
        <v>3495733731</v>
      </c>
      <c r="N42" s="10">
        <v>2943764109</v>
      </c>
      <c r="O42" s="10">
        <v>7856649784</v>
      </c>
      <c r="P42" s="10">
        <v>1632230803</v>
      </c>
      <c r="Q42" s="10">
        <v>718340516</v>
      </c>
      <c r="R42" s="10">
        <v>2015844530</v>
      </c>
      <c r="S42" s="10">
        <v>427161544</v>
      </c>
      <c r="T42" s="10">
        <v>3853705219</v>
      </c>
      <c r="U42" s="10">
        <v>51315156</v>
      </c>
      <c r="V42" s="10">
        <v>7467321196</v>
      </c>
      <c r="W42" s="10">
        <v>1670635695</v>
      </c>
      <c r="X42" s="10">
        <v>921711237</v>
      </c>
      <c r="Y42" s="10">
        <v>2483158093</v>
      </c>
      <c r="Z42" s="10">
        <v>484311539</v>
      </c>
      <c r="AA42" s="10">
        <v>7574107545</v>
      </c>
      <c r="AB42" s="10">
        <v>3681044243</v>
      </c>
      <c r="AC42" s="10">
        <v>13756423007</v>
      </c>
      <c r="AD42" s="10">
        <v>8160346185</v>
      </c>
      <c r="AE42" s="10">
        <v>3892583162</v>
      </c>
      <c r="AF42" s="10">
        <v>5736803893</v>
      </c>
      <c r="AG42" s="10">
        <v>2986529319</v>
      </c>
      <c r="AH42" s="10">
        <v>2140918151</v>
      </c>
      <c r="AI42" s="10">
        <v>2588932023</v>
      </c>
      <c r="AJ42" s="10">
        <v>2442147010</v>
      </c>
      <c r="AK42" s="10">
        <v>700752018</v>
      </c>
      <c r="AL42" s="197">
        <v>121206671051</v>
      </c>
    </row>
    <row r="43" spans="1:38" s="6" customFormat="1" ht="13.5" customHeight="1" x14ac:dyDescent="0.3">
      <c r="A43" s="58" t="s">
        <v>66</v>
      </c>
      <c r="B43" s="6" t="s">
        <v>227</v>
      </c>
      <c r="C43" s="10">
        <v>55701841</v>
      </c>
      <c r="D43" s="10">
        <v>12513263</v>
      </c>
      <c r="E43" s="10">
        <v>48679094</v>
      </c>
      <c r="F43" s="10">
        <v>67259191</v>
      </c>
      <c r="G43" s="10">
        <v>90460771</v>
      </c>
      <c r="H43" s="10">
        <v>278593511</v>
      </c>
      <c r="I43" s="10">
        <v>64267606</v>
      </c>
      <c r="J43" s="10">
        <v>15112231</v>
      </c>
      <c r="K43" s="10">
        <v>46272064</v>
      </c>
      <c r="L43" s="10">
        <v>349031054</v>
      </c>
      <c r="M43" s="10">
        <v>831106870</v>
      </c>
      <c r="N43" s="10">
        <v>540519480</v>
      </c>
      <c r="O43" s="10">
        <v>101745298</v>
      </c>
      <c r="P43" s="10">
        <v>18780278</v>
      </c>
      <c r="Q43" s="10">
        <v>86115812</v>
      </c>
      <c r="R43" s="10">
        <v>77850955</v>
      </c>
      <c r="S43" s="10">
        <v>48606434</v>
      </c>
      <c r="T43" s="10">
        <v>1197142825</v>
      </c>
      <c r="U43" s="10">
        <v>36000000</v>
      </c>
      <c r="V43" s="10">
        <v>613680953</v>
      </c>
      <c r="W43" s="10">
        <v>62927193</v>
      </c>
      <c r="X43" s="10">
        <v>6168471</v>
      </c>
      <c r="Y43" s="10">
        <v>109730265</v>
      </c>
      <c r="Z43" s="10">
        <v>21983121</v>
      </c>
      <c r="AA43" s="10">
        <v>518903004</v>
      </c>
      <c r="AB43" s="10">
        <v>266091901</v>
      </c>
      <c r="AC43" s="10">
        <v>632314142</v>
      </c>
      <c r="AD43" s="10">
        <v>524833367</v>
      </c>
      <c r="AE43" s="10">
        <v>76867671</v>
      </c>
      <c r="AF43" s="10">
        <v>778458136</v>
      </c>
      <c r="AG43" s="10">
        <v>94751345</v>
      </c>
      <c r="AH43" s="10">
        <v>82798520</v>
      </c>
      <c r="AI43" s="10">
        <v>150969707</v>
      </c>
      <c r="AJ43" s="10">
        <v>43434718</v>
      </c>
      <c r="AK43" s="10">
        <v>16198943</v>
      </c>
      <c r="AL43" s="197">
        <v>7965870035</v>
      </c>
    </row>
    <row r="44" spans="1:38" s="6" customFormat="1" ht="14.4" x14ac:dyDescent="0.3">
      <c r="A44" s="58" t="s">
        <v>67</v>
      </c>
      <c r="B44" s="6" t="s">
        <v>240</v>
      </c>
      <c r="C44" s="10">
        <v>807359343</v>
      </c>
      <c r="D44" s="10">
        <v>659600581</v>
      </c>
      <c r="E44" s="10">
        <v>34024572</v>
      </c>
      <c r="F44" s="10">
        <v>5618918</v>
      </c>
      <c r="G44" s="10">
        <v>198988723</v>
      </c>
      <c r="H44" s="10">
        <v>1273028403</v>
      </c>
      <c r="I44" s="10">
        <v>217830741</v>
      </c>
      <c r="J44" s="10">
        <v>14112793</v>
      </c>
      <c r="K44" s="10">
        <v>187229905</v>
      </c>
      <c r="L44" s="10">
        <v>507228457</v>
      </c>
      <c r="M44" s="10">
        <v>619813899</v>
      </c>
      <c r="N44" s="10">
        <v>515021198</v>
      </c>
      <c r="O44" s="10">
        <v>258238937</v>
      </c>
      <c r="P44" s="10">
        <v>54715974</v>
      </c>
      <c r="Q44" s="10">
        <v>38359345</v>
      </c>
      <c r="R44" s="10">
        <v>298040273</v>
      </c>
      <c r="S44" s="10">
        <v>14599483</v>
      </c>
      <c r="T44" s="10">
        <v>1273743924</v>
      </c>
      <c r="U44" s="10">
        <v>17182450</v>
      </c>
      <c r="V44" s="10">
        <v>386686511</v>
      </c>
      <c r="W44" s="10">
        <v>73195256</v>
      </c>
      <c r="X44" s="10">
        <v>155369886</v>
      </c>
      <c r="Y44" s="10">
        <v>199814162</v>
      </c>
      <c r="Z44" s="10">
        <v>30693443</v>
      </c>
      <c r="AA44" s="10">
        <v>643899875</v>
      </c>
      <c r="AB44" s="10">
        <v>101240993</v>
      </c>
      <c r="AC44" s="10">
        <v>1546558758</v>
      </c>
      <c r="AD44" s="10">
        <v>753568558</v>
      </c>
      <c r="AE44" s="10">
        <v>19841234</v>
      </c>
      <c r="AF44" s="10">
        <v>2411071158</v>
      </c>
      <c r="AG44" s="10">
        <v>90902386</v>
      </c>
      <c r="AH44" s="10">
        <v>279735619</v>
      </c>
      <c r="AI44" s="10">
        <v>24221167</v>
      </c>
      <c r="AJ44" s="10">
        <v>49196796</v>
      </c>
      <c r="AK44" s="10">
        <v>10360991</v>
      </c>
      <c r="AL44" s="197">
        <v>13771094712</v>
      </c>
    </row>
    <row r="45" spans="1:38" s="6" customFormat="1" ht="14.4" x14ac:dyDescent="0.3">
      <c r="A45" s="58" t="s">
        <v>68</v>
      </c>
      <c r="B45" s="6" t="s">
        <v>127</v>
      </c>
      <c r="C45" s="10">
        <v>0</v>
      </c>
      <c r="D45" s="10">
        <v>0</v>
      </c>
      <c r="E45" s="10">
        <v>0</v>
      </c>
      <c r="F45" s="10">
        <v>0</v>
      </c>
      <c r="G45" s="10">
        <v>79680000</v>
      </c>
      <c r="H45" s="10">
        <v>0</v>
      </c>
      <c r="I45" s="10">
        <v>0</v>
      </c>
      <c r="J45" s="10">
        <v>0</v>
      </c>
      <c r="K45" s="10">
        <v>12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697637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1822196</v>
      </c>
      <c r="AE45" s="10">
        <v>0</v>
      </c>
      <c r="AF45" s="10">
        <v>0</v>
      </c>
      <c r="AG45" s="10">
        <v>0</v>
      </c>
      <c r="AH45" s="10">
        <v>0</v>
      </c>
      <c r="AI45" s="10">
        <v>7190091</v>
      </c>
      <c r="AJ45" s="10">
        <v>0</v>
      </c>
      <c r="AK45" s="10">
        <v>0</v>
      </c>
      <c r="AL45" s="197">
        <v>89389936</v>
      </c>
    </row>
    <row r="46" spans="1:38" s="6" customFormat="1" ht="18.75" customHeight="1" x14ac:dyDescent="0.3">
      <c r="A46" s="59"/>
      <c r="B46" s="21" t="s">
        <v>113</v>
      </c>
      <c r="C46" s="11">
        <v>11803892354</v>
      </c>
      <c r="D46" s="11">
        <v>13655390231</v>
      </c>
      <c r="E46" s="11">
        <v>5137173989</v>
      </c>
      <c r="F46" s="11">
        <v>1904898761</v>
      </c>
      <c r="G46" s="11">
        <v>13122999430</v>
      </c>
      <c r="H46" s="11">
        <v>57910642759</v>
      </c>
      <c r="I46" s="11">
        <v>8186527092</v>
      </c>
      <c r="J46" s="11">
        <v>2147943054</v>
      </c>
      <c r="K46" s="11">
        <v>17823700515</v>
      </c>
      <c r="L46" s="11">
        <v>40615849618</v>
      </c>
      <c r="M46" s="11">
        <v>29484946946</v>
      </c>
      <c r="N46" s="11">
        <v>23241504668</v>
      </c>
      <c r="O46" s="11">
        <v>31249108899</v>
      </c>
      <c r="P46" s="11">
        <v>6719789686</v>
      </c>
      <c r="Q46" s="11">
        <v>2727536346</v>
      </c>
      <c r="R46" s="11">
        <v>9618129751</v>
      </c>
      <c r="S46" s="11">
        <v>1002703972</v>
      </c>
      <c r="T46" s="11">
        <v>52603287172</v>
      </c>
      <c r="U46" s="11">
        <v>104497606</v>
      </c>
      <c r="V46" s="11">
        <v>40126461626</v>
      </c>
      <c r="W46" s="11">
        <v>6091272308</v>
      </c>
      <c r="X46" s="11">
        <v>2695902367</v>
      </c>
      <c r="Y46" s="11">
        <v>13443118839</v>
      </c>
      <c r="Z46" s="11">
        <v>7992354095</v>
      </c>
      <c r="AA46" s="11">
        <v>91182989235</v>
      </c>
      <c r="AB46" s="11">
        <v>19486955341</v>
      </c>
      <c r="AC46" s="11">
        <v>251372480867</v>
      </c>
      <c r="AD46" s="11">
        <v>74980477718</v>
      </c>
      <c r="AE46" s="11">
        <v>14309168739</v>
      </c>
      <c r="AF46" s="11">
        <v>26635814292</v>
      </c>
      <c r="AG46" s="11">
        <v>14606317824</v>
      </c>
      <c r="AH46" s="11">
        <v>15826115231</v>
      </c>
      <c r="AI46" s="11">
        <v>10960193959</v>
      </c>
      <c r="AJ46" s="11">
        <v>7969019611</v>
      </c>
      <c r="AK46" s="11">
        <v>1289897292</v>
      </c>
      <c r="AL46" s="209">
        <v>928029062193</v>
      </c>
    </row>
    <row r="47" spans="1:38" s="6" customFormat="1" ht="18.75" customHeight="1" x14ac:dyDescent="0.3">
      <c r="A47" s="60"/>
      <c r="B47" s="17" t="s">
        <v>114</v>
      </c>
      <c r="C47" s="20">
        <v>127072102</v>
      </c>
      <c r="D47" s="20">
        <v>-2410525395</v>
      </c>
      <c r="E47" s="20">
        <v>720118492</v>
      </c>
      <c r="F47" s="20">
        <v>329620069</v>
      </c>
      <c r="G47" s="20">
        <v>609699735</v>
      </c>
      <c r="H47" s="20">
        <v>-2762478704</v>
      </c>
      <c r="I47" s="20">
        <v>-81106175</v>
      </c>
      <c r="J47" s="20">
        <v>168775826</v>
      </c>
      <c r="K47" s="20">
        <v>55082177</v>
      </c>
      <c r="L47" s="20">
        <v>9468288200</v>
      </c>
      <c r="M47" s="20">
        <v>298201007</v>
      </c>
      <c r="N47" s="20">
        <v>-3767763689</v>
      </c>
      <c r="O47" s="20">
        <v>-1554637762</v>
      </c>
      <c r="P47" s="20">
        <v>91457276</v>
      </c>
      <c r="Q47" s="20">
        <v>1136347422</v>
      </c>
      <c r="R47" s="20">
        <v>562839769</v>
      </c>
      <c r="S47" s="20">
        <v>110929973</v>
      </c>
      <c r="T47" s="20">
        <v>-2489773512</v>
      </c>
      <c r="U47" s="20">
        <v>-10648489</v>
      </c>
      <c r="V47" s="20">
        <v>-454749132</v>
      </c>
      <c r="W47" s="20">
        <v>120215420</v>
      </c>
      <c r="X47" s="20">
        <v>102035897</v>
      </c>
      <c r="Y47" s="20">
        <v>1010431024</v>
      </c>
      <c r="Z47" s="20">
        <v>216646397</v>
      </c>
      <c r="AA47" s="20">
        <v>5382260691</v>
      </c>
      <c r="AB47" s="20">
        <v>1710521129</v>
      </c>
      <c r="AC47" s="20">
        <v>3574578102</v>
      </c>
      <c r="AD47" s="20">
        <v>4240120343</v>
      </c>
      <c r="AE47" s="20">
        <v>53269598</v>
      </c>
      <c r="AF47" s="20">
        <v>1253163006</v>
      </c>
      <c r="AG47" s="20">
        <v>667745676</v>
      </c>
      <c r="AH47" s="20">
        <v>1821549175</v>
      </c>
      <c r="AI47" s="20">
        <v>7455902878</v>
      </c>
      <c r="AJ47" s="20">
        <v>4720818078</v>
      </c>
      <c r="AK47" s="20">
        <v>1865605672</v>
      </c>
      <c r="AL47" s="199">
        <v>34341612276</v>
      </c>
    </row>
    <row r="48" spans="1:38" x14ac:dyDescent="0.3">
      <c r="AL48" s="201"/>
    </row>
    <row r="49" spans="3:38" x14ac:dyDescent="0.3"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2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6"/>
    </row>
    <row r="52" spans="3:38" x14ac:dyDescent="0.3">
      <c r="AL52" s="201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L565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22" customWidth="1" collapsed="1"/>
    <col min="39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48" t="s">
        <v>73</v>
      </c>
      <c r="D2" s="248"/>
      <c r="E2" s="248"/>
      <c r="F2" s="248"/>
      <c r="G2" s="248"/>
      <c r="H2" s="248"/>
      <c r="I2" s="248" t="s">
        <v>73</v>
      </c>
      <c r="J2" s="248"/>
      <c r="K2" s="248"/>
      <c r="L2" s="248"/>
      <c r="M2" s="248"/>
      <c r="N2" s="248"/>
      <c r="O2" s="248" t="s">
        <v>73</v>
      </c>
      <c r="P2" s="248"/>
      <c r="Q2" s="248"/>
      <c r="R2" s="248"/>
      <c r="S2" s="248"/>
      <c r="T2" s="248"/>
      <c r="U2" s="248" t="s">
        <v>73</v>
      </c>
      <c r="V2" s="248"/>
      <c r="W2" s="248"/>
      <c r="X2" s="248"/>
      <c r="Y2" s="248"/>
      <c r="Z2" s="248"/>
      <c r="AA2" s="248" t="s">
        <v>73</v>
      </c>
      <c r="AB2" s="248"/>
      <c r="AC2" s="248"/>
      <c r="AD2" s="248"/>
      <c r="AE2" s="248"/>
      <c r="AF2" s="248"/>
      <c r="AG2" s="248" t="s">
        <v>73</v>
      </c>
      <c r="AH2" s="248"/>
      <c r="AI2" s="248"/>
      <c r="AJ2" s="248"/>
      <c r="AK2" s="248"/>
      <c r="AL2" s="248"/>
    </row>
    <row r="3" spans="1:38" s="72" customFormat="1" ht="18" x14ac:dyDescent="0.35">
      <c r="A3" s="74"/>
      <c r="B3" s="76"/>
      <c r="C3" s="249" t="str">
        <f>PROPER(CARATULA!$A$19)</f>
        <v>Periodo Julio 2022 - Agosto 2022</v>
      </c>
      <c r="D3" s="249"/>
      <c r="E3" s="249"/>
      <c r="F3" s="249"/>
      <c r="G3" s="249"/>
      <c r="H3" s="249"/>
      <c r="I3" s="249" t="str">
        <f>$C$3</f>
        <v>Periodo Julio 2022 - Agosto 2022</v>
      </c>
      <c r="J3" s="249"/>
      <c r="K3" s="249"/>
      <c r="L3" s="249"/>
      <c r="M3" s="249"/>
      <c r="N3" s="249"/>
      <c r="O3" s="249" t="str">
        <f>$C$3</f>
        <v>Periodo Julio 2022 - Agosto 2022</v>
      </c>
      <c r="P3" s="249"/>
      <c r="Q3" s="249"/>
      <c r="R3" s="249"/>
      <c r="S3" s="249"/>
      <c r="T3" s="249"/>
      <c r="U3" s="249" t="str">
        <f>$C$3</f>
        <v>Periodo Julio 2022 - Agosto 2022</v>
      </c>
      <c r="V3" s="249"/>
      <c r="W3" s="249"/>
      <c r="X3" s="249"/>
      <c r="Y3" s="249"/>
      <c r="Z3" s="249"/>
      <c r="AA3" s="249" t="str">
        <f>$C$3</f>
        <v>Periodo Julio 2022 - Agosto 2022</v>
      </c>
      <c r="AB3" s="249"/>
      <c r="AC3" s="249"/>
      <c r="AD3" s="249"/>
      <c r="AE3" s="249"/>
      <c r="AF3" s="249"/>
      <c r="AG3" s="249" t="str">
        <f>$C$3</f>
        <v>Periodo Julio 2022 - Agosto 2022</v>
      </c>
      <c r="AH3" s="249"/>
      <c r="AI3" s="249"/>
      <c r="AJ3" s="249"/>
      <c r="AK3" s="249"/>
      <c r="AL3" s="249"/>
    </row>
    <row r="4" spans="1:38" s="72" customFormat="1" ht="15.6" x14ac:dyDescent="0.3">
      <c r="A4" s="74"/>
      <c r="B4" s="77"/>
      <c r="C4" s="250" t="s">
        <v>71</v>
      </c>
      <c r="D4" s="250"/>
      <c r="E4" s="250"/>
      <c r="F4" s="250"/>
      <c r="G4" s="250"/>
      <c r="H4" s="250"/>
      <c r="I4" s="250" t="s">
        <v>71</v>
      </c>
      <c r="J4" s="250"/>
      <c r="K4" s="250"/>
      <c r="L4" s="250"/>
      <c r="M4" s="250"/>
      <c r="N4" s="250"/>
      <c r="O4" s="250" t="s">
        <v>71</v>
      </c>
      <c r="P4" s="250"/>
      <c r="Q4" s="250"/>
      <c r="R4" s="250"/>
      <c r="S4" s="250"/>
      <c r="T4" s="250"/>
      <c r="U4" s="250" t="s">
        <v>71</v>
      </c>
      <c r="V4" s="250"/>
      <c r="W4" s="250"/>
      <c r="X4" s="250"/>
      <c r="Y4" s="250"/>
      <c r="Z4" s="250"/>
      <c r="AA4" s="250" t="s">
        <v>71</v>
      </c>
      <c r="AB4" s="250"/>
      <c r="AC4" s="250"/>
      <c r="AD4" s="250"/>
      <c r="AE4" s="250"/>
      <c r="AF4" s="250"/>
      <c r="AG4" s="250" t="s">
        <v>71</v>
      </c>
      <c r="AH4" s="250"/>
      <c r="AI4" s="250"/>
      <c r="AJ4" s="250"/>
      <c r="AK4" s="250"/>
      <c r="AL4" s="250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1384</v>
      </c>
      <c r="D6" s="27" t="s">
        <v>1385</v>
      </c>
      <c r="E6" s="27" t="s">
        <v>1386</v>
      </c>
      <c r="F6" s="27" t="s">
        <v>1387</v>
      </c>
      <c r="G6" s="27" t="s">
        <v>1388</v>
      </c>
      <c r="H6" s="27" t="s">
        <v>1389</v>
      </c>
      <c r="I6" s="27" t="s">
        <v>1390</v>
      </c>
      <c r="J6" s="27" t="s">
        <v>1391</v>
      </c>
      <c r="K6" s="27" t="s">
        <v>1392</v>
      </c>
      <c r="L6" s="27" t="s">
        <v>1393</v>
      </c>
      <c r="M6" s="27" t="s">
        <v>1394</v>
      </c>
      <c r="N6" s="27" t="s">
        <v>1395</v>
      </c>
      <c r="O6" s="27" t="s">
        <v>1396</v>
      </c>
      <c r="P6" s="27" t="s">
        <v>1397</v>
      </c>
      <c r="Q6" s="27" t="s">
        <v>1398</v>
      </c>
      <c r="R6" s="27" t="s">
        <v>1399</v>
      </c>
      <c r="S6" s="27" t="s">
        <v>1400</v>
      </c>
      <c r="T6" s="27" t="s">
        <v>1401</v>
      </c>
      <c r="U6" s="27" t="s">
        <v>1402</v>
      </c>
      <c r="V6" s="27" t="s">
        <v>1403</v>
      </c>
      <c r="W6" s="27" t="s">
        <v>1404</v>
      </c>
      <c r="X6" s="27" t="s">
        <v>1405</v>
      </c>
      <c r="Y6" s="27" t="s">
        <v>1406</v>
      </c>
      <c r="Z6" s="27" t="s">
        <v>1407</v>
      </c>
      <c r="AA6" s="27" t="s">
        <v>1408</v>
      </c>
      <c r="AB6" s="27" t="s">
        <v>1409</v>
      </c>
      <c r="AC6" s="27" t="s">
        <v>1410</v>
      </c>
      <c r="AD6" s="27" t="s">
        <v>1411</v>
      </c>
      <c r="AE6" s="27" t="s">
        <v>1412</v>
      </c>
      <c r="AF6" s="27" t="s">
        <v>1413</v>
      </c>
      <c r="AG6" s="27" t="s">
        <v>1414</v>
      </c>
      <c r="AH6" s="27" t="s">
        <v>1415</v>
      </c>
      <c r="AI6" s="27" t="s">
        <v>1419</v>
      </c>
      <c r="AJ6" s="27" t="s">
        <v>1416</v>
      </c>
      <c r="AK6" s="9" t="s">
        <v>1420</v>
      </c>
      <c r="AL6" s="224" t="s">
        <v>1417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296029890</v>
      </c>
      <c r="D7" s="10">
        <v>562527615</v>
      </c>
      <c r="E7" s="10">
        <v>1282200310</v>
      </c>
      <c r="F7" s="10">
        <v>175351618</v>
      </c>
      <c r="G7" s="10">
        <v>385162916</v>
      </c>
      <c r="H7" s="10">
        <v>2098539697</v>
      </c>
      <c r="I7" s="10">
        <v>203419282</v>
      </c>
      <c r="J7" s="10">
        <v>78120767</v>
      </c>
      <c r="K7" s="10">
        <v>165026553</v>
      </c>
      <c r="L7" s="10">
        <v>4394699571</v>
      </c>
      <c r="M7" s="10">
        <v>1079052623</v>
      </c>
      <c r="N7" s="10">
        <v>792472242</v>
      </c>
      <c r="O7" s="10">
        <v>855905967</v>
      </c>
      <c r="P7" s="10">
        <v>374046183</v>
      </c>
      <c r="Q7" s="10">
        <v>315022903</v>
      </c>
      <c r="R7" s="10">
        <v>216168637</v>
      </c>
      <c r="S7" s="10">
        <v>23451211</v>
      </c>
      <c r="T7" s="10">
        <v>2174409004</v>
      </c>
      <c r="U7" s="10">
        <v>0</v>
      </c>
      <c r="V7" s="10">
        <v>2623558287</v>
      </c>
      <c r="W7" s="10">
        <v>260071107</v>
      </c>
      <c r="X7" s="10">
        <v>24019346</v>
      </c>
      <c r="Y7" s="10">
        <v>671115659</v>
      </c>
      <c r="Z7" s="10">
        <v>151408407</v>
      </c>
      <c r="AA7" s="10">
        <v>1715665147</v>
      </c>
      <c r="AB7" s="10">
        <v>849331316</v>
      </c>
      <c r="AC7" s="10">
        <v>15211637889</v>
      </c>
      <c r="AD7" s="10">
        <v>1046555358</v>
      </c>
      <c r="AE7" s="10">
        <v>351490217</v>
      </c>
      <c r="AF7" s="10">
        <v>323298978</v>
      </c>
      <c r="AG7" s="10">
        <v>139030101</v>
      </c>
      <c r="AH7" s="10">
        <v>184360201</v>
      </c>
      <c r="AI7" s="10">
        <v>0</v>
      </c>
      <c r="AJ7" s="10">
        <v>4713653</v>
      </c>
      <c r="AK7" s="10">
        <v>10914626</v>
      </c>
      <c r="AL7" s="197">
        <v>39038777281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570813823</v>
      </c>
      <c r="D8" s="10">
        <v>231941871</v>
      </c>
      <c r="E8" s="10">
        <v>161904794</v>
      </c>
      <c r="F8" s="10">
        <v>92367707</v>
      </c>
      <c r="G8" s="10">
        <v>164614825</v>
      </c>
      <c r="H8" s="10">
        <v>1762825293</v>
      </c>
      <c r="I8" s="10">
        <v>142073244</v>
      </c>
      <c r="J8" s="10">
        <v>21288489</v>
      </c>
      <c r="K8" s="10">
        <v>58870725</v>
      </c>
      <c r="L8" s="10">
        <v>1290007151</v>
      </c>
      <c r="M8" s="10">
        <v>1428265775</v>
      </c>
      <c r="N8" s="10">
        <v>462330967</v>
      </c>
      <c r="O8" s="10">
        <v>313931931</v>
      </c>
      <c r="P8" s="10">
        <v>212523127</v>
      </c>
      <c r="Q8" s="10">
        <v>75159366</v>
      </c>
      <c r="R8" s="10">
        <v>525668183</v>
      </c>
      <c r="S8" s="10">
        <v>0</v>
      </c>
      <c r="T8" s="10">
        <v>2992547784</v>
      </c>
      <c r="U8" s="10">
        <v>0</v>
      </c>
      <c r="V8" s="10">
        <v>2709824702</v>
      </c>
      <c r="W8" s="10">
        <v>129101181</v>
      </c>
      <c r="X8" s="10">
        <v>12417568</v>
      </c>
      <c r="Y8" s="10">
        <v>469182218</v>
      </c>
      <c r="Z8" s="10">
        <v>70769633</v>
      </c>
      <c r="AA8" s="10">
        <v>998732927</v>
      </c>
      <c r="AB8" s="10">
        <v>392471376</v>
      </c>
      <c r="AC8" s="10">
        <v>4560198567</v>
      </c>
      <c r="AD8" s="10">
        <v>667375051</v>
      </c>
      <c r="AE8" s="10">
        <v>80885009</v>
      </c>
      <c r="AF8" s="10">
        <v>1847802371</v>
      </c>
      <c r="AG8" s="10">
        <v>490896374</v>
      </c>
      <c r="AH8" s="10">
        <v>129471532</v>
      </c>
      <c r="AI8" s="10">
        <v>0</v>
      </c>
      <c r="AJ8" s="10">
        <v>43537</v>
      </c>
      <c r="AK8" s="10">
        <v>0</v>
      </c>
      <c r="AL8" s="197">
        <v>23066307101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32174664</v>
      </c>
      <c r="D9" s="10">
        <v>3624211948</v>
      </c>
      <c r="E9" s="10">
        <v>82155668</v>
      </c>
      <c r="F9" s="10">
        <v>4331286</v>
      </c>
      <c r="G9" s="10">
        <v>58822326</v>
      </c>
      <c r="H9" s="10">
        <v>193454553</v>
      </c>
      <c r="I9" s="10">
        <v>59915269</v>
      </c>
      <c r="J9" s="10">
        <v>53766401</v>
      </c>
      <c r="K9" s="10">
        <v>25592494</v>
      </c>
      <c r="L9" s="10">
        <v>586492411</v>
      </c>
      <c r="M9" s="10">
        <v>382554267</v>
      </c>
      <c r="N9" s="10">
        <v>89784082</v>
      </c>
      <c r="O9" s="10">
        <v>171455341</v>
      </c>
      <c r="P9" s="10">
        <v>40535911</v>
      </c>
      <c r="Q9" s="10">
        <v>73393844</v>
      </c>
      <c r="R9" s="10">
        <v>85222311</v>
      </c>
      <c r="S9" s="10">
        <v>24100283</v>
      </c>
      <c r="T9" s="10">
        <v>43505379</v>
      </c>
      <c r="U9" s="10">
        <v>0</v>
      </c>
      <c r="V9" s="10">
        <v>347440196</v>
      </c>
      <c r="W9" s="10">
        <v>28973851</v>
      </c>
      <c r="X9" s="10">
        <v>6794407</v>
      </c>
      <c r="Y9" s="10">
        <v>169684598</v>
      </c>
      <c r="Z9" s="10">
        <v>8562077</v>
      </c>
      <c r="AA9" s="10">
        <v>4227051088</v>
      </c>
      <c r="AB9" s="10">
        <v>63889507</v>
      </c>
      <c r="AC9" s="10">
        <v>1005654923</v>
      </c>
      <c r="AD9" s="10">
        <v>6788702389</v>
      </c>
      <c r="AE9" s="10">
        <v>214669382</v>
      </c>
      <c r="AF9" s="10">
        <v>362803202</v>
      </c>
      <c r="AG9" s="10">
        <v>223079668</v>
      </c>
      <c r="AH9" s="10">
        <v>95231625</v>
      </c>
      <c r="AI9" s="10">
        <v>404940731</v>
      </c>
      <c r="AJ9" s="10">
        <v>220786294</v>
      </c>
      <c r="AK9" s="10">
        <v>166601349</v>
      </c>
      <c r="AL9" s="197">
        <v>19966333725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6003343757</v>
      </c>
      <c r="D10" s="10">
        <v>4709555460</v>
      </c>
      <c r="E10" s="10">
        <v>1713856001</v>
      </c>
      <c r="F10" s="10">
        <v>960983420</v>
      </c>
      <c r="G10" s="10">
        <v>7617979764</v>
      </c>
      <c r="H10" s="10">
        <v>23979275098</v>
      </c>
      <c r="I10" s="10">
        <v>4799462914</v>
      </c>
      <c r="J10" s="10">
        <v>1355551021</v>
      </c>
      <c r="K10" s="10">
        <v>4476317789</v>
      </c>
      <c r="L10" s="10">
        <v>4502321868</v>
      </c>
      <c r="M10" s="10">
        <v>7689048265</v>
      </c>
      <c r="N10" s="10">
        <v>7731397185</v>
      </c>
      <c r="O10" s="10">
        <v>6582424072</v>
      </c>
      <c r="P10" s="10">
        <v>4736647717</v>
      </c>
      <c r="Q10" s="10">
        <v>1302881164</v>
      </c>
      <c r="R10" s="10">
        <v>3545423446</v>
      </c>
      <c r="S10" s="10">
        <v>414590515</v>
      </c>
      <c r="T10" s="10">
        <v>10956945646</v>
      </c>
      <c r="U10" s="10">
        <v>0</v>
      </c>
      <c r="V10" s="10">
        <v>13382182398</v>
      </c>
      <c r="W10" s="10">
        <v>3677486279</v>
      </c>
      <c r="X10" s="10">
        <v>1271581026</v>
      </c>
      <c r="Y10" s="10">
        <v>4422058190</v>
      </c>
      <c r="Z10" s="10">
        <v>649154939</v>
      </c>
      <c r="AA10" s="10">
        <v>21497635323</v>
      </c>
      <c r="AB10" s="10">
        <v>3697909775</v>
      </c>
      <c r="AC10" s="10">
        <v>45880763215</v>
      </c>
      <c r="AD10" s="10">
        <v>16774631565</v>
      </c>
      <c r="AE10" s="10">
        <v>5424119895</v>
      </c>
      <c r="AF10" s="10">
        <v>10004917747</v>
      </c>
      <c r="AG10" s="10">
        <v>4816867893</v>
      </c>
      <c r="AH10" s="10">
        <v>3606567484</v>
      </c>
      <c r="AI10" s="10">
        <v>0</v>
      </c>
      <c r="AJ10" s="10">
        <v>1473742305</v>
      </c>
      <c r="AK10" s="10">
        <v>0</v>
      </c>
      <c r="AL10" s="197">
        <v>239657623136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19411289</v>
      </c>
      <c r="D11" s="10">
        <v>0</v>
      </c>
      <c r="E11" s="10">
        <v>0</v>
      </c>
      <c r="F11" s="10">
        <v>32496922</v>
      </c>
      <c r="G11" s="10">
        <v>515928786</v>
      </c>
      <c r="H11" s="10">
        <v>32496922</v>
      </c>
      <c r="I11" s="10">
        <v>32496922</v>
      </c>
      <c r="J11" s="10">
        <v>32496922</v>
      </c>
      <c r="K11" s="10">
        <v>32496922</v>
      </c>
      <c r="L11" s="10">
        <v>16239923</v>
      </c>
      <c r="M11" s="10">
        <v>16239923</v>
      </c>
      <c r="N11" s="10">
        <v>0</v>
      </c>
      <c r="O11" s="10">
        <v>0</v>
      </c>
      <c r="P11" s="10">
        <v>32496922</v>
      </c>
      <c r="Q11" s="10">
        <v>0</v>
      </c>
      <c r="R11" s="10">
        <v>32496932</v>
      </c>
      <c r="S11" s="10">
        <v>32496922</v>
      </c>
      <c r="T11" s="10">
        <v>0</v>
      </c>
      <c r="U11" s="10">
        <v>0</v>
      </c>
      <c r="V11" s="10">
        <v>0</v>
      </c>
      <c r="W11" s="10">
        <v>32496922</v>
      </c>
      <c r="X11" s="10">
        <v>256644639</v>
      </c>
      <c r="Y11" s="10">
        <v>32496922</v>
      </c>
      <c r="Z11" s="10">
        <v>32496922</v>
      </c>
      <c r="AA11" s="10">
        <v>32496922</v>
      </c>
      <c r="AB11" s="10">
        <v>0</v>
      </c>
      <c r="AC11" s="10">
        <v>0</v>
      </c>
      <c r="AD11" s="10">
        <v>0</v>
      </c>
      <c r="AE11" s="10">
        <v>32496922</v>
      </c>
      <c r="AF11" s="10">
        <v>0</v>
      </c>
      <c r="AG11" s="10">
        <v>0</v>
      </c>
      <c r="AH11" s="10">
        <v>32496922</v>
      </c>
      <c r="AI11" s="10">
        <v>0</v>
      </c>
      <c r="AJ11" s="10">
        <v>0</v>
      </c>
      <c r="AK11" s="10">
        <v>0</v>
      </c>
      <c r="AL11" s="197">
        <v>1279421478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20027876</v>
      </c>
      <c r="D12" s="10">
        <v>242843054</v>
      </c>
      <c r="E12" s="10">
        <v>186863276</v>
      </c>
      <c r="F12" s="10">
        <v>25620351</v>
      </c>
      <c r="G12" s="10">
        <v>127004300</v>
      </c>
      <c r="H12" s="10">
        <v>392809514</v>
      </c>
      <c r="I12" s="10">
        <v>134258733</v>
      </c>
      <c r="J12" s="10">
        <v>3967913</v>
      </c>
      <c r="K12" s="10">
        <v>27406285</v>
      </c>
      <c r="L12" s="10">
        <v>944312802</v>
      </c>
      <c r="M12" s="10">
        <v>146242046</v>
      </c>
      <c r="N12" s="10">
        <v>189425764</v>
      </c>
      <c r="O12" s="10">
        <v>248024624</v>
      </c>
      <c r="P12" s="10">
        <v>166277985</v>
      </c>
      <c r="Q12" s="10">
        <v>88315740</v>
      </c>
      <c r="R12" s="10">
        <v>71234945</v>
      </c>
      <c r="S12" s="10">
        <v>10876482</v>
      </c>
      <c r="T12" s="10">
        <v>131953008</v>
      </c>
      <c r="U12" s="10">
        <v>0</v>
      </c>
      <c r="V12" s="10">
        <v>633296978</v>
      </c>
      <c r="W12" s="10">
        <v>106017353</v>
      </c>
      <c r="X12" s="10">
        <v>6545975</v>
      </c>
      <c r="Y12" s="10">
        <v>138130868</v>
      </c>
      <c r="Z12" s="10">
        <v>101485716</v>
      </c>
      <c r="AA12" s="10">
        <v>2177728165</v>
      </c>
      <c r="AB12" s="10">
        <v>232924916</v>
      </c>
      <c r="AC12" s="10">
        <v>2192131611</v>
      </c>
      <c r="AD12" s="10">
        <v>354155984</v>
      </c>
      <c r="AE12" s="10">
        <v>499686183</v>
      </c>
      <c r="AF12" s="10">
        <v>262158894</v>
      </c>
      <c r="AG12" s="10">
        <v>43317017</v>
      </c>
      <c r="AH12" s="10">
        <v>93077116</v>
      </c>
      <c r="AI12" s="10">
        <v>0</v>
      </c>
      <c r="AJ12" s="10">
        <v>791122</v>
      </c>
      <c r="AK12" s="10">
        <v>0</v>
      </c>
      <c r="AL12" s="197">
        <v>9998912596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1801585</v>
      </c>
      <c r="D13" s="10">
        <v>25477696</v>
      </c>
      <c r="E13" s="10">
        <v>0</v>
      </c>
      <c r="F13" s="10">
        <v>5636328</v>
      </c>
      <c r="G13" s="10">
        <v>4164825</v>
      </c>
      <c r="H13" s="10">
        <v>39958823</v>
      </c>
      <c r="I13" s="10">
        <v>10391542</v>
      </c>
      <c r="J13" s="10">
        <v>72022</v>
      </c>
      <c r="K13" s="10">
        <v>3781953</v>
      </c>
      <c r="L13" s="10">
        <v>116567450</v>
      </c>
      <c r="M13" s="10">
        <v>9239208</v>
      </c>
      <c r="N13" s="10">
        <v>14664396</v>
      </c>
      <c r="O13" s="10">
        <v>9257944</v>
      </c>
      <c r="P13" s="10">
        <v>13653445</v>
      </c>
      <c r="Q13" s="10">
        <v>7056524</v>
      </c>
      <c r="R13" s="10">
        <v>5556241</v>
      </c>
      <c r="S13" s="10">
        <v>161682</v>
      </c>
      <c r="T13" s="10">
        <v>10731628</v>
      </c>
      <c r="U13" s="10">
        <v>0</v>
      </c>
      <c r="V13" s="10">
        <v>98376140</v>
      </c>
      <c r="W13" s="10">
        <v>3505578</v>
      </c>
      <c r="X13" s="10">
        <v>1208711</v>
      </c>
      <c r="Y13" s="10">
        <v>11659707</v>
      </c>
      <c r="Z13" s="10">
        <v>8540903</v>
      </c>
      <c r="AA13" s="10">
        <v>49756516</v>
      </c>
      <c r="AB13" s="10">
        <v>8196254</v>
      </c>
      <c r="AC13" s="10">
        <v>72289960</v>
      </c>
      <c r="AD13" s="10">
        <v>9751139</v>
      </c>
      <c r="AE13" s="10">
        <v>24829162</v>
      </c>
      <c r="AF13" s="10">
        <v>0</v>
      </c>
      <c r="AG13" s="10">
        <v>4549139</v>
      </c>
      <c r="AH13" s="10">
        <v>5461416</v>
      </c>
      <c r="AI13" s="10">
        <v>0</v>
      </c>
      <c r="AJ13" s="10">
        <v>32352</v>
      </c>
      <c r="AK13" s="10">
        <v>0</v>
      </c>
      <c r="AL13" s="197">
        <v>576330269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194878745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230631167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460644190</v>
      </c>
      <c r="AD14" s="10">
        <v>1636805952</v>
      </c>
      <c r="AE14" s="10">
        <v>0</v>
      </c>
      <c r="AF14" s="10">
        <v>2405643039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4928603093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50663145</v>
      </c>
      <c r="D15" s="10">
        <v>13163424</v>
      </c>
      <c r="E15" s="10">
        <v>349850302</v>
      </c>
      <c r="F15" s="10">
        <v>6416155</v>
      </c>
      <c r="G15" s="10">
        <v>205887981</v>
      </c>
      <c r="H15" s="10">
        <v>777953627</v>
      </c>
      <c r="I15" s="10">
        <v>71357743</v>
      </c>
      <c r="J15" s="10">
        <v>46314847</v>
      </c>
      <c r="K15" s="10">
        <v>308021257</v>
      </c>
      <c r="L15" s="10">
        <v>7218833086</v>
      </c>
      <c r="M15" s="10">
        <v>1666371886</v>
      </c>
      <c r="N15" s="10">
        <v>2884913719</v>
      </c>
      <c r="O15" s="10">
        <v>1398625995</v>
      </c>
      <c r="P15" s="10">
        <v>54928385</v>
      </c>
      <c r="Q15" s="10">
        <v>10441254</v>
      </c>
      <c r="R15" s="10">
        <v>287873167</v>
      </c>
      <c r="S15" s="10">
        <v>0</v>
      </c>
      <c r="T15" s="10">
        <v>1550414511</v>
      </c>
      <c r="U15" s="10">
        <v>0</v>
      </c>
      <c r="V15" s="10">
        <v>5191638652</v>
      </c>
      <c r="W15" s="10">
        <v>229755100</v>
      </c>
      <c r="X15" s="10">
        <v>3374756</v>
      </c>
      <c r="Y15" s="10">
        <v>437005449</v>
      </c>
      <c r="Z15" s="10">
        <v>3752511018</v>
      </c>
      <c r="AA15" s="10">
        <v>9002598338</v>
      </c>
      <c r="AB15" s="10">
        <v>1024893534</v>
      </c>
      <c r="AC15" s="10">
        <v>1975593022</v>
      </c>
      <c r="AD15" s="10">
        <v>1188471089</v>
      </c>
      <c r="AE15" s="10">
        <v>338236512</v>
      </c>
      <c r="AF15" s="10">
        <v>1557983365</v>
      </c>
      <c r="AG15" s="10">
        <v>570647856</v>
      </c>
      <c r="AH15" s="10">
        <v>934175340</v>
      </c>
      <c r="AI15" s="10">
        <v>0</v>
      </c>
      <c r="AJ15" s="10">
        <v>4781205120</v>
      </c>
      <c r="AK15" s="10">
        <v>167611310</v>
      </c>
      <c r="AL15" s="197">
        <v>48057730945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1362011837</v>
      </c>
      <c r="D16" s="10">
        <v>282217238</v>
      </c>
      <c r="E16" s="10">
        <v>396423118</v>
      </c>
      <c r="F16" s="10">
        <v>232109115</v>
      </c>
      <c r="G16" s="10">
        <v>248763074</v>
      </c>
      <c r="H16" s="10">
        <v>802938096</v>
      </c>
      <c r="I16" s="10">
        <v>317638169</v>
      </c>
      <c r="J16" s="10">
        <v>226910659</v>
      </c>
      <c r="K16" s="10">
        <v>237858531</v>
      </c>
      <c r="L16" s="10">
        <v>681046763</v>
      </c>
      <c r="M16" s="10">
        <v>2330105806</v>
      </c>
      <c r="N16" s="10">
        <v>851236874</v>
      </c>
      <c r="O16" s="10">
        <v>340723376</v>
      </c>
      <c r="P16" s="10">
        <v>283939601</v>
      </c>
      <c r="Q16" s="10">
        <v>272842033</v>
      </c>
      <c r="R16" s="10">
        <v>293820545</v>
      </c>
      <c r="S16" s="10">
        <v>237046137</v>
      </c>
      <c r="T16" s="10">
        <v>314148420</v>
      </c>
      <c r="U16" s="10">
        <v>0</v>
      </c>
      <c r="V16" s="10">
        <v>1033372034</v>
      </c>
      <c r="W16" s="10">
        <v>243006940</v>
      </c>
      <c r="X16" s="10">
        <v>239990718</v>
      </c>
      <c r="Y16" s="10">
        <v>259562970</v>
      </c>
      <c r="Z16" s="10">
        <v>254089396</v>
      </c>
      <c r="AA16" s="10">
        <v>561939847</v>
      </c>
      <c r="AB16" s="10">
        <v>255583486</v>
      </c>
      <c r="AC16" s="10">
        <v>1960195496</v>
      </c>
      <c r="AD16" s="10">
        <v>258430284</v>
      </c>
      <c r="AE16" s="10">
        <v>270336104</v>
      </c>
      <c r="AF16" s="10">
        <v>2060649765</v>
      </c>
      <c r="AG16" s="10">
        <v>403546377</v>
      </c>
      <c r="AH16" s="10">
        <v>254179122</v>
      </c>
      <c r="AI16" s="10">
        <v>225405626</v>
      </c>
      <c r="AJ16" s="10">
        <v>224379253</v>
      </c>
      <c r="AK16" s="10">
        <v>0</v>
      </c>
      <c r="AL16" s="197">
        <v>18216446810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27217578</v>
      </c>
      <c r="D17" s="10">
        <v>21108685</v>
      </c>
      <c r="E17" s="10">
        <v>0</v>
      </c>
      <c r="F17" s="10">
        <v>0</v>
      </c>
      <c r="G17" s="10">
        <v>11607953</v>
      </c>
      <c r="H17" s="10">
        <v>441274084</v>
      </c>
      <c r="I17" s="10">
        <v>52458012</v>
      </c>
      <c r="J17" s="10">
        <v>1993380</v>
      </c>
      <c r="K17" s="10">
        <v>0</v>
      </c>
      <c r="L17" s="10">
        <v>138068049</v>
      </c>
      <c r="M17" s="10">
        <v>107448216</v>
      </c>
      <c r="N17" s="10">
        <v>95421231</v>
      </c>
      <c r="O17" s="10">
        <v>69335390</v>
      </c>
      <c r="P17" s="10">
        <v>182121321</v>
      </c>
      <c r="Q17" s="10">
        <v>2727248</v>
      </c>
      <c r="R17" s="10">
        <v>9590808</v>
      </c>
      <c r="S17" s="10">
        <v>0</v>
      </c>
      <c r="T17" s="10">
        <v>34198456</v>
      </c>
      <c r="U17" s="10">
        <v>0</v>
      </c>
      <c r="V17" s="10">
        <v>121385584</v>
      </c>
      <c r="W17" s="10">
        <v>5934053</v>
      </c>
      <c r="X17" s="10">
        <v>19844024</v>
      </c>
      <c r="Y17" s="10">
        <v>3017436</v>
      </c>
      <c r="Z17" s="10">
        <v>505928</v>
      </c>
      <c r="AA17" s="10">
        <v>238536582</v>
      </c>
      <c r="AB17" s="10">
        <v>0</v>
      </c>
      <c r="AC17" s="10">
        <v>698647129</v>
      </c>
      <c r="AD17" s="10">
        <v>12777139</v>
      </c>
      <c r="AE17" s="10">
        <v>32721442</v>
      </c>
      <c r="AF17" s="10">
        <v>709464568</v>
      </c>
      <c r="AG17" s="10">
        <v>118707000</v>
      </c>
      <c r="AH17" s="10">
        <v>28776912</v>
      </c>
      <c r="AI17" s="10">
        <v>0</v>
      </c>
      <c r="AJ17" s="10">
        <v>0</v>
      </c>
      <c r="AK17" s="10">
        <v>0</v>
      </c>
      <c r="AL17" s="197">
        <v>3184888208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134809728</v>
      </c>
      <c r="D18" s="10">
        <v>50104938</v>
      </c>
      <c r="E18" s="10">
        <v>138418285</v>
      </c>
      <c r="F18" s="10">
        <v>28336278</v>
      </c>
      <c r="G18" s="10">
        <v>226398529</v>
      </c>
      <c r="H18" s="10">
        <v>1601856374</v>
      </c>
      <c r="I18" s="10">
        <v>74622231</v>
      </c>
      <c r="J18" s="10">
        <v>895123</v>
      </c>
      <c r="K18" s="10">
        <v>67834479</v>
      </c>
      <c r="L18" s="10">
        <v>481181921</v>
      </c>
      <c r="M18" s="10">
        <v>1297725525</v>
      </c>
      <c r="N18" s="10">
        <v>492149585</v>
      </c>
      <c r="O18" s="10">
        <v>913561298</v>
      </c>
      <c r="P18" s="10">
        <v>36402335</v>
      </c>
      <c r="Q18" s="10">
        <v>72729734</v>
      </c>
      <c r="R18" s="10">
        <v>1205250058</v>
      </c>
      <c r="S18" s="10">
        <v>10854585</v>
      </c>
      <c r="T18" s="10">
        <v>517850614</v>
      </c>
      <c r="U18" s="10">
        <v>0</v>
      </c>
      <c r="V18" s="10">
        <v>2499212028</v>
      </c>
      <c r="W18" s="10">
        <v>15943487</v>
      </c>
      <c r="X18" s="10">
        <v>2976135</v>
      </c>
      <c r="Y18" s="10">
        <v>99891830</v>
      </c>
      <c r="Z18" s="10">
        <v>19235050</v>
      </c>
      <c r="AA18" s="10">
        <v>1108234380</v>
      </c>
      <c r="AB18" s="10">
        <v>2496304478</v>
      </c>
      <c r="AC18" s="10">
        <v>5429804373</v>
      </c>
      <c r="AD18" s="10">
        <v>300988620</v>
      </c>
      <c r="AE18" s="10">
        <v>199909570</v>
      </c>
      <c r="AF18" s="10">
        <v>616662919</v>
      </c>
      <c r="AG18" s="10">
        <v>920687704</v>
      </c>
      <c r="AH18" s="10">
        <v>25733788</v>
      </c>
      <c r="AI18" s="10">
        <v>92439247</v>
      </c>
      <c r="AJ18" s="10">
        <v>0</v>
      </c>
      <c r="AK18" s="10">
        <v>0</v>
      </c>
      <c r="AL18" s="197">
        <v>21179005229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309216779</v>
      </c>
      <c r="D19" s="10">
        <v>11524542</v>
      </c>
      <c r="E19" s="10">
        <v>432243221</v>
      </c>
      <c r="F19" s="10">
        <v>201615693</v>
      </c>
      <c r="G19" s="10">
        <v>41220419</v>
      </c>
      <c r="H19" s="10">
        <v>5728545075</v>
      </c>
      <c r="I19" s="10">
        <v>32887284</v>
      </c>
      <c r="J19" s="10">
        <v>10117909</v>
      </c>
      <c r="K19" s="10">
        <v>55157458</v>
      </c>
      <c r="L19" s="10">
        <v>2115562599</v>
      </c>
      <c r="M19" s="10">
        <v>856420884</v>
      </c>
      <c r="N19" s="10">
        <v>1275763763</v>
      </c>
      <c r="O19" s="10">
        <v>417912051</v>
      </c>
      <c r="P19" s="10">
        <v>86525799</v>
      </c>
      <c r="Q19" s="10">
        <v>620644847</v>
      </c>
      <c r="R19" s="10">
        <v>898734521</v>
      </c>
      <c r="S19" s="10">
        <v>171056482</v>
      </c>
      <c r="T19" s="10">
        <v>169898918</v>
      </c>
      <c r="U19" s="10">
        <v>0</v>
      </c>
      <c r="V19" s="10">
        <v>868047136</v>
      </c>
      <c r="W19" s="10">
        <v>18300907</v>
      </c>
      <c r="X19" s="10">
        <v>205893864</v>
      </c>
      <c r="Y19" s="10">
        <v>337570778</v>
      </c>
      <c r="Z19" s="10">
        <v>53821009</v>
      </c>
      <c r="AA19" s="10">
        <v>603856154</v>
      </c>
      <c r="AB19" s="10">
        <v>164922693</v>
      </c>
      <c r="AC19" s="10">
        <v>77515893</v>
      </c>
      <c r="AD19" s="10">
        <v>413358003</v>
      </c>
      <c r="AE19" s="10">
        <v>83592420</v>
      </c>
      <c r="AF19" s="10">
        <v>455549518</v>
      </c>
      <c r="AG19" s="10">
        <v>4058519425</v>
      </c>
      <c r="AH19" s="10">
        <v>29733761</v>
      </c>
      <c r="AI19" s="10">
        <v>12183104</v>
      </c>
      <c r="AJ19" s="10">
        <v>1917888</v>
      </c>
      <c r="AK19" s="10">
        <v>0</v>
      </c>
      <c r="AL19" s="197">
        <v>20819830797</v>
      </c>
    </row>
    <row r="20" spans="1:38" s="23" customFormat="1" ht="14.4" x14ac:dyDescent="0.3">
      <c r="A20" s="62" t="s">
        <v>268</v>
      </c>
      <c r="B20" s="6" t="s">
        <v>70</v>
      </c>
      <c r="C20" s="10">
        <v>2012765</v>
      </c>
      <c r="D20" s="10">
        <v>517502304</v>
      </c>
      <c r="E20" s="10">
        <v>46342822</v>
      </c>
      <c r="F20" s="10">
        <v>760192</v>
      </c>
      <c r="G20" s="10">
        <v>2179848693</v>
      </c>
      <c r="H20" s="10">
        <v>7261356370</v>
      </c>
      <c r="I20" s="10">
        <v>0</v>
      </c>
      <c r="J20" s="10">
        <v>0</v>
      </c>
      <c r="K20" s="10">
        <v>2817354830</v>
      </c>
      <c r="L20" s="10">
        <v>7523739877</v>
      </c>
      <c r="M20" s="10">
        <v>791550580</v>
      </c>
      <c r="N20" s="10">
        <v>202366461</v>
      </c>
      <c r="O20" s="10">
        <v>8525022792</v>
      </c>
      <c r="P20" s="10">
        <v>10014412</v>
      </c>
      <c r="Q20" s="10">
        <v>336364</v>
      </c>
      <c r="R20" s="10">
        <v>101581442</v>
      </c>
      <c r="S20" s="10">
        <v>0</v>
      </c>
      <c r="T20" s="10">
        <v>4492210110</v>
      </c>
      <c r="U20" s="10">
        <v>0</v>
      </c>
      <c r="V20" s="10">
        <v>3266522887</v>
      </c>
      <c r="W20" s="10">
        <v>193697581</v>
      </c>
      <c r="X20" s="10">
        <v>4396815</v>
      </c>
      <c r="Y20" s="10">
        <v>3669314914</v>
      </c>
      <c r="Z20" s="10">
        <v>934178289</v>
      </c>
      <c r="AA20" s="10">
        <v>43555726300</v>
      </c>
      <c r="AB20" s="10">
        <v>3750271545</v>
      </c>
      <c r="AC20" s="10">
        <v>3632838737</v>
      </c>
      <c r="AD20" s="10">
        <v>4823127921</v>
      </c>
      <c r="AE20" s="10">
        <v>3721426109</v>
      </c>
      <c r="AF20" s="10">
        <v>385433044</v>
      </c>
      <c r="AG20" s="10">
        <v>375718533</v>
      </c>
      <c r="AH20" s="10">
        <v>3090019752</v>
      </c>
      <c r="AI20" s="10">
        <v>16269251065</v>
      </c>
      <c r="AJ20" s="10">
        <v>3798220673</v>
      </c>
      <c r="AK20" s="10">
        <v>2491822605</v>
      </c>
      <c r="AL20" s="197">
        <v>128433966784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8829534716</v>
      </c>
      <c r="D22" s="97">
        <v>10292178775</v>
      </c>
      <c r="E22" s="97">
        <v>4790257797</v>
      </c>
      <c r="F22" s="97">
        <v>1766025065</v>
      </c>
      <c r="G22" s="97">
        <v>11787404391</v>
      </c>
      <c r="H22" s="97">
        <v>45113283526</v>
      </c>
      <c r="I22" s="97">
        <v>5930981345</v>
      </c>
      <c r="J22" s="97">
        <v>1831495453</v>
      </c>
      <c r="K22" s="97">
        <v>8275719276</v>
      </c>
      <c r="L22" s="97">
        <v>30009073471</v>
      </c>
      <c r="M22" s="97">
        <v>17995143749</v>
      </c>
      <c r="N22" s="97">
        <v>15081926269</v>
      </c>
      <c r="O22" s="97">
        <v>19846180781</v>
      </c>
      <c r="P22" s="97">
        <v>6230113143</v>
      </c>
      <c r="Q22" s="97">
        <v>2841551021</v>
      </c>
      <c r="R22" s="97">
        <v>7278621236</v>
      </c>
      <c r="S22" s="97">
        <v>924634299</v>
      </c>
      <c r="T22" s="97">
        <v>23619444645</v>
      </c>
      <c r="U22" s="97">
        <v>0</v>
      </c>
      <c r="V22" s="97">
        <v>32774857022</v>
      </c>
      <c r="W22" s="97">
        <v>4944290339</v>
      </c>
      <c r="X22" s="97">
        <v>2055687984</v>
      </c>
      <c r="Y22" s="97">
        <v>10720691539</v>
      </c>
      <c r="Z22" s="97">
        <v>6036759287</v>
      </c>
      <c r="AA22" s="97">
        <v>85769957689</v>
      </c>
      <c r="AB22" s="97">
        <v>12936698880</v>
      </c>
      <c r="AC22" s="97">
        <v>83157915005</v>
      </c>
      <c r="AD22" s="97">
        <v>34275130494</v>
      </c>
      <c r="AE22" s="97">
        <v>11274398927</v>
      </c>
      <c r="AF22" s="97">
        <v>20992367410</v>
      </c>
      <c r="AG22" s="97">
        <v>12165567087</v>
      </c>
      <c r="AH22" s="97">
        <v>8509284971</v>
      </c>
      <c r="AI22" s="97">
        <v>17004219773</v>
      </c>
      <c r="AJ22" s="97">
        <v>10505832197</v>
      </c>
      <c r="AK22" s="97">
        <v>2836949890</v>
      </c>
      <c r="AL22" s="204">
        <v>578404177452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8829534716</v>
      </c>
      <c r="D23" s="28">
        <v>10292178775</v>
      </c>
      <c r="E23" s="28">
        <v>4790257797</v>
      </c>
      <c r="F23" s="28">
        <v>1766025065</v>
      </c>
      <c r="G23" s="28">
        <v>11787404391</v>
      </c>
      <c r="H23" s="28">
        <v>45113283526</v>
      </c>
      <c r="I23" s="28">
        <v>5930981345</v>
      </c>
      <c r="J23" s="28">
        <v>1831495453</v>
      </c>
      <c r="K23" s="28">
        <v>8275719276</v>
      </c>
      <c r="L23" s="28">
        <v>30009073471</v>
      </c>
      <c r="M23" s="28">
        <v>17995143749</v>
      </c>
      <c r="N23" s="28">
        <v>15081926269</v>
      </c>
      <c r="O23" s="28">
        <v>19846180781</v>
      </c>
      <c r="P23" s="28">
        <v>6230113143</v>
      </c>
      <c r="Q23" s="28">
        <v>2841551021</v>
      </c>
      <c r="R23" s="28">
        <v>7278621236</v>
      </c>
      <c r="S23" s="28">
        <v>924634299</v>
      </c>
      <c r="T23" s="28">
        <v>23619444645</v>
      </c>
      <c r="U23" s="28">
        <v>0</v>
      </c>
      <c r="V23" s="28">
        <v>32774857022</v>
      </c>
      <c r="W23" s="28">
        <v>4944290339</v>
      </c>
      <c r="X23" s="28">
        <v>2055687984</v>
      </c>
      <c r="Y23" s="28">
        <v>10720691539</v>
      </c>
      <c r="Z23" s="28">
        <v>6036759287</v>
      </c>
      <c r="AA23" s="28">
        <v>85769957689</v>
      </c>
      <c r="AB23" s="28">
        <v>12936698880</v>
      </c>
      <c r="AC23" s="28">
        <v>83157915005</v>
      </c>
      <c r="AD23" s="28">
        <v>34275130494</v>
      </c>
      <c r="AE23" s="28">
        <v>11274398927</v>
      </c>
      <c r="AF23" s="28">
        <v>20992367410</v>
      </c>
      <c r="AG23" s="28">
        <v>12165567087</v>
      </c>
      <c r="AH23" s="28">
        <v>8509284971</v>
      </c>
      <c r="AI23" s="28">
        <v>17004219773</v>
      </c>
      <c r="AJ23" s="28">
        <v>10505832197</v>
      </c>
      <c r="AK23" s="28">
        <v>2836949890</v>
      </c>
      <c r="AL23" s="206">
        <v>578404177452</v>
      </c>
    </row>
    <row r="24" spans="1:38" s="23" customFormat="1" ht="14.4" x14ac:dyDescent="0.3">
      <c r="A24" s="62" t="s">
        <v>270</v>
      </c>
      <c r="B24" s="25" t="s">
        <v>143</v>
      </c>
      <c r="C24" s="10">
        <v>22484957</v>
      </c>
      <c r="D24" s="10">
        <v>24369010</v>
      </c>
      <c r="E24" s="10">
        <v>25070233</v>
      </c>
      <c r="F24" s="10">
        <v>1156033</v>
      </c>
      <c r="G24" s="10">
        <v>8162813</v>
      </c>
      <c r="H24" s="10">
        <v>543027110</v>
      </c>
      <c r="I24" s="10">
        <v>64074602</v>
      </c>
      <c r="J24" s="10">
        <v>5046170</v>
      </c>
      <c r="K24" s="10">
        <v>494092</v>
      </c>
      <c r="L24" s="10">
        <v>0</v>
      </c>
      <c r="M24" s="10">
        <v>74138804</v>
      </c>
      <c r="N24" s="10">
        <v>16210021</v>
      </c>
      <c r="O24" s="10">
        <v>7257560</v>
      </c>
      <c r="P24" s="10">
        <v>33136285</v>
      </c>
      <c r="Q24" s="10">
        <v>32255197</v>
      </c>
      <c r="R24" s="10">
        <v>1550304</v>
      </c>
      <c r="S24" s="10">
        <v>2943429</v>
      </c>
      <c r="T24" s="10">
        <v>0</v>
      </c>
      <c r="U24" s="10">
        <v>0</v>
      </c>
      <c r="V24" s="10">
        <v>0</v>
      </c>
      <c r="W24" s="10">
        <v>8656553</v>
      </c>
      <c r="X24" s="10">
        <v>241750</v>
      </c>
      <c r="Y24" s="10">
        <v>49669636</v>
      </c>
      <c r="Z24" s="10">
        <v>3010393</v>
      </c>
      <c r="AA24" s="10">
        <v>78910120</v>
      </c>
      <c r="AB24" s="10">
        <v>23439343</v>
      </c>
      <c r="AC24" s="10">
        <v>0</v>
      </c>
      <c r="AD24" s="10">
        <v>99917856</v>
      </c>
      <c r="AE24" s="10">
        <v>17556694</v>
      </c>
      <c r="AF24" s="10">
        <v>31819977</v>
      </c>
      <c r="AG24" s="10">
        <v>21551445</v>
      </c>
      <c r="AH24" s="10">
        <v>50130167</v>
      </c>
      <c r="AI24" s="10">
        <v>0</v>
      </c>
      <c r="AJ24" s="10">
        <v>0</v>
      </c>
      <c r="AK24" s="10">
        <v>0</v>
      </c>
      <c r="AL24" s="197">
        <v>1246280554</v>
      </c>
    </row>
    <row r="25" spans="1:38" s="23" customFormat="1" ht="14.4" x14ac:dyDescent="0.3">
      <c r="A25" s="62" t="s">
        <v>271</v>
      </c>
      <c r="B25" s="25" t="s">
        <v>144</v>
      </c>
      <c r="C25" s="10">
        <v>3121463</v>
      </c>
      <c r="D25" s="10">
        <v>0</v>
      </c>
      <c r="E25" s="10">
        <v>0</v>
      </c>
      <c r="F25" s="10">
        <v>232566</v>
      </c>
      <c r="G25" s="10">
        <v>90735</v>
      </c>
      <c r="H25" s="10">
        <v>5742323</v>
      </c>
      <c r="I25" s="10">
        <v>1104077</v>
      </c>
      <c r="J25" s="10">
        <v>0</v>
      </c>
      <c r="K25" s="10">
        <v>0</v>
      </c>
      <c r="L25" s="10">
        <v>0</v>
      </c>
      <c r="M25" s="10">
        <v>26720715</v>
      </c>
      <c r="N25" s="10">
        <v>1542815</v>
      </c>
      <c r="O25" s="10">
        <v>0</v>
      </c>
      <c r="P25" s="10">
        <v>6316730</v>
      </c>
      <c r="Q25" s="10">
        <v>2833834</v>
      </c>
      <c r="R25" s="10">
        <v>0</v>
      </c>
      <c r="S25" s="10">
        <v>2914567</v>
      </c>
      <c r="T25" s="10">
        <v>0</v>
      </c>
      <c r="U25" s="10">
        <v>0</v>
      </c>
      <c r="V25" s="10">
        <v>0</v>
      </c>
      <c r="W25" s="10">
        <v>1578558</v>
      </c>
      <c r="X25" s="10">
        <v>0</v>
      </c>
      <c r="Y25" s="10">
        <v>58887391</v>
      </c>
      <c r="Z25" s="10">
        <v>297160</v>
      </c>
      <c r="AA25" s="10">
        <v>1272007</v>
      </c>
      <c r="AB25" s="10">
        <v>61046001</v>
      </c>
      <c r="AC25" s="10">
        <v>0</v>
      </c>
      <c r="AD25" s="10">
        <v>25225445</v>
      </c>
      <c r="AE25" s="10">
        <v>113501</v>
      </c>
      <c r="AF25" s="10">
        <v>260971</v>
      </c>
      <c r="AG25" s="10">
        <v>1074025</v>
      </c>
      <c r="AH25" s="10">
        <v>3018736</v>
      </c>
      <c r="AI25" s="10">
        <v>0</v>
      </c>
      <c r="AJ25" s="10">
        <v>0</v>
      </c>
      <c r="AK25" s="10">
        <v>0</v>
      </c>
      <c r="AL25" s="197">
        <v>203393620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290527</v>
      </c>
      <c r="E26" s="10">
        <v>7830</v>
      </c>
      <c r="F26" s="10">
        <v>0</v>
      </c>
      <c r="G26" s="10">
        <v>22308</v>
      </c>
      <c r="H26" s="10">
        <v>0</v>
      </c>
      <c r="I26" s="10">
        <v>110746</v>
      </c>
      <c r="J26" s="10">
        <v>0</v>
      </c>
      <c r="K26" s="10">
        <v>0</v>
      </c>
      <c r="L26" s="10">
        <v>0</v>
      </c>
      <c r="M26" s="10">
        <v>261355</v>
      </c>
      <c r="N26" s="10">
        <v>0</v>
      </c>
      <c r="O26" s="10">
        <v>0</v>
      </c>
      <c r="P26" s="10">
        <v>337753</v>
      </c>
      <c r="Q26" s="10">
        <v>337546</v>
      </c>
      <c r="R26" s="10">
        <v>0</v>
      </c>
      <c r="S26" s="10">
        <v>32810</v>
      </c>
      <c r="T26" s="10">
        <v>0</v>
      </c>
      <c r="U26" s="10">
        <v>0</v>
      </c>
      <c r="V26" s="10">
        <v>0</v>
      </c>
      <c r="W26" s="10">
        <v>14093</v>
      </c>
      <c r="X26" s="10">
        <v>11606</v>
      </c>
      <c r="Y26" s="10">
        <v>0</v>
      </c>
      <c r="Z26" s="10">
        <v>20346</v>
      </c>
      <c r="AA26" s="10">
        <v>356551</v>
      </c>
      <c r="AB26" s="10">
        <v>0</v>
      </c>
      <c r="AC26" s="10">
        <v>0</v>
      </c>
      <c r="AD26" s="10">
        <v>8061367</v>
      </c>
      <c r="AE26" s="10">
        <v>0</v>
      </c>
      <c r="AF26" s="10">
        <v>4687032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97">
        <v>14551870</v>
      </c>
    </row>
    <row r="27" spans="1:38" s="23" customFormat="1" ht="14.4" x14ac:dyDescent="0.3">
      <c r="A27" s="62" t="s">
        <v>273</v>
      </c>
      <c r="B27" s="25" t="s">
        <v>146</v>
      </c>
      <c r="C27" s="10">
        <v>0</v>
      </c>
      <c r="D27" s="10">
        <v>1017557</v>
      </c>
      <c r="E27" s="10">
        <v>4277965</v>
      </c>
      <c r="F27" s="10">
        <v>0</v>
      </c>
      <c r="G27" s="10">
        <v>28491919</v>
      </c>
      <c r="H27" s="10">
        <v>116880574</v>
      </c>
      <c r="I27" s="10">
        <v>103642111</v>
      </c>
      <c r="J27" s="10">
        <v>10151746</v>
      </c>
      <c r="K27" s="10">
        <v>7425525</v>
      </c>
      <c r="L27" s="10">
        <v>0</v>
      </c>
      <c r="M27" s="10">
        <v>631675</v>
      </c>
      <c r="N27" s="10">
        <v>8912935</v>
      </c>
      <c r="O27" s="10">
        <v>214027</v>
      </c>
      <c r="P27" s="10">
        <v>11237218</v>
      </c>
      <c r="Q27" s="10">
        <v>10612703</v>
      </c>
      <c r="R27" s="10">
        <v>881402</v>
      </c>
      <c r="S27" s="10">
        <v>1552130</v>
      </c>
      <c r="T27" s="10">
        <v>0</v>
      </c>
      <c r="U27" s="10">
        <v>0</v>
      </c>
      <c r="V27" s="10">
        <v>0</v>
      </c>
      <c r="W27" s="10">
        <v>9212716</v>
      </c>
      <c r="X27" s="10">
        <v>221281108</v>
      </c>
      <c r="Y27" s="10">
        <v>5687177</v>
      </c>
      <c r="Z27" s="10">
        <v>9814011</v>
      </c>
      <c r="AA27" s="10">
        <v>53907382</v>
      </c>
      <c r="AB27" s="10">
        <v>11765651</v>
      </c>
      <c r="AC27" s="10">
        <v>0</v>
      </c>
      <c r="AD27" s="10">
        <v>28494107</v>
      </c>
      <c r="AE27" s="10">
        <v>68564682</v>
      </c>
      <c r="AF27" s="10">
        <v>12378580</v>
      </c>
      <c r="AG27" s="10">
        <v>0</v>
      </c>
      <c r="AH27" s="10">
        <v>14891339</v>
      </c>
      <c r="AI27" s="10">
        <v>0</v>
      </c>
      <c r="AJ27" s="10">
        <v>0</v>
      </c>
      <c r="AK27" s="10">
        <v>0</v>
      </c>
      <c r="AL27" s="197">
        <v>741926240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0</v>
      </c>
      <c r="D29" s="10">
        <v>1172641</v>
      </c>
      <c r="E29" s="10">
        <v>11682009</v>
      </c>
      <c r="F29" s="10">
        <v>0</v>
      </c>
      <c r="G29" s="10">
        <v>0</v>
      </c>
      <c r="H29" s="10">
        <v>23763852</v>
      </c>
      <c r="I29" s="10">
        <v>1994986</v>
      </c>
      <c r="J29" s="10">
        <v>0</v>
      </c>
      <c r="K29" s="10">
        <v>270931</v>
      </c>
      <c r="L29" s="10">
        <v>0</v>
      </c>
      <c r="M29" s="10">
        <v>2709314</v>
      </c>
      <c r="N29" s="10">
        <v>3226603</v>
      </c>
      <c r="O29" s="10">
        <v>3217938</v>
      </c>
      <c r="P29" s="10">
        <v>7553371</v>
      </c>
      <c r="Q29" s="10">
        <v>3135576</v>
      </c>
      <c r="R29" s="10">
        <v>465314</v>
      </c>
      <c r="S29" s="10">
        <v>472834</v>
      </c>
      <c r="T29" s="10">
        <v>0</v>
      </c>
      <c r="U29" s="10">
        <v>0</v>
      </c>
      <c r="V29" s="10">
        <v>0</v>
      </c>
      <c r="W29" s="10">
        <v>2262258</v>
      </c>
      <c r="X29" s="10">
        <v>0</v>
      </c>
      <c r="Y29" s="10">
        <v>2764403</v>
      </c>
      <c r="Z29" s="10">
        <v>1903277</v>
      </c>
      <c r="AA29" s="10">
        <v>3275557</v>
      </c>
      <c r="AB29" s="10">
        <v>1983107</v>
      </c>
      <c r="AC29" s="10">
        <v>0</v>
      </c>
      <c r="AD29" s="10">
        <v>14056327</v>
      </c>
      <c r="AE29" s="10">
        <v>0</v>
      </c>
      <c r="AF29" s="10">
        <v>0</v>
      </c>
      <c r="AG29" s="10">
        <v>7779074</v>
      </c>
      <c r="AH29" s="10">
        <v>2131630</v>
      </c>
      <c r="AI29" s="10">
        <v>0</v>
      </c>
      <c r="AJ29" s="10">
        <v>0</v>
      </c>
      <c r="AK29" s="10">
        <v>0</v>
      </c>
      <c r="AL29" s="197">
        <v>95821002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50758582</v>
      </c>
      <c r="I30" s="10">
        <v>5477383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34356</v>
      </c>
      <c r="Q30" s="10">
        <v>17178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6996454</v>
      </c>
      <c r="AB30" s="10">
        <v>0</v>
      </c>
      <c r="AC30" s="10">
        <v>0</v>
      </c>
      <c r="AD30" s="10">
        <v>178179</v>
      </c>
      <c r="AE30" s="10">
        <v>0</v>
      </c>
      <c r="AF30" s="10">
        <v>0</v>
      </c>
      <c r="AG30" s="10">
        <v>0</v>
      </c>
      <c r="AH30" s="10">
        <v>4552985</v>
      </c>
      <c r="AI30" s="10">
        <v>0</v>
      </c>
      <c r="AJ30" s="10">
        <v>0</v>
      </c>
      <c r="AK30" s="10">
        <v>0</v>
      </c>
      <c r="AL30" s="197">
        <v>68015117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3919463</v>
      </c>
      <c r="D32" s="10">
        <v>6605060</v>
      </c>
      <c r="E32" s="10">
        <v>0</v>
      </c>
      <c r="F32" s="10">
        <v>0</v>
      </c>
      <c r="G32" s="10">
        <v>0</v>
      </c>
      <c r="H32" s="10">
        <v>27220150</v>
      </c>
      <c r="I32" s="10">
        <v>1986470</v>
      </c>
      <c r="J32" s="10">
        <v>0</v>
      </c>
      <c r="K32" s="10">
        <v>0</v>
      </c>
      <c r="L32" s="10">
        <v>1471210</v>
      </c>
      <c r="M32" s="10">
        <v>48638268</v>
      </c>
      <c r="N32" s="10">
        <v>4761684</v>
      </c>
      <c r="O32" s="10">
        <v>3795484</v>
      </c>
      <c r="P32" s="10">
        <v>5619473</v>
      </c>
      <c r="Q32" s="10">
        <v>6086432</v>
      </c>
      <c r="R32" s="10">
        <v>74740</v>
      </c>
      <c r="S32" s="10">
        <v>0</v>
      </c>
      <c r="T32" s="10">
        <v>0</v>
      </c>
      <c r="U32" s="10">
        <v>0</v>
      </c>
      <c r="V32" s="10">
        <v>0</v>
      </c>
      <c r="W32" s="10">
        <v>894753</v>
      </c>
      <c r="X32" s="10">
        <v>584753</v>
      </c>
      <c r="Y32" s="10">
        <v>7418144</v>
      </c>
      <c r="Z32" s="10">
        <v>56347</v>
      </c>
      <c r="AA32" s="10">
        <v>1200045011</v>
      </c>
      <c r="AB32" s="10">
        <v>8822271</v>
      </c>
      <c r="AC32" s="10">
        <v>0</v>
      </c>
      <c r="AD32" s="10">
        <v>29888301</v>
      </c>
      <c r="AE32" s="10">
        <v>0</v>
      </c>
      <c r="AF32" s="10">
        <v>0</v>
      </c>
      <c r="AG32" s="10">
        <v>512953</v>
      </c>
      <c r="AH32" s="10">
        <v>4082318</v>
      </c>
      <c r="AI32" s="10">
        <v>0</v>
      </c>
      <c r="AJ32" s="10">
        <v>0</v>
      </c>
      <c r="AK32" s="10">
        <v>0</v>
      </c>
      <c r="AL32" s="197">
        <v>1362483285</v>
      </c>
    </row>
    <row r="33" spans="1:38" s="23" customFormat="1" ht="14.4" x14ac:dyDescent="0.3">
      <c r="A33" s="62" t="s">
        <v>279</v>
      </c>
      <c r="B33" s="25" t="s">
        <v>152</v>
      </c>
      <c r="C33" s="10">
        <v>0</v>
      </c>
      <c r="D33" s="10">
        <v>0</v>
      </c>
      <c r="E33" s="10">
        <v>321440</v>
      </c>
      <c r="F33" s="10">
        <v>0</v>
      </c>
      <c r="G33" s="10">
        <v>475858</v>
      </c>
      <c r="H33" s="10">
        <v>0</v>
      </c>
      <c r="I33" s="10">
        <v>475646</v>
      </c>
      <c r="J33" s="10">
        <v>43843</v>
      </c>
      <c r="K33" s="10">
        <v>0</v>
      </c>
      <c r="L33" s="10">
        <v>0</v>
      </c>
      <c r="M33" s="10">
        <v>5308092</v>
      </c>
      <c r="N33" s="10">
        <v>1503119</v>
      </c>
      <c r="O33" s="10">
        <v>0</v>
      </c>
      <c r="P33" s="10">
        <v>808916</v>
      </c>
      <c r="Q33" s="10">
        <v>1759156</v>
      </c>
      <c r="R33" s="10">
        <v>0</v>
      </c>
      <c r="S33" s="10">
        <v>105594</v>
      </c>
      <c r="T33" s="10">
        <v>0</v>
      </c>
      <c r="U33" s="10">
        <v>0</v>
      </c>
      <c r="V33" s="10">
        <v>0</v>
      </c>
      <c r="W33" s="10">
        <v>9395</v>
      </c>
      <c r="X33" s="10">
        <v>0</v>
      </c>
      <c r="Y33" s="10">
        <v>0</v>
      </c>
      <c r="Z33" s="10">
        <v>96198</v>
      </c>
      <c r="AA33" s="10">
        <v>470347</v>
      </c>
      <c r="AB33" s="10">
        <v>0</v>
      </c>
      <c r="AC33" s="10">
        <v>0</v>
      </c>
      <c r="AD33" s="10">
        <v>5986800</v>
      </c>
      <c r="AE33" s="10">
        <v>0</v>
      </c>
      <c r="AF33" s="10">
        <v>3414374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97">
        <v>20778778</v>
      </c>
    </row>
    <row r="34" spans="1:38" s="23" customFormat="1" ht="14.4" x14ac:dyDescent="0.3">
      <c r="A34" s="62" t="s">
        <v>280</v>
      </c>
      <c r="B34" s="25" t="s">
        <v>153</v>
      </c>
      <c r="C34" s="10">
        <v>2289044</v>
      </c>
      <c r="D34" s="10">
        <v>0</v>
      </c>
      <c r="E34" s="10">
        <v>0</v>
      </c>
      <c r="F34" s="10">
        <v>0</v>
      </c>
      <c r="G34" s="10">
        <v>0</v>
      </c>
      <c r="H34" s="10">
        <v>2422781</v>
      </c>
      <c r="I34" s="10">
        <v>3130209</v>
      </c>
      <c r="J34" s="10">
        <v>0</v>
      </c>
      <c r="K34" s="10">
        <v>0</v>
      </c>
      <c r="L34" s="10">
        <v>0</v>
      </c>
      <c r="M34" s="10">
        <v>1944479</v>
      </c>
      <c r="N34" s="10">
        <v>1225177</v>
      </c>
      <c r="O34" s="10">
        <v>0</v>
      </c>
      <c r="P34" s="10">
        <v>8808162</v>
      </c>
      <c r="Q34" s="10">
        <v>1474704</v>
      </c>
      <c r="R34" s="10">
        <v>644873</v>
      </c>
      <c r="S34" s="10">
        <v>0</v>
      </c>
      <c r="T34" s="10">
        <v>0</v>
      </c>
      <c r="U34" s="10">
        <v>0</v>
      </c>
      <c r="V34" s="10">
        <v>0</v>
      </c>
      <c r="W34" s="10">
        <v>910243</v>
      </c>
      <c r="X34" s="10">
        <v>0</v>
      </c>
      <c r="Y34" s="10">
        <v>0</v>
      </c>
      <c r="Z34" s="10">
        <v>0</v>
      </c>
      <c r="AA34" s="10">
        <v>4681220</v>
      </c>
      <c r="AB34" s="10">
        <v>5672143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33203035</v>
      </c>
    </row>
    <row r="35" spans="1:38" s="23" customFormat="1" ht="14.4" x14ac:dyDescent="0.3">
      <c r="A35" s="62" t="s">
        <v>281</v>
      </c>
      <c r="B35" s="25" t="s">
        <v>154</v>
      </c>
      <c r="C35" s="10">
        <v>23080893</v>
      </c>
      <c r="D35" s="10">
        <v>0</v>
      </c>
      <c r="E35" s="10">
        <v>1900485</v>
      </c>
      <c r="F35" s="10">
        <v>0</v>
      </c>
      <c r="G35" s="10">
        <v>3748578</v>
      </c>
      <c r="H35" s="10">
        <v>16955873</v>
      </c>
      <c r="I35" s="10">
        <v>3170354</v>
      </c>
      <c r="J35" s="10">
        <v>0</v>
      </c>
      <c r="K35" s="10">
        <v>0</v>
      </c>
      <c r="L35" s="10">
        <v>26916055</v>
      </c>
      <c r="M35" s="10">
        <v>37785377</v>
      </c>
      <c r="N35" s="10">
        <v>29303202</v>
      </c>
      <c r="O35" s="10">
        <v>6878387</v>
      </c>
      <c r="P35" s="10">
        <v>5375622</v>
      </c>
      <c r="Q35" s="10">
        <v>1507048</v>
      </c>
      <c r="R35" s="10">
        <v>958021</v>
      </c>
      <c r="S35" s="10">
        <v>1896823</v>
      </c>
      <c r="T35" s="10">
        <v>0</v>
      </c>
      <c r="U35" s="10">
        <v>0</v>
      </c>
      <c r="V35" s="10">
        <v>0</v>
      </c>
      <c r="W35" s="10">
        <v>1460475</v>
      </c>
      <c r="X35" s="10">
        <v>0</v>
      </c>
      <c r="Y35" s="10">
        <v>4596863</v>
      </c>
      <c r="Z35" s="10">
        <v>126244</v>
      </c>
      <c r="AA35" s="10">
        <v>16245672</v>
      </c>
      <c r="AB35" s="10">
        <v>17383791</v>
      </c>
      <c r="AC35" s="10">
        <v>0</v>
      </c>
      <c r="AD35" s="10">
        <v>11950753</v>
      </c>
      <c r="AE35" s="10">
        <v>85995849</v>
      </c>
      <c r="AF35" s="10">
        <v>2663401</v>
      </c>
      <c r="AG35" s="10">
        <v>3079589</v>
      </c>
      <c r="AH35" s="10">
        <v>5037921</v>
      </c>
      <c r="AI35" s="10">
        <v>0</v>
      </c>
      <c r="AJ35" s="10">
        <v>0</v>
      </c>
      <c r="AK35" s="10">
        <v>0</v>
      </c>
      <c r="AL35" s="197">
        <v>308017276</v>
      </c>
    </row>
    <row r="36" spans="1:38" s="23" customFormat="1" ht="14.4" x14ac:dyDescent="0.3">
      <c r="A36" s="62" t="s">
        <v>282</v>
      </c>
      <c r="B36" s="25" t="s">
        <v>155</v>
      </c>
      <c r="C36" s="10">
        <v>32619200</v>
      </c>
      <c r="D36" s="10">
        <v>0</v>
      </c>
      <c r="E36" s="10">
        <v>1435679</v>
      </c>
      <c r="F36" s="10">
        <v>0</v>
      </c>
      <c r="G36" s="10">
        <v>9716709</v>
      </c>
      <c r="H36" s="10">
        <v>0</v>
      </c>
      <c r="I36" s="10">
        <v>0</v>
      </c>
      <c r="J36" s="10">
        <v>2094703</v>
      </c>
      <c r="K36" s="10">
        <v>0</v>
      </c>
      <c r="L36" s="10">
        <v>0</v>
      </c>
      <c r="M36" s="10">
        <v>0</v>
      </c>
      <c r="N36" s="10">
        <v>5291094</v>
      </c>
      <c r="O36" s="10">
        <v>0</v>
      </c>
      <c r="P36" s="10">
        <v>9807431</v>
      </c>
      <c r="Q36" s="10">
        <v>10795787</v>
      </c>
      <c r="R36" s="10">
        <v>1377543</v>
      </c>
      <c r="S36" s="10">
        <v>3065847</v>
      </c>
      <c r="T36" s="10">
        <v>0</v>
      </c>
      <c r="U36" s="10">
        <v>0</v>
      </c>
      <c r="V36" s="10">
        <v>0</v>
      </c>
      <c r="W36" s="10">
        <v>1207470</v>
      </c>
      <c r="X36" s="10">
        <v>256195</v>
      </c>
      <c r="Y36" s="10">
        <v>0</v>
      </c>
      <c r="Z36" s="10">
        <v>912127</v>
      </c>
      <c r="AA36" s="10">
        <v>330776</v>
      </c>
      <c r="AB36" s="10">
        <v>619708</v>
      </c>
      <c r="AC36" s="10">
        <v>0</v>
      </c>
      <c r="AD36" s="10">
        <v>0</v>
      </c>
      <c r="AE36" s="10">
        <v>0</v>
      </c>
      <c r="AF36" s="10">
        <v>0</v>
      </c>
      <c r="AG36" s="10">
        <v>16935864</v>
      </c>
      <c r="AH36" s="10">
        <v>0</v>
      </c>
      <c r="AI36" s="10">
        <v>0</v>
      </c>
      <c r="AJ36" s="10">
        <v>0</v>
      </c>
      <c r="AK36" s="10">
        <v>0</v>
      </c>
      <c r="AL36" s="197">
        <v>96466133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714425</v>
      </c>
      <c r="G37" s="10">
        <v>416129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2689077</v>
      </c>
      <c r="N37" s="10">
        <v>0</v>
      </c>
      <c r="O37" s="10">
        <v>0</v>
      </c>
      <c r="P37" s="10">
        <v>1511895</v>
      </c>
      <c r="Q37" s="10">
        <v>1555080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97">
        <v>6886606</v>
      </c>
    </row>
    <row r="38" spans="1:38" s="23" customFormat="1" ht="14.4" x14ac:dyDescent="0.3">
      <c r="A38" s="98" t="s">
        <v>284</v>
      </c>
      <c r="B38" s="99" t="s">
        <v>156</v>
      </c>
      <c r="C38" s="97">
        <v>87515020</v>
      </c>
      <c r="D38" s="97">
        <v>33454795</v>
      </c>
      <c r="E38" s="97">
        <v>44695641</v>
      </c>
      <c r="F38" s="97">
        <v>2103024</v>
      </c>
      <c r="G38" s="97">
        <v>51125049</v>
      </c>
      <c r="H38" s="97">
        <v>786771245</v>
      </c>
      <c r="I38" s="97">
        <v>185166584</v>
      </c>
      <c r="J38" s="97">
        <v>17336462</v>
      </c>
      <c r="K38" s="97">
        <v>8190548</v>
      </c>
      <c r="L38" s="97">
        <v>28387265</v>
      </c>
      <c r="M38" s="97">
        <v>200827156</v>
      </c>
      <c r="N38" s="97">
        <v>71976650</v>
      </c>
      <c r="O38" s="97">
        <v>21363396</v>
      </c>
      <c r="P38" s="97">
        <v>90547212</v>
      </c>
      <c r="Q38" s="97">
        <v>72370241</v>
      </c>
      <c r="R38" s="97">
        <v>5952197</v>
      </c>
      <c r="S38" s="97">
        <v>12984034</v>
      </c>
      <c r="T38" s="97">
        <v>0</v>
      </c>
      <c r="U38" s="97">
        <v>0</v>
      </c>
      <c r="V38" s="97">
        <v>0</v>
      </c>
      <c r="W38" s="97">
        <v>26206514</v>
      </c>
      <c r="X38" s="97">
        <v>222375412</v>
      </c>
      <c r="Y38" s="97">
        <v>129023614</v>
      </c>
      <c r="Z38" s="97">
        <v>16236103</v>
      </c>
      <c r="AA38" s="97">
        <v>1366491097</v>
      </c>
      <c r="AB38" s="97">
        <v>130732015</v>
      </c>
      <c r="AC38" s="97">
        <v>0</v>
      </c>
      <c r="AD38" s="97">
        <v>223759135</v>
      </c>
      <c r="AE38" s="97">
        <v>172230726</v>
      </c>
      <c r="AF38" s="97">
        <v>55224335</v>
      </c>
      <c r="AG38" s="97">
        <v>50932950</v>
      </c>
      <c r="AH38" s="97">
        <v>83845096</v>
      </c>
      <c r="AI38" s="97">
        <v>0</v>
      </c>
      <c r="AJ38" s="97">
        <v>0</v>
      </c>
      <c r="AK38" s="97">
        <v>0</v>
      </c>
      <c r="AL38" s="204">
        <v>4197823516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55534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55534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3155327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107014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3262341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0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3155327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55534</v>
      </c>
      <c r="S53" s="97">
        <v>0</v>
      </c>
      <c r="T53" s="97">
        <v>0</v>
      </c>
      <c r="U53" s="97">
        <v>0</v>
      </c>
      <c r="V53" s="97">
        <v>0</v>
      </c>
      <c r="W53" s="97">
        <v>107014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4">
        <v>3317875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87515020</v>
      </c>
      <c r="D54" s="28">
        <v>33454795</v>
      </c>
      <c r="E54" s="28">
        <v>44695641</v>
      </c>
      <c r="F54" s="28">
        <v>2103024</v>
      </c>
      <c r="G54" s="28">
        <v>51125049</v>
      </c>
      <c r="H54" s="28">
        <v>786771245</v>
      </c>
      <c r="I54" s="28">
        <v>185166584</v>
      </c>
      <c r="J54" s="28">
        <v>17336462</v>
      </c>
      <c r="K54" s="28">
        <v>8190548</v>
      </c>
      <c r="L54" s="28">
        <v>31542592</v>
      </c>
      <c r="M54" s="28">
        <v>200827156</v>
      </c>
      <c r="N54" s="28">
        <v>71976650</v>
      </c>
      <c r="O54" s="28">
        <v>21363396</v>
      </c>
      <c r="P54" s="28">
        <v>90547212</v>
      </c>
      <c r="Q54" s="28">
        <v>72370241</v>
      </c>
      <c r="R54" s="28">
        <v>6007731</v>
      </c>
      <c r="S54" s="28">
        <v>12984034</v>
      </c>
      <c r="T54" s="28">
        <v>0</v>
      </c>
      <c r="U54" s="28">
        <v>0</v>
      </c>
      <c r="V54" s="28">
        <v>0</v>
      </c>
      <c r="W54" s="28">
        <v>26313528</v>
      </c>
      <c r="X54" s="28">
        <v>222375412</v>
      </c>
      <c r="Y54" s="28">
        <v>129023614</v>
      </c>
      <c r="Z54" s="28">
        <v>16236103</v>
      </c>
      <c r="AA54" s="28">
        <v>1366491097</v>
      </c>
      <c r="AB54" s="28">
        <v>130732015</v>
      </c>
      <c r="AC54" s="28">
        <v>0</v>
      </c>
      <c r="AD54" s="28">
        <v>223759135</v>
      </c>
      <c r="AE54" s="28">
        <v>172230726</v>
      </c>
      <c r="AF54" s="28">
        <v>55224335</v>
      </c>
      <c r="AG54" s="28">
        <v>50932950</v>
      </c>
      <c r="AH54" s="28">
        <v>83845096</v>
      </c>
      <c r="AI54" s="28">
        <v>0</v>
      </c>
      <c r="AJ54" s="28">
        <v>0</v>
      </c>
      <c r="AK54" s="28">
        <v>0</v>
      </c>
      <c r="AL54" s="206">
        <v>4201141391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4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4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6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6951964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6951964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0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51463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51463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0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2124097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2124097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5329969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5329969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608014786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20528112</v>
      </c>
      <c r="AD99" s="10">
        <v>0</v>
      </c>
      <c r="AE99" s="10">
        <v>0</v>
      </c>
      <c r="AF99" s="10">
        <v>0</v>
      </c>
      <c r="AG99" s="10">
        <v>0</v>
      </c>
      <c r="AH99" s="10">
        <v>56238052</v>
      </c>
      <c r="AI99" s="10">
        <v>0</v>
      </c>
      <c r="AJ99" s="10">
        <v>0</v>
      </c>
      <c r="AK99" s="10">
        <v>0</v>
      </c>
      <c r="AL99" s="197">
        <v>684780950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610190346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97">
        <v>32810045</v>
      </c>
      <c r="AD100" s="97">
        <v>0</v>
      </c>
      <c r="AE100" s="97">
        <v>0</v>
      </c>
      <c r="AF100" s="97">
        <v>0</v>
      </c>
      <c r="AG100" s="97">
        <v>0</v>
      </c>
      <c r="AH100" s="97">
        <v>56238052</v>
      </c>
      <c r="AI100" s="97">
        <v>0</v>
      </c>
      <c r="AJ100" s="97">
        <v>0</v>
      </c>
      <c r="AK100" s="97">
        <v>0</v>
      </c>
      <c r="AL100" s="204">
        <v>699238443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46566144</v>
      </c>
      <c r="I101" s="10">
        <v>0</v>
      </c>
      <c r="J101" s="10">
        <v>0</v>
      </c>
      <c r="K101" s="10">
        <v>0</v>
      </c>
      <c r="L101" s="10">
        <v>6843816241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190203991</v>
      </c>
      <c r="S101" s="10">
        <v>0</v>
      </c>
      <c r="T101" s="10">
        <v>163351756</v>
      </c>
      <c r="U101" s="10">
        <v>0</v>
      </c>
      <c r="V101" s="10">
        <v>0</v>
      </c>
      <c r="W101" s="10">
        <v>0</v>
      </c>
      <c r="X101" s="10">
        <v>0</v>
      </c>
      <c r="Y101" s="10">
        <v>1165312125</v>
      </c>
      <c r="Z101" s="10">
        <v>0</v>
      </c>
      <c r="AA101" s="10">
        <v>1044938352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5136728483</v>
      </c>
      <c r="AI101" s="10">
        <v>0</v>
      </c>
      <c r="AJ101" s="10">
        <v>0</v>
      </c>
      <c r="AK101" s="10">
        <v>0</v>
      </c>
      <c r="AL101" s="197">
        <v>14590917092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46566144</v>
      </c>
      <c r="I102" s="97">
        <v>0</v>
      </c>
      <c r="J102" s="97">
        <v>0</v>
      </c>
      <c r="K102" s="97">
        <v>0</v>
      </c>
      <c r="L102" s="97">
        <v>6843816241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190203991</v>
      </c>
      <c r="S102" s="97">
        <v>0</v>
      </c>
      <c r="T102" s="97">
        <v>163351756</v>
      </c>
      <c r="U102" s="97">
        <v>0</v>
      </c>
      <c r="V102" s="97">
        <v>0</v>
      </c>
      <c r="W102" s="97">
        <v>0</v>
      </c>
      <c r="X102" s="97">
        <v>0</v>
      </c>
      <c r="Y102" s="97">
        <v>1165312125</v>
      </c>
      <c r="Z102" s="97">
        <v>0</v>
      </c>
      <c r="AA102" s="97">
        <v>1044938352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0</v>
      </c>
      <c r="AH102" s="97">
        <v>5136728483</v>
      </c>
      <c r="AI102" s="97">
        <v>0</v>
      </c>
      <c r="AJ102" s="97">
        <v>0</v>
      </c>
      <c r="AK102" s="97">
        <v>0</v>
      </c>
      <c r="AL102" s="204">
        <v>14590917092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4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656756490</v>
      </c>
      <c r="I105" s="28">
        <v>0</v>
      </c>
      <c r="J105" s="28">
        <v>0</v>
      </c>
      <c r="K105" s="28">
        <v>0</v>
      </c>
      <c r="L105" s="28">
        <v>6843816241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190203991</v>
      </c>
      <c r="S105" s="28">
        <v>0</v>
      </c>
      <c r="T105" s="28">
        <v>163351756</v>
      </c>
      <c r="U105" s="28">
        <v>0</v>
      </c>
      <c r="V105" s="28">
        <v>0</v>
      </c>
      <c r="W105" s="28">
        <v>0</v>
      </c>
      <c r="X105" s="28">
        <v>0</v>
      </c>
      <c r="Y105" s="28">
        <v>1165312125</v>
      </c>
      <c r="Z105" s="28">
        <v>0</v>
      </c>
      <c r="AA105" s="28">
        <v>1044938352</v>
      </c>
      <c r="AB105" s="28">
        <v>0</v>
      </c>
      <c r="AC105" s="28">
        <v>32810045</v>
      </c>
      <c r="AD105" s="28">
        <v>0</v>
      </c>
      <c r="AE105" s="28">
        <v>0</v>
      </c>
      <c r="AF105" s="28">
        <v>0</v>
      </c>
      <c r="AG105" s="28">
        <v>0</v>
      </c>
      <c r="AH105" s="28">
        <v>5192966535</v>
      </c>
      <c r="AI105" s="28">
        <v>0</v>
      </c>
      <c r="AJ105" s="28">
        <v>0</v>
      </c>
      <c r="AK105" s="28">
        <v>0</v>
      </c>
      <c r="AL105" s="206">
        <v>15290155535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0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6040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6040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3126395</v>
      </c>
      <c r="J109" s="10">
        <v>850705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10498236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1609097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16084433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0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0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0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14277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-32042058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-32027781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37839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37839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9455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9455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0</v>
      </c>
      <c r="E120" s="97">
        <v>0</v>
      </c>
      <c r="F120" s="97">
        <v>0</v>
      </c>
      <c r="G120" s="97">
        <v>0</v>
      </c>
      <c r="H120" s="97">
        <v>0</v>
      </c>
      <c r="I120" s="97">
        <v>3126395</v>
      </c>
      <c r="J120" s="97">
        <v>880477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10498236</v>
      </c>
      <c r="U120" s="97">
        <v>0</v>
      </c>
      <c r="V120" s="97">
        <v>37839</v>
      </c>
      <c r="W120" s="97">
        <v>0</v>
      </c>
      <c r="X120" s="97">
        <v>0</v>
      </c>
      <c r="Y120" s="97">
        <v>0</v>
      </c>
      <c r="Z120" s="97">
        <v>0</v>
      </c>
      <c r="AA120" s="97">
        <v>-30432961</v>
      </c>
      <c r="AB120" s="97">
        <v>0</v>
      </c>
      <c r="AC120" s="97">
        <v>0</v>
      </c>
      <c r="AD120" s="97">
        <v>0</v>
      </c>
      <c r="AE120" s="97">
        <v>0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97">
        <v>0</v>
      </c>
      <c r="AL120" s="204">
        <v>-15890014</v>
      </c>
    </row>
    <row r="121" spans="1:38" s="23" customFormat="1" ht="14.4" x14ac:dyDescent="0.3">
      <c r="A121" s="62" t="s">
        <v>364</v>
      </c>
      <c r="B121" s="26" t="s">
        <v>143</v>
      </c>
      <c r="C121" s="10">
        <v>30256643</v>
      </c>
      <c r="D121" s="10">
        <v>0</v>
      </c>
      <c r="E121" s="10">
        <v>1022996</v>
      </c>
      <c r="F121" s="10">
        <v>4376480</v>
      </c>
      <c r="G121" s="10">
        <v>5746868</v>
      </c>
      <c r="H121" s="10">
        <v>46976882</v>
      </c>
      <c r="I121" s="10">
        <v>213981</v>
      </c>
      <c r="J121" s="10">
        <v>1233671</v>
      </c>
      <c r="K121" s="10">
        <v>2545685</v>
      </c>
      <c r="L121" s="10">
        <v>37319427</v>
      </c>
      <c r="M121" s="10">
        <v>25154617</v>
      </c>
      <c r="N121" s="10">
        <v>27041944</v>
      </c>
      <c r="O121" s="10">
        <v>35432345</v>
      </c>
      <c r="P121" s="10">
        <v>44871</v>
      </c>
      <c r="Q121" s="10">
        <v>2970707</v>
      </c>
      <c r="R121" s="10">
        <v>15484039</v>
      </c>
      <c r="S121" s="10">
        <v>323974</v>
      </c>
      <c r="T121" s="10">
        <v>76655264</v>
      </c>
      <c r="U121" s="10">
        <v>0</v>
      </c>
      <c r="V121" s="10">
        <v>35089584</v>
      </c>
      <c r="W121" s="10">
        <v>10924973</v>
      </c>
      <c r="X121" s="10">
        <v>173093</v>
      </c>
      <c r="Y121" s="10">
        <v>6620084</v>
      </c>
      <c r="Z121" s="10">
        <v>0</v>
      </c>
      <c r="AA121" s="10">
        <v>90561447</v>
      </c>
      <c r="AB121" s="10">
        <v>23065713</v>
      </c>
      <c r="AC121" s="10">
        <v>0</v>
      </c>
      <c r="AD121" s="10">
        <v>13356094</v>
      </c>
      <c r="AE121" s="10">
        <v>7760752</v>
      </c>
      <c r="AF121" s="10">
        <v>8493455</v>
      </c>
      <c r="AG121" s="10">
        <v>8315543</v>
      </c>
      <c r="AH121" s="10">
        <v>9495456</v>
      </c>
      <c r="AI121" s="10">
        <v>0</v>
      </c>
      <c r="AJ121" s="10">
        <v>183141</v>
      </c>
      <c r="AK121" s="10">
        <v>1009555</v>
      </c>
      <c r="AL121" s="197">
        <v>527849284</v>
      </c>
    </row>
    <row r="122" spans="1:38" s="23" customFormat="1" ht="14.4" x14ac:dyDescent="0.3">
      <c r="A122" s="62" t="s">
        <v>365</v>
      </c>
      <c r="B122" s="26" t="s">
        <v>144</v>
      </c>
      <c r="C122" s="10">
        <v>53529245</v>
      </c>
      <c r="D122" s="10">
        <v>0</v>
      </c>
      <c r="E122" s="10">
        <v>0</v>
      </c>
      <c r="F122" s="10">
        <v>94272</v>
      </c>
      <c r="G122" s="10">
        <v>9203396</v>
      </c>
      <c r="H122" s="10">
        <v>9516247</v>
      </c>
      <c r="I122" s="10">
        <v>0</v>
      </c>
      <c r="J122" s="10">
        <v>546490</v>
      </c>
      <c r="K122" s="10">
        <v>1619803</v>
      </c>
      <c r="L122" s="10">
        <v>15484359</v>
      </c>
      <c r="M122" s="10">
        <v>18380406</v>
      </c>
      <c r="N122" s="10">
        <v>12878755</v>
      </c>
      <c r="O122" s="10">
        <v>11685428</v>
      </c>
      <c r="P122" s="10">
        <v>0</v>
      </c>
      <c r="Q122" s="10">
        <v>1162191</v>
      </c>
      <c r="R122" s="10">
        <v>10663304</v>
      </c>
      <c r="S122" s="10">
        <v>0</v>
      </c>
      <c r="T122" s="10">
        <v>44853089</v>
      </c>
      <c r="U122" s="10">
        <v>0</v>
      </c>
      <c r="V122" s="10">
        <v>10173801</v>
      </c>
      <c r="W122" s="10">
        <v>3713503</v>
      </c>
      <c r="X122" s="10">
        <v>101109</v>
      </c>
      <c r="Y122" s="10">
        <v>1407945</v>
      </c>
      <c r="Z122" s="10">
        <v>0</v>
      </c>
      <c r="AA122" s="10">
        <v>56705021</v>
      </c>
      <c r="AB122" s="10">
        <v>5444116</v>
      </c>
      <c r="AC122" s="10">
        <v>0</v>
      </c>
      <c r="AD122" s="10">
        <v>13199960</v>
      </c>
      <c r="AE122" s="10">
        <v>1004755</v>
      </c>
      <c r="AF122" s="10">
        <v>36530771</v>
      </c>
      <c r="AG122" s="10">
        <v>1728902</v>
      </c>
      <c r="AH122" s="10">
        <v>4280135</v>
      </c>
      <c r="AI122" s="10">
        <v>0</v>
      </c>
      <c r="AJ122" s="10">
        <v>0</v>
      </c>
      <c r="AK122" s="10">
        <v>0</v>
      </c>
      <c r="AL122" s="197">
        <v>323907003</v>
      </c>
    </row>
    <row r="123" spans="1:38" s="23" customFormat="1" ht="14.4" x14ac:dyDescent="0.3">
      <c r="A123" s="62" t="s">
        <v>366</v>
      </c>
      <c r="B123" s="26" t="s">
        <v>145</v>
      </c>
      <c r="C123" s="10">
        <v>2060528</v>
      </c>
      <c r="D123" s="10">
        <v>0</v>
      </c>
      <c r="E123" s="10">
        <v>5400</v>
      </c>
      <c r="F123" s="10">
        <v>111914</v>
      </c>
      <c r="G123" s="10">
        <v>1783096</v>
      </c>
      <c r="H123" s="10">
        <v>3554852</v>
      </c>
      <c r="I123" s="10">
        <v>0</v>
      </c>
      <c r="J123" s="10">
        <v>250077</v>
      </c>
      <c r="K123" s="10">
        <v>960494</v>
      </c>
      <c r="L123" s="10">
        <v>7725679</v>
      </c>
      <c r="M123" s="10">
        <v>7968198</v>
      </c>
      <c r="N123" s="10">
        <v>2212026</v>
      </c>
      <c r="O123" s="10">
        <v>15761922</v>
      </c>
      <c r="P123" s="10">
        <v>0</v>
      </c>
      <c r="Q123" s="10">
        <v>21182</v>
      </c>
      <c r="R123" s="10">
        <v>3839454</v>
      </c>
      <c r="S123" s="10">
        <v>130447</v>
      </c>
      <c r="T123" s="10">
        <v>311276</v>
      </c>
      <c r="U123" s="10">
        <v>0</v>
      </c>
      <c r="V123" s="10">
        <v>2322695</v>
      </c>
      <c r="W123" s="10">
        <v>341543</v>
      </c>
      <c r="X123" s="10">
        <v>0</v>
      </c>
      <c r="Y123" s="10">
        <v>463152</v>
      </c>
      <c r="Z123" s="10">
        <v>0</v>
      </c>
      <c r="AA123" s="10">
        <v>17815426</v>
      </c>
      <c r="AB123" s="10">
        <v>1365550</v>
      </c>
      <c r="AC123" s="10">
        <v>0</v>
      </c>
      <c r="AD123" s="10">
        <v>5290832</v>
      </c>
      <c r="AE123" s="10">
        <v>0</v>
      </c>
      <c r="AF123" s="10">
        <v>11651245</v>
      </c>
      <c r="AG123" s="10">
        <v>3865931</v>
      </c>
      <c r="AH123" s="10">
        <v>2651502</v>
      </c>
      <c r="AI123" s="10">
        <v>0</v>
      </c>
      <c r="AJ123" s="10">
        <v>0</v>
      </c>
      <c r="AK123" s="10">
        <v>8155136</v>
      </c>
      <c r="AL123" s="197">
        <v>100619557</v>
      </c>
    </row>
    <row r="124" spans="1:38" s="23" customFormat="1" ht="14.4" x14ac:dyDescent="0.3">
      <c r="A124" s="62" t="s">
        <v>367</v>
      </c>
      <c r="B124" s="26" t="s">
        <v>146</v>
      </c>
      <c r="C124" s="10">
        <v>602742221</v>
      </c>
      <c r="D124" s="10">
        <v>0</v>
      </c>
      <c r="E124" s="10">
        <v>321431</v>
      </c>
      <c r="F124" s="10">
        <v>51883169</v>
      </c>
      <c r="G124" s="10">
        <v>336389777</v>
      </c>
      <c r="H124" s="10">
        <v>829552445</v>
      </c>
      <c r="I124" s="10">
        <v>175229</v>
      </c>
      <c r="J124" s="10">
        <v>71166498</v>
      </c>
      <c r="K124" s="10">
        <v>184738508</v>
      </c>
      <c r="L124" s="10">
        <v>123556490</v>
      </c>
      <c r="M124" s="10">
        <v>339957054</v>
      </c>
      <c r="N124" s="10">
        <v>658063936</v>
      </c>
      <c r="O124" s="10">
        <v>443549463</v>
      </c>
      <c r="P124" s="10">
        <v>0</v>
      </c>
      <c r="Q124" s="10">
        <v>24362755</v>
      </c>
      <c r="R124" s="10">
        <v>342161127</v>
      </c>
      <c r="S124" s="10">
        <v>20219148</v>
      </c>
      <c r="T124" s="10">
        <v>281721815</v>
      </c>
      <c r="U124" s="10">
        <v>0</v>
      </c>
      <c r="V124" s="10">
        <v>445067241</v>
      </c>
      <c r="W124" s="10">
        <v>176800473</v>
      </c>
      <c r="X124" s="10">
        <v>78329160</v>
      </c>
      <c r="Y124" s="10">
        <v>252541001</v>
      </c>
      <c r="Z124" s="10">
        <v>0</v>
      </c>
      <c r="AA124" s="10">
        <v>1773046076</v>
      </c>
      <c r="AB124" s="10">
        <v>223500390</v>
      </c>
      <c r="AC124" s="10">
        <v>1379738782</v>
      </c>
      <c r="AD124" s="10">
        <v>597791650</v>
      </c>
      <c r="AE124" s="10">
        <v>170023091</v>
      </c>
      <c r="AF124" s="10">
        <v>533649676</v>
      </c>
      <c r="AG124" s="10">
        <v>218935396</v>
      </c>
      <c r="AH124" s="10">
        <v>237827422</v>
      </c>
      <c r="AI124" s="10">
        <v>0</v>
      </c>
      <c r="AJ124" s="10">
        <v>13538796</v>
      </c>
      <c r="AK124" s="10">
        <v>0</v>
      </c>
      <c r="AL124" s="197">
        <v>10411350220</v>
      </c>
    </row>
    <row r="125" spans="1:38" s="23" customFormat="1" ht="14.4" x14ac:dyDescent="0.3">
      <c r="A125" s="62" t="s">
        <v>368</v>
      </c>
      <c r="B125" s="26" t="s">
        <v>147</v>
      </c>
      <c r="C125" s="10">
        <v>380000</v>
      </c>
      <c r="D125" s="10">
        <v>0</v>
      </c>
      <c r="E125" s="10">
        <v>0</v>
      </c>
      <c r="F125" s="10">
        <v>0</v>
      </c>
      <c r="G125" s="10">
        <v>15393285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3175881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18949166</v>
      </c>
    </row>
    <row r="126" spans="1:38" s="23" customFormat="1" ht="14.4" x14ac:dyDescent="0.3">
      <c r="A126" s="62" t="s">
        <v>369</v>
      </c>
      <c r="B126" s="26" t="s">
        <v>148</v>
      </c>
      <c r="C126" s="10">
        <v>1863362</v>
      </c>
      <c r="D126" s="10">
        <v>0</v>
      </c>
      <c r="E126" s="10">
        <v>194411</v>
      </c>
      <c r="F126" s="10">
        <v>698061</v>
      </c>
      <c r="G126" s="10">
        <v>5831903</v>
      </c>
      <c r="H126" s="10">
        <v>8064859</v>
      </c>
      <c r="I126" s="10">
        <v>0</v>
      </c>
      <c r="J126" s="10">
        <v>27728</v>
      </c>
      <c r="K126" s="10">
        <v>350827</v>
      </c>
      <c r="L126" s="10">
        <v>14616042</v>
      </c>
      <c r="M126" s="10">
        <v>4091483</v>
      </c>
      <c r="N126" s="10">
        <v>12241435</v>
      </c>
      <c r="O126" s="10">
        <v>15658762</v>
      </c>
      <c r="P126" s="10">
        <v>0</v>
      </c>
      <c r="Q126" s="10">
        <v>927607</v>
      </c>
      <c r="R126" s="10">
        <v>3465300</v>
      </c>
      <c r="S126" s="10">
        <v>58559</v>
      </c>
      <c r="T126" s="10">
        <v>4832196</v>
      </c>
      <c r="U126" s="10">
        <v>0</v>
      </c>
      <c r="V126" s="10">
        <v>8651803</v>
      </c>
      <c r="W126" s="10">
        <v>5830723</v>
      </c>
      <c r="X126" s="10">
        <v>108897</v>
      </c>
      <c r="Y126" s="10">
        <v>2310383</v>
      </c>
      <c r="Z126" s="10">
        <v>0</v>
      </c>
      <c r="AA126" s="10">
        <v>34064757</v>
      </c>
      <c r="AB126" s="10">
        <v>1361260</v>
      </c>
      <c r="AC126" s="10">
        <v>0</v>
      </c>
      <c r="AD126" s="10">
        <v>3763385</v>
      </c>
      <c r="AE126" s="10">
        <v>8201769</v>
      </c>
      <c r="AF126" s="10">
        <v>6913536</v>
      </c>
      <c r="AG126" s="10">
        <v>1129709</v>
      </c>
      <c r="AH126" s="10">
        <v>1968447</v>
      </c>
      <c r="AI126" s="10">
        <v>0</v>
      </c>
      <c r="AJ126" s="10">
        <v>42873</v>
      </c>
      <c r="AK126" s="10">
        <v>0</v>
      </c>
      <c r="AL126" s="197">
        <v>147270077</v>
      </c>
    </row>
    <row r="127" spans="1:38" s="23" customFormat="1" ht="14.4" x14ac:dyDescent="0.3">
      <c r="A127" s="62" t="s">
        <v>370</v>
      </c>
      <c r="B127" s="26" t="s">
        <v>149</v>
      </c>
      <c r="C127" s="10">
        <v>115751</v>
      </c>
      <c r="D127" s="10">
        <v>0</v>
      </c>
      <c r="E127" s="10">
        <v>0</v>
      </c>
      <c r="F127" s="10">
        <v>160378</v>
      </c>
      <c r="G127" s="10">
        <v>62178</v>
      </c>
      <c r="H127" s="10">
        <v>1357847</v>
      </c>
      <c r="I127" s="10">
        <v>0</v>
      </c>
      <c r="J127" s="10">
        <v>2165</v>
      </c>
      <c r="K127" s="10">
        <v>42021</v>
      </c>
      <c r="L127" s="10">
        <v>352948</v>
      </c>
      <c r="M127" s="10">
        <v>316729</v>
      </c>
      <c r="N127" s="10">
        <v>424493</v>
      </c>
      <c r="O127" s="10">
        <v>719314</v>
      </c>
      <c r="P127" s="10">
        <v>0</v>
      </c>
      <c r="Q127" s="10">
        <v>83659</v>
      </c>
      <c r="R127" s="10">
        <v>326356</v>
      </c>
      <c r="S127" s="10">
        <v>8162</v>
      </c>
      <c r="T127" s="10">
        <v>308232</v>
      </c>
      <c r="U127" s="10">
        <v>0</v>
      </c>
      <c r="V127" s="10">
        <v>813172</v>
      </c>
      <c r="W127" s="10">
        <v>150606</v>
      </c>
      <c r="X127" s="10">
        <v>22996</v>
      </c>
      <c r="Y127" s="10">
        <v>465481</v>
      </c>
      <c r="Z127" s="10">
        <v>0</v>
      </c>
      <c r="AA127" s="10">
        <v>3775079</v>
      </c>
      <c r="AB127" s="10">
        <v>189104</v>
      </c>
      <c r="AC127" s="10">
        <v>0</v>
      </c>
      <c r="AD127" s="10">
        <v>254600</v>
      </c>
      <c r="AE127" s="10">
        <v>830098</v>
      </c>
      <c r="AF127" s="10">
        <v>0</v>
      </c>
      <c r="AG127" s="10">
        <v>117332</v>
      </c>
      <c r="AH127" s="10">
        <v>68132</v>
      </c>
      <c r="AI127" s="10">
        <v>0</v>
      </c>
      <c r="AJ127" s="10">
        <v>1732</v>
      </c>
      <c r="AK127" s="10">
        <v>0</v>
      </c>
      <c r="AL127" s="197">
        <v>10968565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382518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886711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7841995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9111224</v>
      </c>
    </row>
    <row r="129" spans="1:38" s="23" customFormat="1" ht="14.4" x14ac:dyDescent="0.3">
      <c r="A129" s="62" t="s">
        <v>372</v>
      </c>
      <c r="B129" s="26" t="s">
        <v>151</v>
      </c>
      <c r="C129" s="10">
        <v>5014683</v>
      </c>
      <c r="D129" s="10">
        <v>0</v>
      </c>
      <c r="E129" s="10">
        <v>0</v>
      </c>
      <c r="F129" s="10">
        <v>258017</v>
      </c>
      <c r="G129" s="10">
        <v>7821177</v>
      </c>
      <c r="H129" s="10">
        <v>24243759</v>
      </c>
      <c r="I129" s="10">
        <v>0</v>
      </c>
      <c r="J129" s="10">
        <v>1345356</v>
      </c>
      <c r="K129" s="10">
        <v>4240304</v>
      </c>
      <c r="L129" s="10">
        <v>80739476</v>
      </c>
      <c r="M129" s="10">
        <v>47841445</v>
      </c>
      <c r="N129" s="10">
        <v>31979865</v>
      </c>
      <c r="O129" s="10">
        <v>60969334</v>
      </c>
      <c r="P129" s="10">
        <v>0</v>
      </c>
      <c r="Q129" s="10">
        <v>211277</v>
      </c>
      <c r="R129" s="10">
        <v>19186058</v>
      </c>
      <c r="S129" s="10">
        <v>0</v>
      </c>
      <c r="T129" s="10">
        <v>40116088</v>
      </c>
      <c r="U129" s="10">
        <v>0</v>
      </c>
      <c r="V129" s="10">
        <v>29836365</v>
      </c>
      <c r="W129" s="10">
        <v>10063426</v>
      </c>
      <c r="X129" s="10">
        <v>42566</v>
      </c>
      <c r="Y129" s="10">
        <v>3785198</v>
      </c>
      <c r="Z129" s="10">
        <v>0</v>
      </c>
      <c r="AA129" s="10">
        <v>150066033</v>
      </c>
      <c r="AB129" s="10">
        <v>52638642</v>
      </c>
      <c r="AC129" s="10">
        <v>0</v>
      </c>
      <c r="AD129" s="10">
        <v>28737349</v>
      </c>
      <c r="AE129" s="10">
        <v>2831106</v>
      </c>
      <c r="AF129" s="10">
        <v>58769731</v>
      </c>
      <c r="AG129" s="10">
        <v>12937005</v>
      </c>
      <c r="AH129" s="10">
        <v>34667123</v>
      </c>
      <c r="AI129" s="10">
        <v>0</v>
      </c>
      <c r="AJ129" s="10">
        <v>53643314</v>
      </c>
      <c r="AK129" s="10">
        <v>3007617</v>
      </c>
      <c r="AL129" s="197">
        <v>764992314</v>
      </c>
    </row>
    <row r="130" spans="1:38" s="23" customFormat="1" ht="14.4" x14ac:dyDescent="0.3">
      <c r="A130" s="62" t="s">
        <v>373</v>
      </c>
      <c r="B130" s="26" t="s">
        <v>152</v>
      </c>
      <c r="C130" s="10">
        <v>155759072</v>
      </c>
      <c r="D130" s="10">
        <v>165875</v>
      </c>
      <c r="E130" s="10">
        <v>165875</v>
      </c>
      <c r="F130" s="10">
        <v>459500</v>
      </c>
      <c r="G130" s="10">
        <v>1100731</v>
      </c>
      <c r="H130" s="10">
        <v>8683734</v>
      </c>
      <c r="I130" s="10">
        <v>165875</v>
      </c>
      <c r="J130" s="10">
        <v>227209</v>
      </c>
      <c r="K130" s="10">
        <v>296613</v>
      </c>
      <c r="L130" s="10">
        <v>3980059</v>
      </c>
      <c r="M130" s="10">
        <v>6373251</v>
      </c>
      <c r="N130" s="10">
        <v>5495464</v>
      </c>
      <c r="O130" s="10">
        <v>18214302</v>
      </c>
      <c r="P130" s="10">
        <v>165894</v>
      </c>
      <c r="Q130" s="10">
        <v>475727</v>
      </c>
      <c r="R130" s="10">
        <v>3499025</v>
      </c>
      <c r="S130" s="10">
        <v>219320</v>
      </c>
      <c r="T130" s="10">
        <v>630180</v>
      </c>
      <c r="U130" s="10">
        <v>0</v>
      </c>
      <c r="V130" s="10">
        <v>15570144</v>
      </c>
      <c r="W130" s="10">
        <v>806009</v>
      </c>
      <c r="X130" s="10">
        <v>286643</v>
      </c>
      <c r="Y130" s="10">
        <v>610574</v>
      </c>
      <c r="Z130" s="10">
        <v>165875</v>
      </c>
      <c r="AA130" s="10">
        <v>17038409</v>
      </c>
      <c r="AB130" s="10">
        <v>829902</v>
      </c>
      <c r="AC130" s="10">
        <v>0</v>
      </c>
      <c r="AD130" s="10">
        <v>6097485</v>
      </c>
      <c r="AE130" s="10">
        <v>933378</v>
      </c>
      <c r="AF130" s="10">
        <v>68123854</v>
      </c>
      <c r="AG130" s="10">
        <v>2040733</v>
      </c>
      <c r="AH130" s="10">
        <v>803498</v>
      </c>
      <c r="AI130" s="10">
        <v>179554</v>
      </c>
      <c r="AJ130" s="10">
        <v>165875</v>
      </c>
      <c r="AK130" s="10">
        <v>0</v>
      </c>
      <c r="AL130" s="197">
        <v>319729639</v>
      </c>
    </row>
    <row r="131" spans="1:38" s="23" customFormat="1" ht="14.4" x14ac:dyDescent="0.3">
      <c r="A131" s="62" t="s">
        <v>374</v>
      </c>
      <c r="B131" s="26" t="s">
        <v>153</v>
      </c>
      <c r="C131" s="10">
        <v>2630125</v>
      </c>
      <c r="D131" s="10">
        <v>0</v>
      </c>
      <c r="E131" s="10">
        <v>0</v>
      </c>
      <c r="F131" s="10">
        <v>0</v>
      </c>
      <c r="G131" s="10">
        <v>1</v>
      </c>
      <c r="H131" s="10">
        <v>12267496</v>
      </c>
      <c r="I131" s="10">
        <v>0</v>
      </c>
      <c r="J131" s="10">
        <v>19037</v>
      </c>
      <c r="K131" s="10">
        <v>0</v>
      </c>
      <c r="L131" s="10">
        <v>2340075</v>
      </c>
      <c r="M131" s="10">
        <v>1851779</v>
      </c>
      <c r="N131" s="10">
        <v>5374124</v>
      </c>
      <c r="O131" s="10">
        <v>359655</v>
      </c>
      <c r="P131" s="10">
        <v>0</v>
      </c>
      <c r="Q131" s="10">
        <v>58941</v>
      </c>
      <c r="R131" s="10">
        <v>0</v>
      </c>
      <c r="S131" s="10">
        <v>0</v>
      </c>
      <c r="T131" s="10">
        <v>472636</v>
      </c>
      <c r="U131" s="10">
        <v>0</v>
      </c>
      <c r="V131" s="10">
        <v>4132230</v>
      </c>
      <c r="W131" s="10">
        <v>0</v>
      </c>
      <c r="X131" s="10">
        <v>0</v>
      </c>
      <c r="Y131" s="10">
        <v>70111</v>
      </c>
      <c r="Z131" s="10">
        <v>0</v>
      </c>
      <c r="AA131" s="10">
        <v>1618965</v>
      </c>
      <c r="AB131" s="10">
        <v>0</v>
      </c>
      <c r="AC131" s="10">
        <v>0</v>
      </c>
      <c r="AD131" s="10">
        <v>278035</v>
      </c>
      <c r="AE131" s="10">
        <v>185175</v>
      </c>
      <c r="AF131" s="10">
        <v>41757116</v>
      </c>
      <c r="AG131" s="10">
        <v>519967</v>
      </c>
      <c r="AH131" s="10">
        <v>1352763</v>
      </c>
      <c r="AI131" s="10">
        <v>0</v>
      </c>
      <c r="AJ131" s="10">
        <v>0</v>
      </c>
      <c r="AK131" s="10">
        <v>0</v>
      </c>
      <c r="AL131" s="197">
        <v>75288231</v>
      </c>
    </row>
    <row r="132" spans="1:38" s="23" customFormat="1" ht="14.4" x14ac:dyDescent="0.3">
      <c r="A132" s="62" t="s">
        <v>375</v>
      </c>
      <c r="B132" s="26" t="s">
        <v>154</v>
      </c>
      <c r="C132" s="10">
        <v>6263709</v>
      </c>
      <c r="D132" s="10">
        <v>0</v>
      </c>
      <c r="E132" s="10">
        <v>29614</v>
      </c>
      <c r="F132" s="10">
        <v>53623</v>
      </c>
      <c r="G132" s="10">
        <v>292121</v>
      </c>
      <c r="H132" s="10">
        <v>26296808</v>
      </c>
      <c r="I132" s="10">
        <v>0</v>
      </c>
      <c r="J132" s="10">
        <v>0</v>
      </c>
      <c r="K132" s="10">
        <v>72384</v>
      </c>
      <c r="L132" s="10">
        <v>2926897</v>
      </c>
      <c r="M132" s="10">
        <v>75262283</v>
      </c>
      <c r="N132" s="10">
        <v>5612294</v>
      </c>
      <c r="O132" s="10">
        <v>30712936</v>
      </c>
      <c r="P132" s="10">
        <v>0</v>
      </c>
      <c r="Q132" s="10">
        <v>213901</v>
      </c>
      <c r="R132" s="10">
        <v>48511196</v>
      </c>
      <c r="S132" s="10">
        <v>0</v>
      </c>
      <c r="T132" s="10">
        <v>12774940</v>
      </c>
      <c r="U132" s="10">
        <v>0</v>
      </c>
      <c r="V132" s="10">
        <v>15821531</v>
      </c>
      <c r="W132" s="10">
        <v>304602</v>
      </c>
      <c r="X132" s="10">
        <v>19845</v>
      </c>
      <c r="Y132" s="10">
        <v>256613</v>
      </c>
      <c r="Z132" s="10">
        <v>0</v>
      </c>
      <c r="AA132" s="10">
        <v>86687925</v>
      </c>
      <c r="AB132" s="10">
        <v>35499150</v>
      </c>
      <c r="AC132" s="10">
        <v>0</v>
      </c>
      <c r="AD132" s="10">
        <v>6290358</v>
      </c>
      <c r="AE132" s="10">
        <v>3076834</v>
      </c>
      <c r="AF132" s="10">
        <v>9487837</v>
      </c>
      <c r="AG132" s="10">
        <v>13756096</v>
      </c>
      <c r="AH132" s="10">
        <v>188918</v>
      </c>
      <c r="AI132" s="10">
        <v>0</v>
      </c>
      <c r="AJ132" s="10">
        <v>0</v>
      </c>
      <c r="AK132" s="10">
        <v>0</v>
      </c>
      <c r="AL132" s="197">
        <v>380412415</v>
      </c>
    </row>
    <row r="133" spans="1:38" s="23" customFormat="1" ht="14.4" x14ac:dyDescent="0.3">
      <c r="A133" s="62" t="s">
        <v>376</v>
      </c>
      <c r="B133" s="26" t="s">
        <v>155</v>
      </c>
      <c r="C133" s="10">
        <v>22361495</v>
      </c>
      <c r="D133" s="10">
        <v>0</v>
      </c>
      <c r="E133" s="10">
        <v>0</v>
      </c>
      <c r="F133" s="10">
        <v>250364</v>
      </c>
      <c r="G133" s="10">
        <v>0</v>
      </c>
      <c r="H133" s="10">
        <v>25182043</v>
      </c>
      <c r="I133" s="10">
        <v>0</v>
      </c>
      <c r="J133" s="10">
        <v>5457</v>
      </c>
      <c r="K133" s="10">
        <v>0</v>
      </c>
      <c r="L133" s="10">
        <v>0</v>
      </c>
      <c r="M133" s="10">
        <v>79435</v>
      </c>
      <c r="N133" s="10">
        <v>7954810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2421039</v>
      </c>
      <c r="W133" s="10">
        <v>0</v>
      </c>
      <c r="X133" s="10">
        <v>0</v>
      </c>
      <c r="Y133" s="10">
        <v>0</v>
      </c>
      <c r="Z133" s="10">
        <v>0</v>
      </c>
      <c r="AA133" s="10">
        <v>2732118</v>
      </c>
      <c r="AB133" s="10">
        <v>266686</v>
      </c>
      <c r="AC133" s="10">
        <v>0</v>
      </c>
      <c r="AD133" s="10">
        <v>580443</v>
      </c>
      <c r="AE133" s="10">
        <v>0</v>
      </c>
      <c r="AF133" s="10">
        <v>3345868</v>
      </c>
      <c r="AG133" s="10">
        <v>18743894</v>
      </c>
      <c r="AH133" s="10">
        <v>771751</v>
      </c>
      <c r="AI133" s="10">
        <v>0</v>
      </c>
      <c r="AJ133" s="10">
        <v>0</v>
      </c>
      <c r="AK133" s="10">
        <v>0</v>
      </c>
      <c r="AL133" s="197">
        <v>84695403</v>
      </c>
    </row>
    <row r="134" spans="1:38" s="23" customFormat="1" ht="14.4" x14ac:dyDescent="0.3">
      <c r="A134" s="62" t="s">
        <v>377</v>
      </c>
      <c r="B134" s="26" t="s">
        <v>70</v>
      </c>
      <c r="C134" s="10">
        <v>27273</v>
      </c>
      <c r="D134" s="10">
        <v>0</v>
      </c>
      <c r="E134" s="10">
        <v>0</v>
      </c>
      <c r="F134" s="10">
        <v>7341</v>
      </c>
      <c r="G134" s="10">
        <v>580588</v>
      </c>
      <c r="H134" s="10">
        <v>3926734</v>
      </c>
      <c r="I134" s="10">
        <v>0</v>
      </c>
      <c r="J134" s="10">
        <v>0</v>
      </c>
      <c r="K134" s="10">
        <v>50041</v>
      </c>
      <c r="L134" s="10">
        <v>1646628</v>
      </c>
      <c r="M134" s="10">
        <v>897679</v>
      </c>
      <c r="N134" s="10">
        <v>2988249</v>
      </c>
      <c r="O134" s="10">
        <v>15200630</v>
      </c>
      <c r="P134" s="10">
        <v>0</v>
      </c>
      <c r="Q134" s="10">
        <v>0</v>
      </c>
      <c r="R134" s="10">
        <v>1350032</v>
      </c>
      <c r="S134" s="10">
        <v>0</v>
      </c>
      <c r="T134" s="10">
        <v>912068</v>
      </c>
      <c r="U134" s="10">
        <v>0</v>
      </c>
      <c r="V134" s="10">
        <v>44897</v>
      </c>
      <c r="W134" s="10">
        <v>295324</v>
      </c>
      <c r="X134" s="10">
        <v>26374</v>
      </c>
      <c r="Y134" s="10">
        <v>654444</v>
      </c>
      <c r="Z134" s="10">
        <v>0</v>
      </c>
      <c r="AA134" s="10">
        <v>40562571</v>
      </c>
      <c r="AB134" s="10">
        <v>2491047</v>
      </c>
      <c r="AC134" s="10">
        <v>0</v>
      </c>
      <c r="AD134" s="10">
        <v>1686324</v>
      </c>
      <c r="AE134" s="10">
        <v>0</v>
      </c>
      <c r="AF134" s="10">
        <v>7569558</v>
      </c>
      <c r="AG134" s="10">
        <v>5629690</v>
      </c>
      <c r="AH134" s="10">
        <v>5025185</v>
      </c>
      <c r="AI134" s="10">
        <v>0</v>
      </c>
      <c r="AJ134" s="10">
        <v>6770</v>
      </c>
      <c r="AK134" s="10">
        <v>9657910</v>
      </c>
      <c r="AL134" s="197">
        <v>101237357</v>
      </c>
    </row>
    <row r="135" spans="1:38" s="23" customFormat="1" ht="14.4" x14ac:dyDescent="0.3">
      <c r="A135" s="98" t="s">
        <v>378</v>
      </c>
      <c r="B135" s="99" t="s">
        <v>162</v>
      </c>
      <c r="C135" s="97">
        <v>883004107</v>
      </c>
      <c r="D135" s="97">
        <v>165875</v>
      </c>
      <c r="E135" s="97">
        <v>1739727</v>
      </c>
      <c r="F135" s="97">
        <v>58353119</v>
      </c>
      <c r="G135" s="97">
        <v>384205121</v>
      </c>
      <c r="H135" s="97">
        <v>999623706</v>
      </c>
      <c r="I135" s="97">
        <v>555085</v>
      </c>
      <c r="J135" s="97">
        <v>74823688</v>
      </c>
      <c r="K135" s="97">
        <v>194916680</v>
      </c>
      <c r="L135" s="97">
        <v>290688080</v>
      </c>
      <c r="M135" s="97">
        <v>528556877</v>
      </c>
      <c r="N135" s="97">
        <v>772267395</v>
      </c>
      <c r="O135" s="97">
        <v>648264091</v>
      </c>
      <c r="P135" s="97">
        <v>210765</v>
      </c>
      <c r="Q135" s="97">
        <v>30487947</v>
      </c>
      <c r="R135" s="97">
        <v>448485891</v>
      </c>
      <c r="S135" s="97">
        <v>20959610</v>
      </c>
      <c r="T135" s="97">
        <v>464474495</v>
      </c>
      <c r="U135" s="97">
        <v>0</v>
      </c>
      <c r="V135" s="97">
        <v>569944502</v>
      </c>
      <c r="W135" s="97">
        <v>209231182</v>
      </c>
      <c r="X135" s="97">
        <v>82286564</v>
      </c>
      <c r="Y135" s="97">
        <v>269184986</v>
      </c>
      <c r="Z135" s="97">
        <v>165875</v>
      </c>
      <c r="AA135" s="97">
        <v>2274673827</v>
      </c>
      <c r="AB135" s="97">
        <v>346651560</v>
      </c>
      <c r="AC135" s="97">
        <v>1379738782</v>
      </c>
      <c r="AD135" s="97">
        <v>677326515</v>
      </c>
      <c r="AE135" s="97">
        <v>194846958</v>
      </c>
      <c r="AF135" s="97">
        <v>794134642</v>
      </c>
      <c r="AG135" s="97">
        <v>287720198</v>
      </c>
      <c r="AH135" s="97">
        <v>299100332</v>
      </c>
      <c r="AI135" s="97">
        <v>179554</v>
      </c>
      <c r="AJ135" s="97">
        <v>67582501</v>
      </c>
      <c r="AK135" s="97">
        <v>21830218</v>
      </c>
      <c r="AL135" s="204">
        <v>13276380455</v>
      </c>
    </row>
    <row r="136" spans="1:38" s="23" customFormat="1" ht="14.4" x14ac:dyDescent="0.3">
      <c r="A136" s="62" t="s">
        <v>379</v>
      </c>
      <c r="B136" s="26" t="s">
        <v>143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5531</v>
      </c>
      <c r="J136" s="10">
        <v>0</v>
      </c>
      <c r="K136" s="10">
        <v>0</v>
      </c>
      <c r="L136" s="10">
        <v>0</v>
      </c>
      <c r="M136" s="10">
        <v>0</v>
      </c>
      <c r="N136" s="10">
        <v>592987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769018</v>
      </c>
      <c r="W136" s="10">
        <v>0</v>
      </c>
      <c r="X136" s="10">
        <v>0</v>
      </c>
      <c r="Y136" s="10">
        <v>37049</v>
      </c>
      <c r="Z136" s="10">
        <v>0</v>
      </c>
      <c r="AA136" s="10">
        <v>0</v>
      </c>
      <c r="AB136" s="10">
        <v>0</v>
      </c>
      <c r="AC136" s="10">
        <v>97130740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98535325</v>
      </c>
    </row>
    <row r="137" spans="1:38" s="23" customFormat="1" ht="14.4" x14ac:dyDescent="0.3">
      <c r="A137" s="62" t="s">
        <v>380</v>
      </c>
      <c r="B137" s="26" t="s">
        <v>144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676154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235140</v>
      </c>
      <c r="W137" s="10">
        <v>0</v>
      </c>
      <c r="X137" s="10">
        <v>0</v>
      </c>
      <c r="Y137" s="10">
        <v>135280</v>
      </c>
      <c r="Z137" s="10">
        <v>0</v>
      </c>
      <c r="AA137" s="10">
        <v>0</v>
      </c>
      <c r="AB137" s="10">
        <v>2182261</v>
      </c>
      <c r="AC137" s="10">
        <v>1216579</v>
      </c>
      <c r="AD137" s="10">
        <v>204760</v>
      </c>
      <c r="AE137" s="10">
        <v>0</v>
      </c>
      <c r="AF137" s="10">
        <v>179052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97">
        <v>4829226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8637</v>
      </c>
      <c r="J138" s="10">
        <v>0</v>
      </c>
      <c r="K138" s="10">
        <v>0</v>
      </c>
      <c r="L138" s="10">
        <v>0</v>
      </c>
      <c r="M138" s="10">
        <v>0</v>
      </c>
      <c r="N138" s="10">
        <v>692393</v>
      </c>
      <c r="O138" s="10">
        <v>9729949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197343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27067014</v>
      </c>
      <c r="AD138" s="10">
        <v>32669</v>
      </c>
      <c r="AE138" s="10">
        <v>0</v>
      </c>
      <c r="AF138" s="10">
        <v>121286</v>
      </c>
      <c r="AG138" s="10">
        <v>1484158</v>
      </c>
      <c r="AH138" s="10">
        <v>0</v>
      </c>
      <c r="AI138" s="10">
        <v>0</v>
      </c>
      <c r="AJ138" s="10">
        <v>0</v>
      </c>
      <c r="AK138" s="10">
        <v>0</v>
      </c>
      <c r="AL138" s="197">
        <v>39333449</v>
      </c>
    </row>
    <row r="139" spans="1:38" s="23" customFormat="1" ht="14.4" x14ac:dyDescent="0.3">
      <c r="A139" s="62" t="s">
        <v>382</v>
      </c>
      <c r="B139" s="26" t="s">
        <v>146</v>
      </c>
      <c r="C139" s="10">
        <v>0</v>
      </c>
      <c r="D139" s="10">
        <v>0</v>
      </c>
      <c r="E139" s="10">
        <v>0</v>
      </c>
      <c r="F139" s="10">
        <v>0</v>
      </c>
      <c r="G139" s="10">
        <v>2704359</v>
      </c>
      <c r="H139" s="10">
        <v>0</v>
      </c>
      <c r="I139" s="10">
        <v>8680611</v>
      </c>
      <c r="J139" s="10">
        <v>0</v>
      </c>
      <c r="K139" s="10">
        <v>0</v>
      </c>
      <c r="L139" s="10">
        <v>0</v>
      </c>
      <c r="M139" s="10">
        <v>0</v>
      </c>
      <c r="N139" s="10">
        <v>35133601</v>
      </c>
      <c r="O139" s="10">
        <v>10316221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27581500</v>
      </c>
      <c r="W139" s="10">
        <v>0</v>
      </c>
      <c r="X139" s="10">
        <v>52500</v>
      </c>
      <c r="Y139" s="10">
        <v>6870801</v>
      </c>
      <c r="Z139" s="10">
        <v>0</v>
      </c>
      <c r="AA139" s="10">
        <v>0</v>
      </c>
      <c r="AB139" s="10">
        <v>126405</v>
      </c>
      <c r="AC139" s="10">
        <v>216518279</v>
      </c>
      <c r="AD139" s="10">
        <v>21109525</v>
      </c>
      <c r="AE139" s="10">
        <v>0</v>
      </c>
      <c r="AF139" s="10">
        <v>8138817</v>
      </c>
      <c r="AG139" s="10">
        <v>13116444</v>
      </c>
      <c r="AH139" s="10">
        <v>114885</v>
      </c>
      <c r="AI139" s="10">
        <v>0</v>
      </c>
      <c r="AJ139" s="10">
        <v>0</v>
      </c>
      <c r="AK139" s="10">
        <v>0</v>
      </c>
      <c r="AL139" s="197">
        <v>350463948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0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39907</v>
      </c>
      <c r="H141" s="10">
        <v>0</v>
      </c>
      <c r="I141" s="10">
        <v>25425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292937</v>
      </c>
      <c r="W141" s="10">
        <v>0</v>
      </c>
      <c r="X141" s="10">
        <v>0</v>
      </c>
      <c r="Y141" s="10">
        <v>39549</v>
      </c>
      <c r="Z141" s="10">
        <v>0</v>
      </c>
      <c r="AA141" s="10">
        <v>0</v>
      </c>
      <c r="AB141" s="10">
        <v>0</v>
      </c>
      <c r="AC141" s="10">
        <v>824932</v>
      </c>
      <c r="AD141" s="10">
        <v>42006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1264756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27835</v>
      </c>
      <c r="W142" s="10">
        <v>0</v>
      </c>
      <c r="X142" s="10">
        <v>0</v>
      </c>
      <c r="Y142" s="10">
        <v>10852</v>
      </c>
      <c r="Z142" s="10">
        <v>0</v>
      </c>
      <c r="AA142" s="10">
        <v>0</v>
      </c>
      <c r="AB142" s="10">
        <v>0</v>
      </c>
      <c r="AC142" s="10">
        <v>144501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183188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6515483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6515483</v>
      </c>
    </row>
    <row r="144" spans="1:38" s="23" customFormat="1" ht="14.4" x14ac:dyDescent="0.3">
      <c r="A144" s="62" t="s">
        <v>387</v>
      </c>
      <c r="B144" s="26" t="s">
        <v>151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687657</v>
      </c>
      <c r="O144" s="10">
        <v>108350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342430</v>
      </c>
      <c r="W144" s="10">
        <v>0</v>
      </c>
      <c r="X144" s="10">
        <v>0</v>
      </c>
      <c r="Y144" s="10">
        <v>422233</v>
      </c>
      <c r="Z144" s="10">
        <v>0</v>
      </c>
      <c r="AA144" s="10">
        <v>0</v>
      </c>
      <c r="AB144" s="10">
        <v>0</v>
      </c>
      <c r="AC144" s="10">
        <v>89623909</v>
      </c>
      <c r="AD144" s="10">
        <v>0</v>
      </c>
      <c r="AE144" s="10">
        <v>0</v>
      </c>
      <c r="AF144" s="10">
        <v>732898</v>
      </c>
      <c r="AG144" s="10">
        <v>0</v>
      </c>
      <c r="AH144" s="10">
        <v>0</v>
      </c>
      <c r="AI144" s="10">
        <v>0</v>
      </c>
      <c r="AJ144" s="10">
        <v>0</v>
      </c>
      <c r="AK144" s="10">
        <v>0</v>
      </c>
      <c r="AL144" s="197">
        <v>91917477</v>
      </c>
    </row>
    <row r="145" spans="1:38" s="23" customFormat="1" ht="14.4" x14ac:dyDescent="0.3">
      <c r="A145" s="62" t="s">
        <v>388</v>
      </c>
      <c r="B145" s="26" t="s">
        <v>152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1111240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118020</v>
      </c>
      <c r="W145" s="10">
        <v>0</v>
      </c>
      <c r="X145" s="10">
        <v>0</v>
      </c>
      <c r="Y145" s="10">
        <v>11864</v>
      </c>
      <c r="Z145" s="10">
        <v>0</v>
      </c>
      <c r="AA145" s="10">
        <v>0</v>
      </c>
      <c r="AB145" s="10">
        <v>0</v>
      </c>
      <c r="AC145" s="10">
        <v>1040134</v>
      </c>
      <c r="AD145" s="10">
        <v>0</v>
      </c>
      <c r="AE145" s="10">
        <v>0</v>
      </c>
      <c r="AF145" s="10">
        <v>475569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97">
        <v>2756827</v>
      </c>
    </row>
    <row r="146" spans="1:38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30000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30000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310655</v>
      </c>
      <c r="W147" s="10">
        <v>0</v>
      </c>
      <c r="X147" s="10">
        <v>0</v>
      </c>
      <c r="Y147" s="10">
        <v>13289</v>
      </c>
      <c r="Z147" s="10">
        <v>0</v>
      </c>
      <c r="AA147" s="10">
        <v>0</v>
      </c>
      <c r="AB147" s="10">
        <v>0</v>
      </c>
      <c r="AC147" s="10">
        <v>3037854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97">
        <v>3361798</v>
      </c>
    </row>
    <row r="148" spans="1:38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65966</v>
      </c>
      <c r="O148" s="10">
        <v>22727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244091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97">
        <v>332784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5111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587273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79140835</v>
      </c>
      <c r="AD149" s="10">
        <v>75000</v>
      </c>
      <c r="AE149" s="10">
        <v>0</v>
      </c>
      <c r="AF149" s="10">
        <v>86049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97">
        <v>79894268</v>
      </c>
    </row>
    <row r="150" spans="1:38" s="23" customFormat="1" ht="14.4" x14ac:dyDescent="0.3">
      <c r="A150" s="98" t="s">
        <v>393</v>
      </c>
      <c r="B150" s="99" t="s">
        <v>163</v>
      </c>
      <c r="C150" s="97">
        <v>0</v>
      </c>
      <c r="D150" s="97">
        <v>0</v>
      </c>
      <c r="E150" s="97">
        <v>0</v>
      </c>
      <c r="F150" s="97">
        <v>0</v>
      </c>
      <c r="G150" s="97">
        <v>2744266</v>
      </c>
      <c r="H150" s="97">
        <v>0</v>
      </c>
      <c r="I150" s="97">
        <v>8750204</v>
      </c>
      <c r="J150" s="97">
        <v>0</v>
      </c>
      <c r="K150" s="97">
        <v>0</v>
      </c>
      <c r="L150" s="97">
        <v>0</v>
      </c>
      <c r="M150" s="97">
        <v>0</v>
      </c>
      <c r="N150" s="97">
        <v>38959998</v>
      </c>
      <c r="O150" s="97">
        <v>20182358</v>
      </c>
      <c r="P150" s="97">
        <v>0</v>
      </c>
      <c r="Q150" s="97">
        <v>0</v>
      </c>
      <c r="R150" s="97">
        <v>0</v>
      </c>
      <c r="S150" s="97">
        <v>0</v>
      </c>
      <c r="T150" s="97">
        <v>0</v>
      </c>
      <c r="U150" s="97">
        <v>0</v>
      </c>
      <c r="V150" s="97">
        <v>30706242</v>
      </c>
      <c r="W150" s="97">
        <v>0</v>
      </c>
      <c r="X150" s="97">
        <v>52500</v>
      </c>
      <c r="Y150" s="97">
        <v>7540917</v>
      </c>
      <c r="Z150" s="97">
        <v>0</v>
      </c>
      <c r="AA150" s="97">
        <v>0</v>
      </c>
      <c r="AB150" s="97">
        <v>2308666</v>
      </c>
      <c r="AC150" s="97">
        <v>515744777</v>
      </c>
      <c r="AD150" s="97">
        <v>21463960</v>
      </c>
      <c r="AE150" s="97">
        <v>0</v>
      </c>
      <c r="AF150" s="97">
        <v>16249154</v>
      </c>
      <c r="AG150" s="97">
        <v>14600602</v>
      </c>
      <c r="AH150" s="97">
        <v>114885</v>
      </c>
      <c r="AI150" s="97">
        <v>0</v>
      </c>
      <c r="AJ150" s="97">
        <v>0</v>
      </c>
      <c r="AK150" s="97">
        <v>0</v>
      </c>
      <c r="AL150" s="204">
        <v>679418529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883004107</v>
      </c>
      <c r="D151" s="28">
        <v>165875</v>
      </c>
      <c r="E151" s="28">
        <v>1739727</v>
      </c>
      <c r="F151" s="28">
        <v>58353119</v>
      </c>
      <c r="G151" s="28">
        <v>386949387</v>
      </c>
      <c r="H151" s="28">
        <v>999623706</v>
      </c>
      <c r="I151" s="28">
        <v>12431684</v>
      </c>
      <c r="J151" s="28">
        <v>75704165</v>
      </c>
      <c r="K151" s="28">
        <v>194916680</v>
      </c>
      <c r="L151" s="28">
        <v>290688080</v>
      </c>
      <c r="M151" s="28">
        <v>528556877</v>
      </c>
      <c r="N151" s="28">
        <v>811227393</v>
      </c>
      <c r="O151" s="28">
        <v>668446449</v>
      </c>
      <c r="P151" s="28">
        <v>210765</v>
      </c>
      <c r="Q151" s="28">
        <v>30487947</v>
      </c>
      <c r="R151" s="28">
        <v>448485891</v>
      </c>
      <c r="S151" s="28">
        <v>20959610</v>
      </c>
      <c r="T151" s="28">
        <v>474972731</v>
      </c>
      <c r="U151" s="28">
        <v>0</v>
      </c>
      <c r="V151" s="28">
        <v>600688583</v>
      </c>
      <c r="W151" s="28">
        <v>209231182</v>
      </c>
      <c r="X151" s="28">
        <v>82339064</v>
      </c>
      <c r="Y151" s="28">
        <v>276725903</v>
      </c>
      <c r="Z151" s="28">
        <v>165875</v>
      </c>
      <c r="AA151" s="28">
        <v>2244240866</v>
      </c>
      <c r="AB151" s="28">
        <v>348960226</v>
      </c>
      <c r="AC151" s="28">
        <v>1895483559</v>
      </c>
      <c r="AD151" s="28">
        <v>698790475</v>
      </c>
      <c r="AE151" s="28">
        <v>194846958</v>
      </c>
      <c r="AF151" s="28">
        <v>810383796</v>
      </c>
      <c r="AG151" s="28">
        <v>302320800</v>
      </c>
      <c r="AH151" s="28">
        <v>299215217</v>
      </c>
      <c r="AI151" s="28">
        <v>179554</v>
      </c>
      <c r="AJ151" s="28">
        <v>67582501</v>
      </c>
      <c r="AK151" s="28">
        <v>21830218</v>
      </c>
      <c r="AL151" s="206">
        <v>13939908970</v>
      </c>
    </row>
    <row r="152" spans="1:38" s="23" customFormat="1" ht="14.4" x14ac:dyDescent="0.3">
      <c r="A152" s="62" t="s">
        <v>394</v>
      </c>
      <c r="B152" s="26" t="s">
        <v>143</v>
      </c>
      <c r="C152" s="10">
        <v>3041393</v>
      </c>
      <c r="D152" s="10">
        <v>15970040</v>
      </c>
      <c r="E152" s="10">
        <v>308522243</v>
      </c>
      <c r="F152" s="10">
        <v>3970000</v>
      </c>
      <c r="G152" s="10">
        <v>3350000</v>
      </c>
      <c r="H152" s="10">
        <v>0</v>
      </c>
      <c r="I152" s="10">
        <v>19287591</v>
      </c>
      <c r="J152" s="10">
        <v>0</v>
      </c>
      <c r="K152" s="10">
        <v>1019465909</v>
      </c>
      <c r="L152" s="10">
        <v>0</v>
      </c>
      <c r="M152" s="10">
        <v>23384114</v>
      </c>
      <c r="N152" s="10">
        <v>32955022</v>
      </c>
      <c r="O152" s="10">
        <v>8753109</v>
      </c>
      <c r="P152" s="10">
        <v>10707865</v>
      </c>
      <c r="Q152" s="10">
        <v>130377782</v>
      </c>
      <c r="R152" s="10">
        <v>101557635</v>
      </c>
      <c r="S152" s="10">
        <v>162888</v>
      </c>
      <c r="T152" s="10">
        <v>896021408</v>
      </c>
      <c r="U152" s="10">
        <v>0</v>
      </c>
      <c r="V152" s="10">
        <v>0</v>
      </c>
      <c r="W152" s="10">
        <v>0</v>
      </c>
      <c r="X152" s="10">
        <v>2040610</v>
      </c>
      <c r="Y152" s="10">
        <v>0</v>
      </c>
      <c r="Z152" s="10">
        <v>1707563</v>
      </c>
      <c r="AA152" s="10">
        <v>0</v>
      </c>
      <c r="AB152" s="10">
        <v>7793617</v>
      </c>
      <c r="AC152" s="10">
        <v>57719462157</v>
      </c>
      <c r="AD152" s="10">
        <v>30297677</v>
      </c>
      <c r="AE152" s="10">
        <v>31751873</v>
      </c>
      <c r="AF152" s="10">
        <v>1067944</v>
      </c>
      <c r="AG152" s="10">
        <v>479600002</v>
      </c>
      <c r="AH152" s="10">
        <v>2195496</v>
      </c>
      <c r="AI152" s="10">
        <v>0</v>
      </c>
      <c r="AJ152" s="10">
        <v>0</v>
      </c>
      <c r="AK152" s="10">
        <v>0</v>
      </c>
      <c r="AL152" s="197">
        <v>60853443938</v>
      </c>
    </row>
    <row r="153" spans="1:38" s="23" customFormat="1" ht="14.4" x14ac:dyDescent="0.3">
      <c r="A153" s="62" t="s">
        <v>395</v>
      </c>
      <c r="B153" s="26" t="s">
        <v>144</v>
      </c>
      <c r="C153" s="10">
        <v>2627181</v>
      </c>
      <c r="D153" s="10">
        <v>0</v>
      </c>
      <c r="E153" s="10">
        <v>6578829</v>
      </c>
      <c r="F153" s="10">
        <v>12079233</v>
      </c>
      <c r="G153" s="10">
        <v>26867000</v>
      </c>
      <c r="H153" s="10">
        <v>474529639</v>
      </c>
      <c r="I153" s="10">
        <v>0</v>
      </c>
      <c r="J153" s="10">
        <v>0</v>
      </c>
      <c r="K153" s="10">
        <v>3709545</v>
      </c>
      <c r="L153" s="10">
        <v>123377845</v>
      </c>
      <c r="M153" s="10">
        <v>0</v>
      </c>
      <c r="N153" s="10">
        <v>0</v>
      </c>
      <c r="O153" s="10">
        <v>91324869</v>
      </c>
      <c r="P153" s="10">
        <v>61385659</v>
      </c>
      <c r="Q153" s="10">
        <v>0</v>
      </c>
      <c r="R153" s="10">
        <v>81490656</v>
      </c>
      <c r="S153" s="10">
        <v>0</v>
      </c>
      <c r="T153" s="10">
        <v>102044690</v>
      </c>
      <c r="U153" s="10">
        <v>0</v>
      </c>
      <c r="V153" s="10">
        <v>546918396</v>
      </c>
      <c r="W153" s="10">
        <v>807427</v>
      </c>
      <c r="X153" s="10">
        <v>0</v>
      </c>
      <c r="Y153" s="10">
        <v>0</v>
      </c>
      <c r="Z153" s="10">
        <v>16017926</v>
      </c>
      <c r="AA153" s="10">
        <v>36705687</v>
      </c>
      <c r="AB153" s="10">
        <v>532485892</v>
      </c>
      <c r="AC153" s="10">
        <v>0</v>
      </c>
      <c r="AD153" s="10">
        <v>553384998</v>
      </c>
      <c r="AE153" s="10">
        <v>0</v>
      </c>
      <c r="AF153" s="10">
        <v>13227585</v>
      </c>
      <c r="AG153" s="10">
        <v>91086034</v>
      </c>
      <c r="AH153" s="10">
        <v>4721721</v>
      </c>
      <c r="AI153" s="10">
        <v>0</v>
      </c>
      <c r="AJ153" s="10">
        <v>0</v>
      </c>
      <c r="AK153" s="10">
        <v>0</v>
      </c>
      <c r="AL153" s="197">
        <v>2781370812</v>
      </c>
    </row>
    <row r="154" spans="1:38" s="23" customFormat="1" ht="14.4" x14ac:dyDescent="0.3">
      <c r="A154" s="62" t="s">
        <v>396</v>
      </c>
      <c r="B154" s="26" t="s">
        <v>145</v>
      </c>
      <c r="C154" s="10">
        <v>0</v>
      </c>
      <c r="D154" s="10">
        <v>0</v>
      </c>
      <c r="E154" s="10">
        <v>0</v>
      </c>
      <c r="F154" s="10">
        <v>0</v>
      </c>
      <c r="G154" s="10">
        <v>3000000</v>
      </c>
      <c r="H154" s="10">
        <v>1205638</v>
      </c>
      <c r="I154" s="10">
        <v>0</v>
      </c>
      <c r="J154" s="10">
        <v>0</v>
      </c>
      <c r="K154" s="10">
        <v>0</v>
      </c>
      <c r="L154" s="10">
        <v>14838700</v>
      </c>
      <c r="M154" s="10">
        <v>4828291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20872213</v>
      </c>
      <c r="W154" s="10">
        <v>0</v>
      </c>
      <c r="X154" s="10">
        <v>0</v>
      </c>
      <c r="Y154" s="10">
        <v>2072418</v>
      </c>
      <c r="Z154" s="10">
        <v>0</v>
      </c>
      <c r="AA154" s="10">
        <v>5955459</v>
      </c>
      <c r="AB154" s="10">
        <v>0</v>
      </c>
      <c r="AC154" s="10">
        <v>0</v>
      </c>
      <c r="AD154" s="10">
        <v>0</v>
      </c>
      <c r="AE154" s="10">
        <v>0</v>
      </c>
      <c r="AF154" s="10">
        <v>9724839</v>
      </c>
      <c r="AG154" s="10">
        <v>0</v>
      </c>
      <c r="AH154" s="10">
        <v>0</v>
      </c>
      <c r="AI154" s="10">
        <v>2750000</v>
      </c>
      <c r="AJ154" s="10">
        <v>3600000</v>
      </c>
      <c r="AK154" s="10">
        <v>500000</v>
      </c>
      <c r="AL154" s="197">
        <v>69347558</v>
      </c>
    </row>
    <row r="155" spans="1:38" s="23" customFormat="1" ht="14.4" x14ac:dyDescent="0.3">
      <c r="A155" s="62" t="s">
        <v>397</v>
      </c>
      <c r="B155" s="26" t="s">
        <v>146</v>
      </c>
      <c r="C155" s="10">
        <v>112070147</v>
      </c>
      <c r="D155" s="10">
        <v>47084617</v>
      </c>
      <c r="E155" s="10">
        <v>11151034</v>
      </c>
      <c r="F155" s="10">
        <v>58980708</v>
      </c>
      <c r="G155" s="10">
        <v>0</v>
      </c>
      <c r="H155" s="10">
        <v>78178028</v>
      </c>
      <c r="I155" s="10">
        <v>57990009</v>
      </c>
      <c r="J155" s="10">
        <v>0</v>
      </c>
      <c r="K155" s="10">
        <v>0</v>
      </c>
      <c r="L155" s="10">
        <v>24500</v>
      </c>
      <c r="M155" s="10">
        <v>3971000</v>
      </c>
      <c r="N155" s="10">
        <v>0</v>
      </c>
      <c r="O155" s="10">
        <v>0</v>
      </c>
      <c r="P155" s="10">
        <v>0</v>
      </c>
      <c r="Q155" s="10">
        <v>186875670</v>
      </c>
      <c r="R155" s="10">
        <v>274280833</v>
      </c>
      <c r="S155" s="10">
        <v>0</v>
      </c>
      <c r="T155" s="10">
        <v>490915753</v>
      </c>
      <c r="U155" s="10">
        <v>0</v>
      </c>
      <c r="V155" s="10">
        <v>113035719</v>
      </c>
      <c r="W155" s="10">
        <v>156956750</v>
      </c>
      <c r="X155" s="10">
        <v>80140004</v>
      </c>
      <c r="Y155" s="10">
        <v>104782537</v>
      </c>
      <c r="Z155" s="10">
        <v>40425219</v>
      </c>
      <c r="AA155" s="10">
        <v>550145750</v>
      </c>
      <c r="AB155" s="10">
        <v>32905256</v>
      </c>
      <c r="AC155" s="10">
        <v>1233183615</v>
      </c>
      <c r="AD155" s="10">
        <v>545546588</v>
      </c>
      <c r="AE155" s="10">
        <v>95237110</v>
      </c>
      <c r="AF155" s="10">
        <v>222970340</v>
      </c>
      <c r="AG155" s="10">
        <v>65273545</v>
      </c>
      <c r="AH155" s="10">
        <v>0</v>
      </c>
      <c r="AI155" s="10">
        <v>2529913</v>
      </c>
      <c r="AJ155" s="10">
        <v>21781819</v>
      </c>
      <c r="AK155" s="10">
        <v>0</v>
      </c>
      <c r="AL155" s="197">
        <v>4586436464</v>
      </c>
    </row>
    <row r="156" spans="1:38" s="23" customFormat="1" ht="14.4" x14ac:dyDescent="0.3">
      <c r="A156" s="62" t="s">
        <v>398</v>
      </c>
      <c r="B156" s="26" t="s">
        <v>147</v>
      </c>
      <c r="C156" s="10">
        <v>2646333</v>
      </c>
      <c r="D156" s="10">
        <v>0</v>
      </c>
      <c r="E156" s="10">
        <v>0</v>
      </c>
      <c r="F156" s="10">
        <v>3260763</v>
      </c>
      <c r="G156" s="10">
        <v>0</v>
      </c>
      <c r="H156" s="10">
        <v>3260763</v>
      </c>
      <c r="I156" s="10">
        <v>3260763</v>
      </c>
      <c r="J156" s="10">
        <v>3260763</v>
      </c>
      <c r="K156" s="10">
        <v>3260763</v>
      </c>
      <c r="L156" s="10">
        <v>2646333</v>
      </c>
      <c r="M156" s="10">
        <v>2646333</v>
      </c>
      <c r="N156" s="10">
        <v>0</v>
      </c>
      <c r="O156" s="10">
        <v>0</v>
      </c>
      <c r="P156" s="10">
        <v>3260763</v>
      </c>
      <c r="Q156" s="10">
        <v>0</v>
      </c>
      <c r="R156" s="10">
        <v>3260797</v>
      </c>
      <c r="S156" s="10">
        <v>3260763</v>
      </c>
      <c r="T156" s="10">
        <v>0</v>
      </c>
      <c r="U156" s="10">
        <v>0</v>
      </c>
      <c r="V156" s="10">
        <v>0</v>
      </c>
      <c r="W156" s="10">
        <v>3260763</v>
      </c>
      <c r="X156" s="10">
        <v>35862700</v>
      </c>
      <c r="Y156" s="10">
        <v>3260763</v>
      </c>
      <c r="Z156" s="10">
        <v>3260763</v>
      </c>
      <c r="AA156" s="10">
        <v>3260763</v>
      </c>
      <c r="AB156" s="10">
        <v>0</v>
      </c>
      <c r="AC156" s="10">
        <v>0</v>
      </c>
      <c r="AD156" s="10">
        <v>0</v>
      </c>
      <c r="AE156" s="10">
        <v>3260763</v>
      </c>
      <c r="AF156" s="10">
        <v>0</v>
      </c>
      <c r="AG156" s="10">
        <v>0</v>
      </c>
      <c r="AH156" s="10">
        <v>3260763</v>
      </c>
      <c r="AI156" s="10">
        <v>0</v>
      </c>
      <c r="AJ156" s="10">
        <v>0</v>
      </c>
      <c r="AK156" s="10">
        <v>0</v>
      </c>
      <c r="AL156" s="197">
        <v>89452415</v>
      </c>
    </row>
    <row r="157" spans="1:38" s="23" customFormat="1" ht="14.4" x14ac:dyDescent="0.3">
      <c r="A157" s="62" t="s">
        <v>399</v>
      </c>
      <c r="B157" s="26" t="s">
        <v>148</v>
      </c>
      <c r="C157" s="10">
        <v>5800000</v>
      </c>
      <c r="D157" s="10">
        <v>5900000</v>
      </c>
      <c r="E157" s="10">
        <v>207727036</v>
      </c>
      <c r="F157" s="10">
        <v>0</v>
      </c>
      <c r="G157" s="10">
        <v>448400</v>
      </c>
      <c r="H157" s="10">
        <v>64547902</v>
      </c>
      <c r="I157" s="10">
        <v>0</v>
      </c>
      <c r="J157" s="10">
        <v>0</v>
      </c>
      <c r="K157" s="10">
        <v>0</v>
      </c>
      <c r="L157" s="10">
        <v>0</v>
      </c>
      <c r="M157" s="10">
        <v>3165987</v>
      </c>
      <c r="N157" s="10">
        <v>5728354</v>
      </c>
      <c r="O157" s="10">
        <v>14724255</v>
      </c>
      <c r="P157" s="10">
        <v>53255510</v>
      </c>
      <c r="Q157" s="10">
        <v>0</v>
      </c>
      <c r="R157" s="10">
        <v>0</v>
      </c>
      <c r="S157" s="10">
        <v>0</v>
      </c>
      <c r="T157" s="10">
        <v>505702</v>
      </c>
      <c r="U157" s="10">
        <v>0</v>
      </c>
      <c r="V157" s="10">
        <v>104943694</v>
      </c>
      <c r="W157" s="10">
        <v>0</v>
      </c>
      <c r="X157" s="10">
        <v>0</v>
      </c>
      <c r="Y157" s="10">
        <v>9392000</v>
      </c>
      <c r="Z157" s="10">
        <v>4950000</v>
      </c>
      <c r="AA157" s="10">
        <v>178171223</v>
      </c>
      <c r="AB157" s="10">
        <v>26016497</v>
      </c>
      <c r="AC157" s="10">
        <v>878763734</v>
      </c>
      <c r="AD157" s="10">
        <v>362026277</v>
      </c>
      <c r="AE157" s="10">
        <v>0</v>
      </c>
      <c r="AF157" s="10">
        <v>1141785</v>
      </c>
      <c r="AG157" s="10">
        <v>30000000</v>
      </c>
      <c r="AH157" s="10">
        <v>2967668</v>
      </c>
      <c r="AI157" s="10">
        <v>0</v>
      </c>
      <c r="AJ157" s="10">
        <v>0</v>
      </c>
      <c r="AK157" s="10">
        <v>0</v>
      </c>
      <c r="AL157" s="197">
        <v>1960176024</v>
      </c>
    </row>
    <row r="158" spans="1:38" s="23" customFormat="1" ht="14.4" x14ac:dyDescent="0.3">
      <c r="A158" s="62" t="s">
        <v>400</v>
      </c>
      <c r="B158" s="26" t="s">
        <v>149</v>
      </c>
      <c r="C158" s="10">
        <v>0</v>
      </c>
      <c r="D158" s="10">
        <v>2345909</v>
      </c>
      <c r="E158" s="10">
        <v>0</v>
      </c>
      <c r="F158" s="10">
        <v>0</v>
      </c>
      <c r="G158" s="10">
        <v>0</v>
      </c>
      <c r="H158" s="10">
        <v>1178471</v>
      </c>
      <c r="I158" s="10">
        <v>1000000</v>
      </c>
      <c r="J158" s="10">
        <v>0</v>
      </c>
      <c r="K158" s="10">
        <v>0</v>
      </c>
      <c r="L158" s="10">
        <v>12733972</v>
      </c>
      <c r="M158" s="10">
        <v>0</v>
      </c>
      <c r="N158" s="10">
        <v>0</v>
      </c>
      <c r="O158" s="10">
        <v>3045455</v>
      </c>
      <c r="P158" s="10">
        <v>1038000</v>
      </c>
      <c r="Q158" s="10">
        <v>0</v>
      </c>
      <c r="R158" s="10">
        <v>0</v>
      </c>
      <c r="S158" s="10">
        <v>0</v>
      </c>
      <c r="T158" s="10">
        <v>500000</v>
      </c>
      <c r="U158" s="10">
        <v>0</v>
      </c>
      <c r="V158" s="10">
        <v>3283888</v>
      </c>
      <c r="W158" s="10">
        <v>3100000</v>
      </c>
      <c r="X158" s="10">
        <v>0</v>
      </c>
      <c r="Y158" s="10">
        <v>3090909</v>
      </c>
      <c r="Z158" s="10">
        <v>3634546</v>
      </c>
      <c r="AA158" s="10">
        <v>65682321</v>
      </c>
      <c r="AB158" s="10">
        <v>11634174</v>
      </c>
      <c r="AC158" s="10">
        <v>11596929</v>
      </c>
      <c r="AD158" s="10">
        <v>800000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97">
        <v>124664574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942247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1087019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208625566</v>
      </c>
      <c r="AD159" s="10">
        <v>1547136719</v>
      </c>
      <c r="AE159" s="10">
        <v>0</v>
      </c>
      <c r="AF159" s="10">
        <v>49164304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1806955855</v>
      </c>
    </row>
    <row r="160" spans="1:38" s="23" customFormat="1" ht="14.4" x14ac:dyDescent="0.3">
      <c r="A160" s="62" t="s">
        <v>402</v>
      </c>
      <c r="B160" s="26" t="s">
        <v>151</v>
      </c>
      <c r="C160" s="10">
        <v>1059408</v>
      </c>
      <c r="D160" s="10">
        <v>5500949</v>
      </c>
      <c r="E160" s="10">
        <v>65572500</v>
      </c>
      <c r="F160" s="10">
        <v>0</v>
      </c>
      <c r="G160" s="10">
        <v>14236596</v>
      </c>
      <c r="H160" s="10">
        <v>0</v>
      </c>
      <c r="I160" s="10">
        <v>1608843</v>
      </c>
      <c r="J160" s="10">
        <v>0</v>
      </c>
      <c r="K160" s="10">
        <v>17760696</v>
      </c>
      <c r="L160" s="10">
        <v>215522020</v>
      </c>
      <c r="M160" s="10">
        <v>25090038</v>
      </c>
      <c r="N160" s="10">
        <v>58746758</v>
      </c>
      <c r="O160" s="10">
        <v>65849455</v>
      </c>
      <c r="P160" s="10">
        <v>3101986</v>
      </c>
      <c r="Q160" s="10">
        <v>56020357</v>
      </c>
      <c r="R160" s="10">
        <v>0</v>
      </c>
      <c r="S160" s="10">
        <v>0</v>
      </c>
      <c r="T160" s="10">
        <v>55367709</v>
      </c>
      <c r="U160" s="10">
        <v>0</v>
      </c>
      <c r="V160" s="10">
        <v>108808653</v>
      </c>
      <c r="W160" s="10">
        <v>118082861</v>
      </c>
      <c r="X160" s="10">
        <v>0</v>
      </c>
      <c r="Y160" s="10">
        <v>26037442</v>
      </c>
      <c r="Z160" s="10">
        <v>0</v>
      </c>
      <c r="AA160" s="10">
        <v>0</v>
      </c>
      <c r="AB160" s="10">
        <v>0</v>
      </c>
      <c r="AC160" s="10">
        <v>0</v>
      </c>
      <c r="AD160" s="10">
        <v>0</v>
      </c>
      <c r="AE160" s="10">
        <v>781600</v>
      </c>
      <c r="AF160" s="10">
        <v>0</v>
      </c>
      <c r="AG160" s="10">
        <v>0</v>
      </c>
      <c r="AH160" s="10">
        <v>770554</v>
      </c>
      <c r="AI160" s="10">
        <v>0</v>
      </c>
      <c r="AJ160" s="10">
        <v>24215267</v>
      </c>
      <c r="AK160" s="10">
        <v>3651462</v>
      </c>
      <c r="AL160" s="197">
        <v>867785154</v>
      </c>
    </row>
    <row r="161" spans="1:38" s="23" customFormat="1" ht="14.4" x14ac:dyDescent="0.3">
      <c r="A161" s="62" t="s">
        <v>403</v>
      </c>
      <c r="B161" s="26" t="s">
        <v>152</v>
      </c>
      <c r="C161" s="10">
        <v>0</v>
      </c>
      <c r="D161" s="10">
        <v>9554671</v>
      </c>
      <c r="E161" s="10">
        <v>28544670</v>
      </c>
      <c r="F161" s="10">
        <v>8594670</v>
      </c>
      <c r="G161" s="10">
        <v>8594670</v>
      </c>
      <c r="H161" s="10">
        <v>53453504</v>
      </c>
      <c r="I161" s="10">
        <v>10694670</v>
      </c>
      <c r="J161" s="10">
        <v>8594670</v>
      </c>
      <c r="K161" s="10">
        <v>8594670</v>
      </c>
      <c r="L161" s="10">
        <v>19877896</v>
      </c>
      <c r="M161" s="10">
        <v>8359121</v>
      </c>
      <c r="N161" s="10">
        <v>0</v>
      </c>
      <c r="O161" s="10">
        <v>10622509</v>
      </c>
      <c r="P161" s="10">
        <v>8594716</v>
      </c>
      <c r="Q161" s="10">
        <v>15480761</v>
      </c>
      <c r="R161" s="10">
        <v>8594670</v>
      </c>
      <c r="S161" s="10">
        <v>8594670</v>
      </c>
      <c r="T161" s="10">
        <v>100000</v>
      </c>
      <c r="U161" s="10">
        <v>0</v>
      </c>
      <c r="V161" s="10">
        <v>23749659</v>
      </c>
      <c r="W161" s="10">
        <v>12756893</v>
      </c>
      <c r="X161" s="10">
        <v>8594670</v>
      </c>
      <c r="Y161" s="10">
        <v>8594670</v>
      </c>
      <c r="Z161" s="10">
        <v>9164670</v>
      </c>
      <c r="AA161" s="10">
        <v>18518630</v>
      </c>
      <c r="AB161" s="10">
        <v>11484756</v>
      </c>
      <c r="AC161" s="10">
        <v>95658273</v>
      </c>
      <c r="AD161" s="10">
        <v>27051072</v>
      </c>
      <c r="AE161" s="10">
        <v>8594670</v>
      </c>
      <c r="AF161" s="10">
        <v>1119208604</v>
      </c>
      <c r="AG161" s="10">
        <v>10261628</v>
      </c>
      <c r="AH161" s="10">
        <v>8594670</v>
      </c>
      <c r="AI161" s="10">
        <v>16718242</v>
      </c>
      <c r="AJ161" s="10">
        <v>8594670</v>
      </c>
      <c r="AK161" s="10">
        <v>0</v>
      </c>
      <c r="AL161" s="197">
        <v>1604396315</v>
      </c>
    </row>
    <row r="162" spans="1:38" s="23" customFormat="1" ht="14.4" x14ac:dyDescent="0.3">
      <c r="A162" s="62" t="s">
        <v>404</v>
      </c>
      <c r="B162" s="26" t="s">
        <v>153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5130195</v>
      </c>
      <c r="M162" s="10">
        <v>867888</v>
      </c>
      <c r="N162" s="10">
        <v>0</v>
      </c>
      <c r="O162" s="10">
        <v>305690901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311688984</v>
      </c>
    </row>
    <row r="163" spans="1:38" s="23" customFormat="1" ht="14.4" x14ac:dyDescent="0.3">
      <c r="A163" s="62" t="s">
        <v>405</v>
      </c>
      <c r="B163" s="26" t="s">
        <v>154</v>
      </c>
      <c r="C163" s="10">
        <v>0</v>
      </c>
      <c r="D163" s="10">
        <v>3482713</v>
      </c>
      <c r="E163" s="10">
        <v>0</v>
      </c>
      <c r="F163" s="10">
        <v>116</v>
      </c>
      <c r="G163" s="10">
        <v>0</v>
      </c>
      <c r="H163" s="10">
        <v>0</v>
      </c>
      <c r="I163" s="10">
        <v>0</v>
      </c>
      <c r="J163" s="10">
        <v>0</v>
      </c>
      <c r="K163" s="10">
        <v>5374875</v>
      </c>
      <c r="L163" s="10">
        <v>0</v>
      </c>
      <c r="M163" s="10">
        <v>5270681</v>
      </c>
      <c r="N163" s="10">
        <v>12964481</v>
      </c>
      <c r="O163" s="10">
        <v>22318572</v>
      </c>
      <c r="P163" s="10">
        <v>374460</v>
      </c>
      <c r="Q163" s="10">
        <v>8785928</v>
      </c>
      <c r="R163" s="10">
        <v>169049144</v>
      </c>
      <c r="S163" s="10">
        <v>14000</v>
      </c>
      <c r="T163" s="10">
        <v>0</v>
      </c>
      <c r="U163" s="10">
        <v>0</v>
      </c>
      <c r="V163" s="10">
        <v>36782971</v>
      </c>
      <c r="W163" s="10">
        <v>0</v>
      </c>
      <c r="X163" s="10">
        <v>0</v>
      </c>
      <c r="Y163" s="10">
        <v>0</v>
      </c>
      <c r="Z163" s="10">
        <v>10716</v>
      </c>
      <c r="AA163" s="10">
        <v>58423001</v>
      </c>
      <c r="AB163" s="10">
        <v>265285475</v>
      </c>
      <c r="AC163" s="10">
        <v>125979450</v>
      </c>
      <c r="AD163" s="10">
        <v>0</v>
      </c>
      <c r="AE163" s="10">
        <v>11808478</v>
      </c>
      <c r="AF163" s="10">
        <v>3595905</v>
      </c>
      <c r="AG163" s="10">
        <v>9990296</v>
      </c>
      <c r="AH163" s="10">
        <v>220377763</v>
      </c>
      <c r="AI163" s="10">
        <v>0</v>
      </c>
      <c r="AJ163" s="10">
        <v>0</v>
      </c>
      <c r="AK163" s="10">
        <v>0</v>
      </c>
      <c r="AL163" s="197">
        <v>959889025</v>
      </c>
    </row>
    <row r="164" spans="1:38" s="23" customFormat="1" ht="14.4" x14ac:dyDescent="0.3">
      <c r="A164" s="62" t="s">
        <v>406</v>
      </c>
      <c r="B164" s="26" t="s">
        <v>155</v>
      </c>
      <c r="C164" s="10">
        <v>46581317</v>
      </c>
      <c r="D164" s="10">
        <v>0</v>
      </c>
      <c r="E164" s="10">
        <v>0</v>
      </c>
      <c r="F164" s="10">
        <v>366667</v>
      </c>
      <c r="G164" s="10">
        <v>0</v>
      </c>
      <c r="H164" s="10">
        <v>865093610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7877917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127199613</v>
      </c>
      <c r="AB164" s="10">
        <v>0</v>
      </c>
      <c r="AC164" s="10">
        <v>0</v>
      </c>
      <c r="AD164" s="10">
        <v>0</v>
      </c>
      <c r="AE164" s="10">
        <v>0</v>
      </c>
      <c r="AF164" s="10">
        <v>0</v>
      </c>
      <c r="AG164" s="10">
        <v>57936000</v>
      </c>
      <c r="AH164" s="10">
        <v>0</v>
      </c>
      <c r="AI164" s="10">
        <v>0</v>
      </c>
      <c r="AJ164" s="10">
        <v>0</v>
      </c>
      <c r="AK164" s="10">
        <v>0</v>
      </c>
      <c r="AL164" s="197">
        <v>1105055124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0</v>
      </c>
      <c r="E165" s="10">
        <v>0</v>
      </c>
      <c r="F165" s="10">
        <v>0</v>
      </c>
      <c r="G165" s="10">
        <v>52278994</v>
      </c>
      <c r="H165" s="10">
        <v>0</v>
      </c>
      <c r="I165" s="10">
        <v>0</v>
      </c>
      <c r="J165" s="10">
        <v>0</v>
      </c>
      <c r="K165" s="10">
        <v>99166694</v>
      </c>
      <c r="L165" s="10">
        <v>48315135</v>
      </c>
      <c r="M165" s="10">
        <v>43513006</v>
      </c>
      <c r="N165" s="10">
        <v>4187391</v>
      </c>
      <c r="O165" s="10">
        <v>60643982</v>
      </c>
      <c r="P165" s="10">
        <v>0</v>
      </c>
      <c r="Q165" s="10">
        <v>26000</v>
      </c>
      <c r="R165" s="10">
        <v>0</v>
      </c>
      <c r="S165" s="10">
        <v>0</v>
      </c>
      <c r="T165" s="10">
        <v>3105263657</v>
      </c>
      <c r="U165" s="10">
        <v>0</v>
      </c>
      <c r="V165" s="10">
        <v>155230019</v>
      </c>
      <c r="W165" s="10">
        <v>0</v>
      </c>
      <c r="X165" s="10">
        <v>53555900</v>
      </c>
      <c r="Y165" s="10">
        <v>835189515</v>
      </c>
      <c r="Z165" s="10">
        <v>0</v>
      </c>
      <c r="AA165" s="10">
        <v>1195881843</v>
      </c>
      <c r="AB165" s="10">
        <v>279689530</v>
      </c>
      <c r="AC165" s="10">
        <v>1294921272</v>
      </c>
      <c r="AD165" s="10">
        <v>391750690</v>
      </c>
      <c r="AE165" s="10">
        <v>347501496</v>
      </c>
      <c r="AF165" s="10">
        <v>76455710</v>
      </c>
      <c r="AG165" s="10">
        <v>100000000</v>
      </c>
      <c r="AH165" s="10">
        <v>47384015</v>
      </c>
      <c r="AI165" s="10">
        <v>163405116</v>
      </c>
      <c r="AJ165" s="10">
        <v>125901735</v>
      </c>
      <c r="AK165" s="10">
        <v>22495161</v>
      </c>
      <c r="AL165" s="197">
        <v>8502756861</v>
      </c>
    </row>
    <row r="166" spans="1:38" s="23" customFormat="1" ht="14.4" x14ac:dyDescent="0.3">
      <c r="A166" s="98" t="s">
        <v>408</v>
      </c>
      <c r="B166" s="99" t="s">
        <v>98</v>
      </c>
      <c r="C166" s="97">
        <v>173825779</v>
      </c>
      <c r="D166" s="97">
        <v>89838899</v>
      </c>
      <c r="E166" s="97">
        <v>628096312</v>
      </c>
      <c r="F166" s="97">
        <v>87252157</v>
      </c>
      <c r="G166" s="97">
        <v>108775660</v>
      </c>
      <c r="H166" s="97">
        <v>1541447555</v>
      </c>
      <c r="I166" s="97">
        <v>93841876</v>
      </c>
      <c r="J166" s="97">
        <v>11855433</v>
      </c>
      <c r="K166" s="97">
        <v>1157333152</v>
      </c>
      <c r="L166" s="97">
        <v>442466596</v>
      </c>
      <c r="M166" s="97">
        <v>122038706</v>
      </c>
      <c r="N166" s="97">
        <v>122459923</v>
      </c>
      <c r="O166" s="97">
        <v>582973107</v>
      </c>
      <c r="P166" s="97">
        <v>141718959</v>
      </c>
      <c r="Q166" s="97">
        <v>397566498</v>
      </c>
      <c r="R166" s="97">
        <v>638233735</v>
      </c>
      <c r="S166" s="97">
        <v>12032321</v>
      </c>
      <c r="T166" s="97">
        <v>4651805938</v>
      </c>
      <c r="U166" s="97">
        <v>0</v>
      </c>
      <c r="V166" s="97">
        <v>1113625212</v>
      </c>
      <c r="W166" s="97">
        <v>294964694</v>
      </c>
      <c r="X166" s="97">
        <v>180193884</v>
      </c>
      <c r="Y166" s="97">
        <v>992420254</v>
      </c>
      <c r="Z166" s="97">
        <v>79171403</v>
      </c>
      <c r="AA166" s="97">
        <v>2239944290</v>
      </c>
      <c r="AB166" s="97">
        <v>1167295197</v>
      </c>
      <c r="AC166" s="97">
        <v>61568190996</v>
      </c>
      <c r="AD166" s="97">
        <v>3457994021</v>
      </c>
      <c r="AE166" s="97">
        <v>498935990</v>
      </c>
      <c r="AF166" s="97">
        <v>1496557016</v>
      </c>
      <c r="AG166" s="97">
        <v>844147505</v>
      </c>
      <c r="AH166" s="97">
        <v>290272650</v>
      </c>
      <c r="AI166" s="97">
        <v>185403271</v>
      </c>
      <c r="AJ166" s="97">
        <v>184093491</v>
      </c>
      <c r="AK166" s="97">
        <v>26646623</v>
      </c>
      <c r="AL166" s="204">
        <v>85623419103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173825779</v>
      </c>
      <c r="D167" s="28">
        <v>89838899</v>
      </c>
      <c r="E167" s="28">
        <v>628096312</v>
      </c>
      <c r="F167" s="28">
        <v>87252157</v>
      </c>
      <c r="G167" s="28">
        <v>108775660</v>
      </c>
      <c r="H167" s="28">
        <v>1541447555</v>
      </c>
      <c r="I167" s="28">
        <v>93841876</v>
      </c>
      <c r="J167" s="28">
        <v>11855433</v>
      </c>
      <c r="K167" s="28">
        <v>1157333152</v>
      </c>
      <c r="L167" s="28">
        <v>442466596</v>
      </c>
      <c r="M167" s="28">
        <v>122038706</v>
      </c>
      <c r="N167" s="28">
        <v>122459923</v>
      </c>
      <c r="O167" s="28">
        <v>582973107</v>
      </c>
      <c r="P167" s="28">
        <v>141718959</v>
      </c>
      <c r="Q167" s="28">
        <v>397566498</v>
      </c>
      <c r="R167" s="28">
        <v>638233735</v>
      </c>
      <c r="S167" s="28">
        <v>12032321</v>
      </c>
      <c r="T167" s="28">
        <v>4651805938</v>
      </c>
      <c r="U167" s="28">
        <v>0</v>
      </c>
      <c r="V167" s="28">
        <v>1113625212</v>
      </c>
      <c r="W167" s="28">
        <v>294964694</v>
      </c>
      <c r="X167" s="28">
        <v>180193884</v>
      </c>
      <c r="Y167" s="28">
        <v>992420254</v>
      </c>
      <c r="Z167" s="28">
        <v>79171403</v>
      </c>
      <c r="AA167" s="28">
        <v>2239944290</v>
      </c>
      <c r="AB167" s="28">
        <v>1167295197</v>
      </c>
      <c r="AC167" s="28">
        <v>61568190996</v>
      </c>
      <c r="AD167" s="28">
        <v>3457994021</v>
      </c>
      <c r="AE167" s="28">
        <v>498935990</v>
      </c>
      <c r="AF167" s="28">
        <v>1496557016</v>
      </c>
      <c r="AG167" s="28">
        <v>844147505</v>
      </c>
      <c r="AH167" s="28">
        <v>290272650</v>
      </c>
      <c r="AI167" s="28">
        <v>185403271</v>
      </c>
      <c r="AJ167" s="28">
        <v>184093491</v>
      </c>
      <c r="AK167" s="28">
        <v>26646623</v>
      </c>
      <c r="AL167" s="206">
        <v>85623419103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200000</v>
      </c>
      <c r="I168" s="10">
        <v>1</v>
      </c>
      <c r="J168" s="10">
        <v>0</v>
      </c>
      <c r="K168" s="10">
        <v>0</v>
      </c>
      <c r="L168" s="10">
        <v>75181818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1000000</v>
      </c>
      <c r="AC168" s="10">
        <v>14420909</v>
      </c>
      <c r="AD168" s="10">
        <v>10190000</v>
      </c>
      <c r="AE168" s="10">
        <v>1100000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102092728</v>
      </c>
    </row>
    <row r="169" spans="1:38" s="23" customFormat="1" ht="14.4" x14ac:dyDescent="0.3">
      <c r="A169" s="62" t="s">
        <v>410</v>
      </c>
      <c r="B169" s="26" t="s">
        <v>144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34907454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1680394</v>
      </c>
      <c r="AB169" s="10">
        <v>0</v>
      </c>
      <c r="AC169" s="10">
        <v>0</v>
      </c>
      <c r="AD169" s="10">
        <v>12296000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97">
        <v>48883848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187831641</v>
      </c>
      <c r="D171" s="10">
        <v>31311063</v>
      </c>
      <c r="E171" s="10">
        <v>1361364</v>
      </c>
      <c r="F171" s="10">
        <v>1262363</v>
      </c>
      <c r="G171" s="10">
        <v>63875459</v>
      </c>
      <c r="H171" s="10">
        <v>48172853</v>
      </c>
      <c r="I171" s="10">
        <v>109859712</v>
      </c>
      <c r="J171" s="10">
        <v>0</v>
      </c>
      <c r="K171" s="10">
        <v>6000000</v>
      </c>
      <c r="L171" s="10">
        <v>37477272</v>
      </c>
      <c r="M171" s="10">
        <v>195254395</v>
      </c>
      <c r="N171" s="10">
        <v>121382817</v>
      </c>
      <c r="O171" s="10">
        <v>124770627</v>
      </c>
      <c r="P171" s="10">
        <v>0</v>
      </c>
      <c r="Q171" s="10">
        <v>85673161</v>
      </c>
      <c r="R171" s="10">
        <v>14448777</v>
      </c>
      <c r="S171" s="10">
        <v>0</v>
      </c>
      <c r="T171" s="10">
        <v>174265574</v>
      </c>
      <c r="U171" s="10">
        <v>0</v>
      </c>
      <c r="V171" s="10">
        <v>43244865</v>
      </c>
      <c r="W171" s="10">
        <v>46461367</v>
      </c>
      <c r="X171" s="10">
        <v>6795545</v>
      </c>
      <c r="Y171" s="10">
        <v>92445316</v>
      </c>
      <c r="Z171" s="10">
        <v>40050769</v>
      </c>
      <c r="AA171" s="10">
        <v>274792284</v>
      </c>
      <c r="AB171" s="10">
        <v>54067318</v>
      </c>
      <c r="AC171" s="10">
        <v>46331401</v>
      </c>
      <c r="AD171" s="10">
        <v>349340334</v>
      </c>
      <c r="AE171" s="10">
        <v>127595086</v>
      </c>
      <c r="AF171" s="10">
        <v>83995228</v>
      </c>
      <c r="AG171" s="10">
        <v>79059572</v>
      </c>
      <c r="AH171" s="10">
        <v>63781816</v>
      </c>
      <c r="AI171" s="10">
        <v>0</v>
      </c>
      <c r="AJ171" s="10">
        <v>0</v>
      </c>
      <c r="AK171" s="10">
        <v>0</v>
      </c>
      <c r="AL171" s="197">
        <v>2510907979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37689921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1158683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97">
        <v>38848604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3454545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3454545</v>
      </c>
    </row>
    <row r="175" spans="1:38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4.4" x14ac:dyDescent="0.3">
      <c r="A176" s="62" t="s">
        <v>417</v>
      </c>
      <c r="B176" s="26" t="s">
        <v>151</v>
      </c>
      <c r="C176" s="10">
        <v>0</v>
      </c>
      <c r="D176" s="10">
        <v>0</v>
      </c>
      <c r="E176" s="10">
        <v>0</v>
      </c>
      <c r="F176" s="10">
        <v>1636364</v>
      </c>
      <c r="G176" s="10">
        <v>0</v>
      </c>
      <c r="H176" s="10">
        <v>200000</v>
      </c>
      <c r="I176" s="10">
        <v>0</v>
      </c>
      <c r="J176" s="10">
        <v>0</v>
      </c>
      <c r="K176" s="10">
        <v>0</v>
      </c>
      <c r="L176" s="10">
        <v>52673414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363636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41912084</v>
      </c>
      <c r="AD176" s="10">
        <v>0</v>
      </c>
      <c r="AE176" s="10">
        <v>0</v>
      </c>
      <c r="AF176" s="10">
        <v>6363636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97">
        <v>103149134</v>
      </c>
    </row>
    <row r="177" spans="1:38" s="23" customFormat="1" ht="14.4" x14ac:dyDescent="0.3">
      <c r="A177" s="62" t="s">
        <v>418</v>
      </c>
      <c r="B177" s="26" t="s">
        <v>152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97">
        <v>0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97">
        <v>0</v>
      </c>
    </row>
    <row r="180" spans="1:38" s="23" customFormat="1" ht="14.4" x14ac:dyDescent="0.3">
      <c r="A180" s="62" t="s">
        <v>421</v>
      </c>
      <c r="B180" s="26" t="s">
        <v>155</v>
      </c>
      <c r="C180" s="10">
        <v>10000000</v>
      </c>
      <c r="D180" s="10">
        <v>0</v>
      </c>
      <c r="E180" s="10">
        <v>0</v>
      </c>
      <c r="F180" s="10">
        <v>0</v>
      </c>
      <c r="G180" s="10">
        <v>0</v>
      </c>
      <c r="H180" s="10">
        <v>24285688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161818182</v>
      </c>
      <c r="O180" s="10">
        <v>0</v>
      </c>
      <c r="P180" s="10">
        <v>0</v>
      </c>
      <c r="Q180" s="10">
        <v>0</v>
      </c>
      <c r="R180" s="10">
        <v>47865000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2000000</v>
      </c>
      <c r="Y180" s="10">
        <v>39636364</v>
      </c>
      <c r="Z180" s="10">
        <v>0</v>
      </c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97">
        <v>285605234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197831641</v>
      </c>
      <c r="D182" s="97">
        <v>31311063</v>
      </c>
      <c r="E182" s="97">
        <v>1361364</v>
      </c>
      <c r="F182" s="97">
        <v>2898727</v>
      </c>
      <c r="G182" s="97">
        <v>63875459</v>
      </c>
      <c r="H182" s="97">
        <v>145455916</v>
      </c>
      <c r="I182" s="97">
        <v>109859713</v>
      </c>
      <c r="J182" s="97">
        <v>0</v>
      </c>
      <c r="K182" s="97">
        <v>6000000</v>
      </c>
      <c r="L182" s="97">
        <v>165332504</v>
      </c>
      <c r="M182" s="97">
        <v>195254395</v>
      </c>
      <c r="N182" s="97">
        <v>283200999</v>
      </c>
      <c r="O182" s="97">
        <v>124770627</v>
      </c>
      <c r="P182" s="97">
        <v>0</v>
      </c>
      <c r="Q182" s="97">
        <v>85673161</v>
      </c>
      <c r="R182" s="97">
        <v>62313777</v>
      </c>
      <c r="S182" s="97">
        <v>0</v>
      </c>
      <c r="T182" s="97">
        <v>174265574</v>
      </c>
      <c r="U182" s="97">
        <v>0</v>
      </c>
      <c r="V182" s="97">
        <v>43244865</v>
      </c>
      <c r="W182" s="97">
        <v>46825003</v>
      </c>
      <c r="X182" s="97">
        <v>8795545</v>
      </c>
      <c r="Y182" s="97">
        <v>132081680</v>
      </c>
      <c r="Z182" s="97">
        <v>40050769</v>
      </c>
      <c r="AA182" s="97">
        <v>276472678</v>
      </c>
      <c r="AB182" s="97">
        <v>56226001</v>
      </c>
      <c r="AC182" s="97">
        <v>106118939</v>
      </c>
      <c r="AD182" s="97">
        <v>371826334</v>
      </c>
      <c r="AE182" s="97">
        <v>128695086</v>
      </c>
      <c r="AF182" s="97">
        <v>90358864</v>
      </c>
      <c r="AG182" s="97">
        <v>79059572</v>
      </c>
      <c r="AH182" s="97">
        <v>63781816</v>
      </c>
      <c r="AI182" s="97">
        <v>0</v>
      </c>
      <c r="AJ182" s="97">
        <v>0</v>
      </c>
      <c r="AK182" s="97">
        <v>0</v>
      </c>
      <c r="AL182" s="204">
        <v>3092942072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197831641</v>
      </c>
      <c r="D183" s="28">
        <v>31311063</v>
      </c>
      <c r="E183" s="28">
        <v>1361364</v>
      </c>
      <c r="F183" s="28">
        <v>2898727</v>
      </c>
      <c r="G183" s="28">
        <v>63875459</v>
      </c>
      <c r="H183" s="28">
        <v>145455916</v>
      </c>
      <c r="I183" s="28">
        <v>109859713</v>
      </c>
      <c r="J183" s="28">
        <v>0</v>
      </c>
      <c r="K183" s="28">
        <v>6000000</v>
      </c>
      <c r="L183" s="28">
        <v>165332504</v>
      </c>
      <c r="M183" s="28">
        <v>195254395</v>
      </c>
      <c r="N183" s="28">
        <v>283200999</v>
      </c>
      <c r="O183" s="28">
        <v>124770627</v>
      </c>
      <c r="P183" s="28">
        <v>0</v>
      </c>
      <c r="Q183" s="28">
        <v>85673161</v>
      </c>
      <c r="R183" s="28">
        <v>62313777</v>
      </c>
      <c r="S183" s="28">
        <v>0</v>
      </c>
      <c r="T183" s="28">
        <v>174265574</v>
      </c>
      <c r="U183" s="28">
        <v>0</v>
      </c>
      <c r="V183" s="28">
        <v>43244865</v>
      </c>
      <c r="W183" s="28">
        <v>46825003</v>
      </c>
      <c r="X183" s="28">
        <v>8795545</v>
      </c>
      <c r="Y183" s="28">
        <v>132081680</v>
      </c>
      <c r="Z183" s="28">
        <v>40050769</v>
      </c>
      <c r="AA183" s="28">
        <v>276472678</v>
      </c>
      <c r="AB183" s="28">
        <v>56226001</v>
      </c>
      <c r="AC183" s="28">
        <v>106118939</v>
      </c>
      <c r="AD183" s="28">
        <v>371826334</v>
      </c>
      <c r="AE183" s="28">
        <v>128695086</v>
      </c>
      <c r="AF183" s="28">
        <v>90358864</v>
      </c>
      <c r="AG183" s="28">
        <v>79059572</v>
      </c>
      <c r="AH183" s="28">
        <v>63781816</v>
      </c>
      <c r="AI183" s="28">
        <v>0</v>
      </c>
      <c r="AJ183" s="28">
        <v>0</v>
      </c>
      <c r="AK183" s="28">
        <v>0</v>
      </c>
      <c r="AL183" s="206">
        <v>3092942072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1826338</v>
      </c>
      <c r="F184" s="10">
        <v>0</v>
      </c>
      <c r="G184" s="10">
        <v>0</v>
      </c>
      <c r="H184" s="10">
        <v>0</v>
      </c>
      <c r="I184" s="10">
        <v>604570</v>
      </c>
      <c r="J184" s="10">
        <v>0</v>
      </c>
      <c r="K184" s="10">
        <v>0</v>
      </c>
      <c r="L184" s="10">
        <v>14687046</v>
      </c>
      <c r="M184" s="10">
        <v>0</v>
      </c>
      <c r="N184" s="10">
        <v>5791620</v>
      </c>
      <c r="O184" s="10">
        <v>0</v>
      </c>
      <c r="P184" s="10">
        <v>0</v>
      </c>
      <c r="Q184" s="10">
        <v>7788014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2764451</v>
      </c>
      <c r="X184" s="10">
        <v>0</v>
      </c>
      <c r="Y184" s="10">
        <v>0</v>
      </c>
      <c r="Z184" s="10">
        <v>-712810</v>
      </c>
      <c r="AA184" s="10">
        <v>0</v>
      </c>
      <c r="AB184" s="10">
        <v>334336</v>
      </c>
      <c r="AC184" s="10">
        <v>0</v>
      </c>
      <c r="AD184" s="10">
        <v>1791711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97">
        <v>34875276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33529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567929599</v>
      </c>
      <c r="AC185" s="10">
        <v>0</v>
      </c>
      <c r="AD185" s="10">
        <v>177989221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745952349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938051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938051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417820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13672243</v>
      </c>
      <c r="M187" s="10">
        <v>0</v>
      </c>
      <c r="N187" s="10">
        <v>0</v>
      </c>
      <c r="O187" s="10">
        <v>0</v>
      </c>
      <c r="P187" s="10">
        <v>0</v>
      </c>
      <c r="Q187" s="10">
        <v>1043247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240194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0</v>
      </c>
      <c r="AE187" s="10">
        <v>0</v>
      </c>
      <c r="AF187" s="10">
        <v>0</v>
      </c>
      <c r="AG187" s="10">
        <v>0</v>
      </c>
      <c r="AH187" s="10">
        <v>0</v>
      </c>
      <c r="AI187" s="10">
        <v>0</v>
      </c>
      <c r="AJ187" s="10">
        <v>0</v>
      </c>
      <c r="AK187" s="10">
        <v>0</v>
      </c>
      <c r="AL187" s="197">
        <v>15373504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0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9091731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9091731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4931828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6176117</v>
      </c>
      <c r="AA192" s="10">
        <v>0</v>
      </c>
      <c r="AB192" s="10">
        <v>2716360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97">
        <v>13824305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0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192856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192856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2244158</v>
      </c>
      <c r="F198" s="97">
        <v>0</v>
      </c>
      <c r="G198" s="97">
        <v>0</v>
      </c>
      <c r="H198" s="97">
        <v>938051</v>
      </c>
      <c r="I198" s="97">
        <v>604570</v>
      </c>
      <c r="J198" s="97">
        <v>0</v>
      </c>
      <c r="K198" s="97">
        <v>0</v>
      </c>
      <c r="L198" s="97">
        <v>37451020</v>
      </c>
      <c r="M198" s="97">
        <v>0</v>
      </c>
      <c r="N198" s="97">
        <v>10949833</v>
      </c>
      <c r="O198" s="97">
        <v>0</v>
      </c>
      <c r="P198" s="97">
        <v>0</v>
      </c>
      <c r="Q198" s="97">
        <v>8831261</v>
      </c>
      <c r="R198" s="97">
        <v>0</v>
      </c>
      <c r="S198" s="97">
        <v>0</v>
      </c>
      <c r="T198" s="97">
        <v>0</v>
      </c>
      <c r="U198" s="97">
        <v>0</v>
      </c>
      <c r="V198" s="97">
        <v>0</v>
      </c>
      <c r="W198" s="97">
        <v>3004645</v>
      </c>
      <c r="X198" s="97">
        <v>0</v>
      </c>
      <c r="Y198" s="97">
        <v>0</v>
      </c>
      <c r="Z198" s="97">
        <v>5463307</v>
      </c>
      <c r="AA198" s="97">
        <v>0</v>
      </c>
      <c r="AB198" s="97">
        <v>570980295</v>
      </c>
      <c r="AC198" s="97">
        <v>0</v>
      </c>
      <c r="AD198" s="97">
        <v>179780932</v>
      </c>
      <c r="AE198" s="97">
        <v>0</v>
      </c>
      <c r="AF198" s="97">
        <v>0</v>
      </c>
      <c r="AG198" s="97">
        <v>0</v>
      </c>
      <c r="AH198" s="97">
        <v>0</v>
      </c>
      <c r="AI198" s="97">
        <v>0</v>
      </c>
      <c r="AJ198" s="97">
        <v>0</v>
      </c>
      <c r="AK198" s="97">
        <v>0</v>
      </c>
      <c r="AL198" s="204">
        <v>820248072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4">
        <v>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2244158</v>
      </c>
      <c r="F214" s="28">
        <v>0</v>
      </c>
      <c r="G214" s="28">
        <v>0</v>
      </c>
      <c r="H214" s="28">
        <v>938051</v>
      </c>
      <c r="I214" s="28">
        <v>604570</v>
      </c>
      <c r="J214" s="28">
        <v>0</v>
      </c>
      <c r="K214" s="28">
        <v>0</v>
      </c>
      <c r="L214" s="28">
        <v>37451020</v>
      </c>
      <c r="M214" s="28">
        <v>0</v>
      </c>
      <c r="N214" s="28">
        <v>10949833</v>
      </c>
      <c r="O214" s="28">
        <v>0</v>
      </c>
      <c r="P214" s="28">
        <v>0</v>
      </c>
      <c r="Q214" s="28">
        <v>8831261</v>
      </c>
      <c r="R214" s="28">
        <v>0</v>
      </c>
      <c r="S214" s="28">
        <v>0</v>
      </c>
      <c r="T214" s="28">
        <v>0</v>
      </c>
      <c r="U214" s="28">
        <v>0</v>
      </c>
      <c r="V214" s="28">
        <v>0</v>
      </c>
      <c r="W214" s="28">
        <v>3004645</v>
      </c>
      <c r="X214" s="28">
        <v>0</v>
      </c>
      <c r="Y214" s="28">
        <v>0</v>
      </c>
      <c r="Z214" s="28">
        <v>5463307</v>
      </c>
      <c r="AA214" s="28">
        <v>0</v>
      </c>
      <c r="AB214" s="28">
        <v>570980295</v>
      </c>
      <c r="AC214" s="28">
        <v>0</v>
      </c>
      <c r="AD214" s="28">
        <v>179780932</v>
      </c>
      <c r="AE214" s="28">
        <v>0</v>
      </c>
      <c r="AF214" s="28">
        <v>0</v>
      </c>
      <c r="AG214" s="28">
        <v>0</v>
      </c>
      <c r="AH214" s="28">
        <v>0</v>
      </c>
      <c r="AI214" s="28">
        <v>0</v>
      </c>
      <c r="AJ214" s="28">
        <v>0</v>
      </c>
      <c r="AK214" s="28">
        <v>0</v>
      </c>
      <c r="AL214" s="206">
        <v>820248072</v>
      </c>
    </row>
    <row r="215" spans="1:38" s="23" customFormat="1" ht="14.4" x14ac:dyDescent="0.3">
      <c r="A215" s="62" t="s">
        <v>454</v>
      </c>
      <c r="B215" s="26" t="s">
        <v>143</v>
      </c>
      <c r="C215" s="10">
        <v>65598456</v>
      </c>
      <c r="D215" s="10">
        <v>0</v>
      </c>
      <c r="E215" s="10">
        <v>0</v>
      </c>
      <c r="F215" s="10">
        <v>0</v>
      </c>
      <c r="G215" s="10">
        <v>3889917</v>
      </c>
      <c r="H215" s="10">
        <v>78623205</v>
      </c>
      <c r="I215" s="10">
        <v>0</v>
      </c>
      <c r="J215" s="10">
        <v>0</v>
      </c>
      <c r="K215" s="10">
        <v>12588636</v>
      </c>
      <c r="L215" s="10">
        <v>176052046</v>
      </c>
      <c r="M215" s="10">
        <v>167133704</v>
      </c>
      <c r="N215" s="10">
        <v>147172489</v>
      </c>
      <c r="O215" s="10">
        <v>92637351</v>
      </c>
      <c r="P215" s="10">
        <v>0</v>
      </c>
      <c r="Q215" s="10">
        <v>0</v>
      </c>
      <c r="R215" s="10">
        <v>0</v>
      </c>
      <c r="S215" s="10">
        <v>0</v>
      </c>
      <c r="T215" s="10">
        <v>14513884857</v>
      </c>
      <c r="U215" s="10">
        <v>0</v>
      </c>
      <c r="V215" s="10">
        <v>228452470</v>
      </c>
      <c r="W215" s="10">
        <v>0</v>
      </c>
      <c r="X215" s="10">
        <v>0</v>
      </c>
      <c r="Y215" s="10">
        <v>0</v>
      </c>
      <c r="Z215" s="10">
        <v>9568974</v>
      </c>
      <c r="AA215" s="10">
        <v>0</v>
      </c>
      <c r="AB215" s="10">
        <v>122772449</v>
      </c>
      <c r="AC215" s="10">
        <v>86950307800</v>
      </c>
      <c r="AD215" s="10">
        <v>111747680</v>
      </c>
      <c r="AE215" s="10">
        <v>0</v>
      </c>
      <c r="AF215" s="10">
        <v>13122154</v>
      </c>
      <c r="AG215" s="10">
        <v>0</v>
      </c>
      <c r="AH215" s="10">
        <v>22439915</v>
      </c>
      <c r="AI215" s="10">
        <v>0</v>
      </c>
      <c r="AJ215" s="10">
        <v>0</v>
      </c>
      <c r="AK215" s="10">
        <v>0</v>
      </c>
      <c r="AL215" s="197">
        <v>102715992103</v>
      </c>
    </row>
    <row r="216" spans="1:38" s="23" customFormat="1" ht="14.4" x14ac:dyDescent="0.3">
      <c r="A216" s="62" t="s">
        <v>455</v>
      </c>
      <c r="B216" s="26" t="s">
        <v>144</v>
      </c>
      <c r="C216" s="10">
        <v>72714125</v>
      </c>
      <c r="D216" s="10">
        <v>0</v>
      </c>
      <c r="E216" s="10">
        <v>0</v>
      </c>
      <c r="F216" s="10">
        <v>800232</v>
      </c>
      <c r="G216" s="10">
        <v>49709990</v>
      </c>
      <c r="H216" s="10">
        <v>411022439</v>
      </c>
      <c r="I216" s="10">
        <v>0</v>
      </c>
      <c r="J216" s="10">
        <v>0</v>
      </c>
      <c r="K216" s="10">
        <v>1692570</v>
      </c>
      <c r="L216" s="10">
        <v>20531798</v>
      </c>
      <c r="M216" s="10">
        <v>398374335</v>
      </c>
      <c r="N216" s="10">
        <v>20467236</v>
      </c>
      <c r="O216" s="10">
        <v>392356507</v>
      </c>
      <c r="P216" s="10">
        <v>0</v>
      </c>
      <c r="Q216" s="10">
        <v>0</v>
      </c>
      <c r="R216" s="10">
        <v>0</v>
      </c>
      <c r="S216" s="10">
        <v>0</v>
      </c>
      <c r="T216" s="10">
        <v>1331731491</v>
      </c>
      <c r="U216" s="10">
        <v>0</v>
      </c>
      <c r="V216" s="10">
        <v>267974836</v>
      </c>
      <c r="W216" s="10">
        <v>0</v>
      </c>
      <c r="X216" s="10">
        <v>0</v>
      </c>
      <c r="Y216" s="10">
        <v>0</v>
      </c>
      <c r="Z216" s="10">
        <v>260028</v>
      </c>
      <c r="AA216" s="10">
        <v>0</v>
      </c>
      <c r="AB216" s="10">
        <v>424318794</v>
      </c>
      <c r="AC216" s="10">
        <v>4987255</v>
      </c>
      <c r="AD216" s="10">
        <v>0</v>
      </c>
      <c r="AE216" s="10">
        <v>0</v>
      </c>
      <c r="AF216" s="10">
        <v>0</v>
      </c>
      <c r="AG216" s="10">
        <v>0</v>
      </c>
      <c r="AH216" s="10">
        <v>22169279</v>
      </c>
      <c r="AI216" s="10">
        <v>0</v>
      </c>
      <c r="AJ216" s="10">
        <v>0</v>
      </c>
      <c r="AK216" s="10">
        <v>0</v>
      </c>
      <c r="AL216" s="197">
        <v>3419110915</v>
      </c>
    </row>
    <row r="217" spans="1:38" s="23" customFormat="1" ht="14.4" x14ac:dyDescent="0.3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2312256</v>
      </c>
      <c r="H217" s="10">
        <v>2040685</v>
      </c>
      <c r="I217" s="10">
        <v>0</v>
      </c>
      <c r="J217" s="10">
        <v>0</v>
      </c>
      <c r="K217" s="10">
        <v>92343</v>
      </c>
      <c r="L217" s="10">
        <v>0</v>
      </c>
      <c r="M217" s="10">
        <v>22416207</v>
      </c>
      <c r="N217" s="10">
        <v>500000</v>
      </c>
      <c r="O217" s="10">
        <v>18497551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25068067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419102</v>
      </c>
      <c r="AI217" s="10">
        <v>1804283</v>
      </c>
      <c r="AJ217" s="10">
        <v>1449652</v>
      </c>
      <c r="AK217" s="10">
        <v>930110</v>
      </c>
      <c r="AL217" s="197">
        <v>75530256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0</v>
      </c>
      <c r="F218" s="10">
        <v>0</v>
      </c>
      <c r="G218" s="10">
        <v>16444660</v>
      </c>
      <c r="H218" s="10">
        <v>59083783</v>
      </c>
      <c r="I218" s="10">
        <v>923311717</v>
      </c>
      <c r="J218" s="10">
        <v>0</v>
      </c>
      <c r="K218" s="10">
        <v>0</v>
      </c>
      <c r="L218" s="10">
        <v>69161801</v>
      </c>
      <c r="M218" s="10">
        <v>4379855804</v>
      </c>
      <c r="N218" s="10">
        <v>31678212</v>
      </c>
      <c r="O218" s="10">
        <v>2733722904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12102325</v>
      </c>
      <c r="AC218" s="10">
        <v>0</v>
      </c>
      <c r="AD218" s="10">
        <v>0</v>
      </c>
      <c r="AE218" s="10">
        <v>0</v>
      </c>
      <c r="AF218" s="10">
        <v>0</v>
      </c>
      <c r="AG218" s="10">
        <v>0</v>
      </c>
      <c r="AH218" s="10">
        <v>723651414</v>
      </c>
      <c r="AI218" s="10">
        <v>0</v>
      </c>
      <c r="AJ218" s="10">
        <v>251315342</v>
      </c>
      <c r="AK218" s="10">
        <v>0</v>
      </c>
      <c r="AL218" s="197">
        <v>9200327962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26641231</v>
      </c>
      <c r="D220" s="10">
        <v>0</v>
      </c>
      <c r="E220" s="10">
        <v>0</v>
      </c>
      <c r="F220" s="10">
        <v>0</v>
      </c>
      <c r="G220" s="10">
        <v>372600</v>
      </c>
      <c r="H220" s="10">
        <v>185780184</v>
      </c>
      <c r="I220" s="10">
        <v>0</v>
      </c>
      <c r="J220" s="10">
        <v>0</v>
      </c>
      <c r="K220" s="10">
        <v>0</v>
      </c>
      <c r="L220" s="10">
        <v>55811</v>
      </c>
      <c r="M220" s="10">
        <v>14544960</v>
      </c>
      <c r="N220" s="10">
        <v>50948514</v>
      </c>
      <c r="O220" s="10">
        <v>43849769</v>
      </c>
      <c r="P220" s="10">
        <v>0</v>
      </c>
      <c r="Q220" s="10">
        <v>0</v>
      </c>
      <c r="R220" s="10">
        <v>0</v>
      </c>
      <c r="S220" s="10">
        <v>0</v>
      </c>
      <c r="T220" s="10">
        <v>43301276</v>
      </c>
      <c r="U220" s="10">
        <v>0</v>
      </c>
      <c r="V220" s="10">
        <v>75122058</v>
      </c>
      <c r="W220" s="10">
        <v>0</v>
      </c>
      <c r="X220" s="10">
        <v>0</v>
      </c>
      <c r="Y220" s="10">
        <v>0</v>
      </c>
      <c r="Z220" s="10">
        <v>2799711</v>
      </c>
      <c r="AA220" s="10">
        <v>0</v>
      </c>
      <c r="AB220" s="10">
        <v>31784634</v>
      </c>
      <c r="AC220" s="10">
        <v>0</v>
      </c>
      <c r="AD220" s="10">
        <v>0</v>
      </c>
      <c r="AE220" s="10">
        <v>0</v>
      </c>
      <c r="AF220" s="10">
        <v>3944580</v>
      </c>
      <c r="AG220" s="10">
        <v>0</v>
      </c>
      <c r="AH220" s="10">
        <v>7063160</v>
      </c>
      <c r="AI220" s="10">
        <v>0</v>
      </c>
      <c r="AJ220" s="10">
        <v>0</v>
      </c>
      <c r="AK220" s="10">
        <v>0</v>
      </c>
      <c r="AL220" s="197">
        <v>486208488</v>
      </c>
    </row>
    <row r="221" spans="1:38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16117385</v>
      </c>
      <c r="I221" s="10">
        <v>0</v>
      </c>
      <c r="J221" s="10">
        <v>0</v>
      </c>
      <c r="K221" s="10">
        <v>0</v>
      </c>
      <c r="L221" s="10">
        <v>264791</v>
      </c>
      <c r="M221" s="10">
        <v>1784000</v>
      </c>
      <c r="N221" s="10">
        <v>167313</v>
      </c>
      <c r="O221" s="10">
        <v>3552724</v>
      </c>
      <c r="P221" s="10">
        <v>0</v>
      </c>
      <c r="Q221" s="10">
        <v>0</v>
      </c>
      <c r="R221" s="10">
        <v>0</v>
      </c>
      <c r="S221" s="10">
        <v>0</v>
      </c>
      <c r="T221" s="10">
        <v>1450636</v>
      </c>
      <c r="U221" s="10">
        <v>0</v>
      </c>
      <c r="V221" s="10">
        <v>11174616</v>
      </c>
      <c r="W221" s="10">
        <v>0</v>
      </c>
      <c r="X221" s="10">
        <v>0</v>
      </c>
      <c r="Y221" s="10">
        <v>0</v>
      </c>
      <c r="Z221" s="10">
        <v>5154546</v>
      </c>
      <c r="AA221" s="10">
        <v>0</v>
      </c>
      <c r="AB221" s="10">
        <v>14805398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0">
        <v>0</v>
      </c>
      <c r="AL221" s="197">
        <v>54471409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17442710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7300215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3386877</v>
      </c>
      <c r="AD222" s="10">
        <v>37240060808</v>
      </c>
      <c r="AE222" s="10">
        <v>0</v>
      </c>
      <c r="AF222" s="10">
        <v>187935328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37456125938</v>
      </c>
    </row>
    <row r="223" spans="1:38" s="23" customFormat="1" ht="14.4" x14ac:dyDescent="0.3">
      <c r="A223" s="62" t="s">
        <v>462</v>
      </c>
      <c r="B223" s="26" t="s">
        <v>151</v>
      </c>
      <c r="C223" s="10">
        <v>15100986</v>
      </c>
      <c r="D223" s="10">
        <v>0</v>
      </c>
      <c r="E223" s="10">
        <v>0</v>
      </c>
      <c r="F223" s="10">
        <v>0</v>
      </c>
      <c r="G223" s="10">
        <v>23764484</v>
      </c>
      <c r="H223" s="10">
        <v>68927534</v>
      </c>
      <c r="I223" s="10">
        <v>0</v>
      </c>
      <c r="J223" s="10">
        <v>0</v>
      </c>
      <c r="K223" s="10">
        <v>6746876</v>
      </c>
      <c r="L223" s="10">
        <v>643159814</v>
      </c>
      <c r="M223" s="10">
        <v>304267537</v>
      </c>
      <c r="N223" s="10">
        <v>461554746</v>
      </c>
      <c r="O223" s="10">
        <v>95687062</v>
      </c>
      <c r="P223" s="10">
        <v>0</v>
      </c>
      <c r="Q223" s="10">
        <v>0</v>
      </c>
      <c r="R223" s="10">
        <v>0</v>
      </c>
      <c r="S223" s="10">
        <v>0</v>
      </c>
      <c r="T223" s="10">
        <v>349871253</v>
      </c>
      <c r="U223" s="10">
        <v>0</v>
      </c>
      <c r="V223" s="10">
        <v>467970123</v>
      </c>
      <c r="W223" s="10">
        <v>0</v>
      </c>
      <c r="X223" s="10">
        <v>0</v>
      </c>
      <c r="Y223" s="10">
        <v>0</v>
      </c>
      <c r="Z223" s="10">
        <v>3367955</v>
      </c>
      <c r="AA223" s="10">
        <v>0</v>
      </c>
      <c r="AB223" s="10">
        <v>271024316</v>
      </c>
      <c r="AC223" s="10">
        <v>277864619</v>
      </c>
      <c r="AD223" s="10">
        <v>129343879</v>
      </c>
      <c r="AE223" s="10">
        <v>0</v>
      </c>
      <c r="AF223" s="10">
        <v>391397990</v>
      </c>
      <c r="AG223" s="10">
        <v>19259880</v>
      </c>
      <c r="AH223" s="10">
        <v>39278395</v>
      </c>
      <c r="AI223" s="10">
        <v>0</v>
      </c>
      <c r="AJ223" s="10">
        <v>173366920</v>
      </c>
      <c r="AK223" s="10">
        <v>9429739</v>
      </c>
      <c r="AL223" s="197">
        <v>3751384108</v>
      </c>
    </row>
    <row r="224" spans="1:38" s="23" customFormat="1" ht="14.4" x14ac:dyDescent="0.3">
      <c r="A224" s="62" t="s">
        <v>463</v>
      </c>
      <c r="B224" s="26" t="s">
        <v>152</v>
      </c>
      <c r="C224" s="10">
        <v>217991570</v>
      </c>
      <c r="D224" s="10">
        <v>0</v>
      </c>
      <c r="E224" s="10">
        <v>0</v>
      </c>
      <c r="F224" s="10">
        <v>0</v>
      </c>
      <c r="G224" s="10">
        <v>0</v>
      </c>
      <c r="H224" s="10">
        <v>14235054</v>
      </c>
      <c r="I224" s="10">
        <v>0</v>
      </c>
      <c r="J224" s="10">
        <v>0</v>
      </c>
      <c r="K224" s="10">
        <v>0</v>
      </c>
      <c r="L224" s="10">
        <v>169294</v>
      </c>
      <c r="M224" s="10">
        <v>8370910</v>
      </c>
      <c r="N224" s="10">
        <v>1477516</v>
      </c>
      <c r="O224" s="10">
        <v>1054583</v>
      </c>
      <c r="P224" s="10">
        <v>0</v>
      </c>
      <c r="Q224" s="10">
        <v>0</v>
      </c>
      <c r="R224" s="10">
        <v>0</v>
      </c>
      <c r="S224" s="10">
        <v>0</v>
      </c>
      <c r="T224" s="10">
        <v>7523057</v>
      </c>
      <c r="U224" s="10">
        <v>0</v>
      </c>
      <c r="V224" s="10">
        <v>27584375</v>
      </c>
      <c r="W224" s="10">
        <v>0</v>
      </c>
      <c r="X224" s="10">
        <v>0</v>
      </c>
      <c r="Y224" s="10">
        <v>0</v>
      </c>
      <c r="Z224" s="10">
        <v>1059547</v>
      </c>
      <c r="AA224" s="10">
        <v>0</v>
      </c>
      <c r="AB224" s="10">
        <v>3094427</v>
      </c>
      <c r="AC224" s="10">
        <v>0</v>
      </c>
      <c r="AD224" s="10">
        <v>0</v>
      </c>
      <c r="AE224" s="10">
        <v>0</v>
      </c>
      <c r="AF224" s="10">
        <v>42024494</v>
      </c>
      <c r="AG224" s="10">
        <v>0</v>
      </c>
      <c r="AH224" s="10">
        <v>0</v>
      </c>
      <c r="AI224" s="10">
        <v>0</v>
      </c>
      <c r="AJ224" s="10">
        <v>0</v>
      </c>
      <c r="AK224" s="10">
        <v>0</v>
      </c>
      <c r="AL224" s="197">
        <v>324584827</v>
      </c>
    </row>
    <row r="225" spans="1:38" s="23" customFormat="1" ht="14.4" x14ac:dyDescent="0.3">
      <c r="A225" s="62" t="s">
        <v>464</v>
      </c>
      <c r="B225" s="26" t="s">
        <v>153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479743600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479743600</v>
      </c>
    </row>
    <row r="226" spans="1:38" s="23" customFormat="1" ht="14.4" x14ac:dyDescent="0.3">
      <c r="A226" s="62" t="s">
        <v>465</v>
      </c>
      <c r="B226" s="26" t="s">
        <v>154</v>
      </c>
      <c r="C226" s="10">
        <v>0</v>
      </c>
      <c r="D226" s="10">
        <v>0</v>
      </c>
      <c r="E226" s="10">
        <v>0</v>
      </c>
      <c r="F226" s="10">
        <v>1786</v>
      </c>
      <c r="G226" s="10">
        <v>0</v>
      </c>
      <c r="H226" s="10">
        <v>21551145</v>
      </c>
      <c r="I226" s="10">
        <v>0</v>
      </c>
      <c r="J226" s="10">
        <v>0</v>
      </c>
      <c r="K226" s="10">
        <v>1369125</v>
      </c>
      <c r="L226" s="10">
        <v>0</v>
      </c>
      <c r="M226" s="10">
        <v>435010497</v>
      </c>
      <c r="N226" s="10">
        <v>75969187</v>
      </c>
      <c r="O226" s="10">
        <v>140037952</v>
      </c>
      <c r="P226" s="10">
        <v>0</v>
      </c>
      <c r="Q226" s="10">
        <v>0</v>
      </c>
      <c r="R226" s="10">
        <v>0</v>
      </c>
      <c r="S226" s="10">
        <v>0</v>
      </c>
      <c r="T226" s="10">
        <v>27105363</v>
      </c>
      <c r="U226" s="10">
        <v>0</v>
      </c>
      <c r="V226" s="10">
        <v>70412702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381900299</v>
      </c>
      <c r="AC226" s="10">
        <v>0</v>
      </c>
      <c r="AD226" s="10">
        <v>0</v>
      </c>
      <c r="AE226" s="10">
        <v>0</v>
      </c>
      <c r="AF226" s="10">
        <v>42205985</v>
      </c>
      <c r="AG226" s="10">
        <v>0</v>
      </c>
      <c r="AH226" s="10">
        <v>379637</v>
      </c>
      <c r="AI226" s="10">
        <v>0</v>
      </c>
      <c r="AJ226" s="10">
        <v>0</v>
      </c>
      <c r="AK226" s="10">
        <v>0</v>
      </c>
      <c r="AL226" s="197">
        <v>1195943678</v>
      </c>
    </row>
    <row r="227" spans="1:38" s="23" customFormat="1" ht="14.4" x14ac:dyDescent="0.3">
      <c r="A227" s="62" t="s">
        <v>466</v>
      </c>
      <c r="B227" s="26" t="s">
        <v>155</v>
      </c>
      <c r="C227" s="10">
        <v>139743952</v>
      </c>
      <c r="D227" s="10">
        <v>0</v>
      </c>
      <c r="E227" s="10">
        <v>0</v>
      </c>
      <c r="F227" s="10">
        <v>0</v>
      </c>
      <c r="G227" s="10">
        <v>0</v>
      </c>
      <c r="H227" s="10">
        <v>402369582</v>
      </c>
      <c r="I227" s="10">
        <v>0</v>
      </c>
      <c r="J227" s="10">
        <v>0</v>
      </c>
      <c r="K227" s="10">
        <v>0</v>
      </c>
      <c r="L227" s="10">
        <v>0</v>
      </c>
      <c r="M227" s="10">
        <v>24627000</v>
      </c>
      <c r="N227" s="10">
        <v>230751569</v>
      </c>
      <c r="O227" s="10">
        <v>0</v>
      </c>
      <c r="P227" s="10">
        <v>0</v>
      </c>
      <c r="Q227" s="10">
        <v>0</v>
      </c>
      <c r="R227" s="10">
        <v>261800487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63000000</v>
      </c>
      <c r="Z227" s="10">
        <v>0</v>
      </c>
      <c r="AA227" s="10">
        <v>3650000</v>
      </c>
      <c r="AB227" s="10">
        <v>454029</v>
      </c>
      <c r="AC227" s="10">
        <v>0</v>
      </c>
      <c r="AD227" s="10">
        <v>0</v>
      </c>
      <c r="AE227" s="10">
        <v>0</v>
      </c>
      <c r="AF227" s="10">
        <v>0</v>
      </c>
      <c r="AG227" s="10">
        <v>102785020</v>
      </c>
      <c r="AH227" s="10">
        <v>0</v>
      </c>
      <c r="AI227" s="10">
        <v>0</v>
      </c>
      <c r="AJ227" s="10">
        <v>0</v>
      </c>
      <c r="AK227" s="10">
        <v>0</v>
      </c>
      <c r="AL227" s="197">
        <v>1229181639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0</v>
      </c>
      <c r="E228" s="10">
        <v>0</v>
      </c>
      <c r="F228" s="10">
        <v>0</v>
      </c>
      <c r="G228" s="10">
        <v>826284</v>
      </c>
      <c r="H228" s="10">
        <v>571736892</v>
      </c>
      <c r="I228" s="10">
        <v>0</v>
      </c>
      <c r="J228" s="10">
        <v>0</v>
      </c>
      <c r="K228" s="10">
        <v>958312468</v>
      </c>
      <c r="L228" s="10">
        <v>3138680594</v>
      </c>
      <c r="M228" s="10">
        <v>331684056</v>
      </c>
      <c r="N228" s="10">
        <v>21748643</v>
      </c>
      <c r="O228" s="10">
        <v>122633711</v>
      </c>
      <c r="P228" s="10">
        <v>0</v>
      </c>
      <c r="Q228" s="10">
        <v>0</v>
      </c>
      <c r="R228" s="10">
        <v>0</v>
      </c>
      <c r="S228" s="10">
        <v>0</v>
      </c>
      <c r="T228" s="10">
        <v>218074408</v>
      </c>
      <c r="U228" s="10">
        <v>0</v>
      </c>
      <c r="V228" s="10">
        <v>471405678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1563780990</v>
      </c>
      <c r="AC228" s="10">
        <v>678321909</v>
      </c>
      <c r="AD228" s="10">
        <v>101954317</v>
      </c>
      <c r="AE228" s="10">
        <v>1498733004</v>
      </c>
      <c r="AF228" s="10">
        <v>0</v>
      </c>
      <c r="AG228" s="10">
        <v>0</v>
      </c>
      <c r="AH228" s="10">
        <v>2546057</v>
      </c>
      <c r="AI228" s="10">
        <v>234683656</v>
      </c>
      <c r="AJ228" s="10">
        <v>182012157</v>
      </c>
      <c r="AK228" s="10">
        <v>24092091</v>
      </c>
      <c r="AL228" s="197">
        <v>10121226915</v>
      </c>
    </row>
    <row r="229" spans="1:38" s="23" customFormat="1" ht="14.4" x14ac:dyDescent="0.3">
      <c r="A229" s="98" t="s">
        <v>468</v>
      </c>
      <c r="B229" s="99" t="s">
        <v>156</v>
      </c>
      <c r="C229" s="97">
        <v>537790320</v>
      </c>
      <c r="D229" s="97">
        <v>0</v>
      </c>
      <c r="E229" s="97">
        <v>0</v>
      </c>
      <c r="F229" s="97">
        <v>802018</v>
      </c>
      <c r="G229" s="97">
        <v>97320191</v>
      </c>
      <c r="H229" s="97">
        <v>1831487888</v>
      </c>
      <c r="I229" s="97">
        <v>923311717</v>
      </c>
      <c r="J229" s="97">
        <v>0</v>
      </c>
      <c r="K229" s="97">
        <v>980802018</v>
      </c>
      <c r="L229" s="97">
        <v>4048075949</v>
      </c>
      <c r="M229" s="97">
        <v>6105511720</v>
      </c>
      <c r="N229" s="97">
        <v>1042435425</v>
      </c>
      <c r="O229" s="97">
        <v>4123773714</v>
      </c>
      <c r="P229" s="97">
        <v>0</v>
      </c>
      <c r="Q229" s="97">
        <v>0</v>
      </c>
      <c r="R229" s="97">
        <v>261800487</v>
      </c>
      <c r="S229" s="97">
        <v>0</v>
      </c>
      <c r="T229" s="97">
        <v>16500242556</v>
      </c>
      <c r="U229" s="97">
        <v>0</v>
      </c>
      <c r="V229" s="97">
        <v>1645164925</v>
      </c>
      <c r="W229" s="97">
        <v>0</v>
      </c>
      <c r="X229" s="97">
        <v>0</v>
      </c>
      <c r="Y229" s="97">
        <v>63000000</v>
      </c>
      <c r="Z229" s="97">
        <v>22210761</v>
      </c>
      <c r="AA229" s="97">
        <v>3650000</v>
      </c>
      <c r="AB229" s="97">
        <v>2826037661</v>
      </c>
      <c r="AC229" s="97">
        <v>87914868460</v>
      </c>
      <c r="AD229" s="97">
        <v>37583106684</v>
      </c>
      <c r="AE229" s="97">
        <v>1498733004</v>
      </c>
      <c r="AF229" s="97">
        <v>680630531</v>
      </c>
      <c r="AG229" s="97">
        <v>122044900</v>
      </c>
      <c r="AH229" s="97">
        <v>817946959</v>
      </c>
      <c r="AI229" s="97">
        <v>236487939</v>
      </c>
      <c r="AJ229" s="97">
        <v>608144071</v>
      </c>
      <c r="AK229" s="97">
        <v>34451940</v>
      </c>
      <c r="AL229" s="204">
        <v>170509831838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6197131863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843261809</v>
      </c>
      <c r="AD230" s="10">
        <v>0</v>
      </c>
      <c r="AE230" s="10">
        <v>0</v>
      </c>
      <c r="AF230" s="10">
        <v>0</v>
      </c>
      <c r="AG230" s="10">
        <v>384830916</v>
      </c>
      <c r="AH230" s="10">
        <v>0</v>
      </c>
      <c r="AI230" s="10">
        <v>0</v>
      </c>
      <c r="AJ230" s="10">
        <v>0</v>
      </c>
      <c r="AK230" s="10">
        <v>0</v>
      </c>
      <c r="AL230" s="197">
        <v>7425224588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180800000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11155966988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11336766988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20500000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97">
        <v>20500000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154295004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46508150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97">
        <v>200803154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0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129061443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129061443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0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0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279164832</v>
      </c>
      <c r="AI242" s="10">
        <v>0</v>
      </c>
      <c r="AJ242" s="10">
        <v>0</v>
      </c>
      <c r="AK242" s="10">
        <v>0</v>
      </c>
      <c r="AL242" s="197">
        <v>279164832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50000000</v>
      </c>
      <c r="AH243" s="10">
        <v>0</v>
      </c>
      <c r="AI243" s="10">
        <v>0</v>
      </c>
      <c r="AJ243" s="10">
        <v>0</v>
      </c>
      <c r="AK243" s="10">
        <v>0</v>
      </c>
      <c r="AL243" s="197">
        <v>50000000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355595004</v>
      </c>
      <c r="E244" s="97">
        <v>0</v>
      </c>
      <c r="F244" s="97">
        <v>0</v>
      </c>
      <c r="G244" s="97">
        <v>0</v>
      </c>
      <c r="H244" s="97">
        <v>0</v>
      </c>
      <c r="I244" s="97">
        <v>0</v>
      </c>
      <c r="J244" s="97">
        <v>0</v>
      </c>
      <c r="K244" s="97">
        <v>6197131863</v>
      </c>
      <c r="L244" s="97">
        <v>0</v>
      </c>
      <c r="M244" s="97">
        <v>0</v>
      </c>
      <c r="N244" s="97">
        <v>0</v>
      </c>
      <c r="O244" s="97">
        <v>0</v>
      </c>
      <c r="P244" s="97">
        <v>0</v>
      </c>
      <c r="Q244" s="97">
        <v>0</v>
      </c>
      <c r="R244" s="97">
        <v>0</v>
      </c>
      <c r="S244" s="97">
        <v>0</v>
      </c>
      <c r="T244" s="97">
        <v>0</v>
      </c>
      <c r="U244" s="97">
        <v>0</v>
      </c>
      <c r="V244" s="97">
        <v>0</v>
      </c>
      <c r="W244" s="97">
        <v>0</v>
      </c>
      <c r="X244" s="97">
        <v>0</v>
      </c>
      <c r="Y244" s="97">
        <v>0</v>
      </c>
      <c r="Z244" s="97">
        <v>0</v>
      </c>
      <c r="AA244" s="97">
        <v>0</v>
      </c>
      <c r="AB244" s="97">
        <v>0</v>
      </c>
      <c r="AC244" s="97">
        <v>12128290240</v>
      </c>
      <c r="AD244" s="97">
        <v>46508150</v>
      </c>
      <c r="AE244" s="97">
        <v>0</v>
      </c>
      <c r="AF244" s="97">
        <v>0</v>
      </c>
      <c r="AG244" s="97">
        <v>434830916</v>
      </c>
      <c r="AH244" s="97">
        <v>279164832</v>
      </c>
      <c r="AI244" s="97">
        <v>0</v>
      </c>
      <c r="AJ244" s="97">
        <v>0</v>
      </c>
      <c r="AK244" s="97">
        <v>0</v>
      </c>
      <c r="AL244" s="204">
        <v>19441521005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537790320</v>
      </c>
      <c r="D245" s="28">
        <v>355595004</v>
      </c>
      <c r="E245" s="28">
        <v>0</v>
      </c>
      <c r="F245" s="28">
        <v>802018</v>
      </c>
      <c r="G245" s="28">
        <v>97320191</v>
      </c>
      <c r="H245" s="28">
        <v>1831487888</v>
      </c>
      <c r="I245" s="28">
        <v>923311717</v>
      </c>
      <c r="J245" s="28">
        <v>0</v>
      </c>
      <c r="K245" s="28">
        <v>7177933881</v>
      </c>
      <c r="L245" s="28">
        <v>4048075949</v>
      </c>
      <c r="M245" s="28">
        <v>6105511720</v>
      </c>
      <c r="N245" s="28">
        <v>1042435425</v>
      </c>
      <c r="O245" s="28">
        <v>4123773714</v>
      </c>
      <c r="P245" s="28">
        <v>0</v>
      </c>
      <c r="Q245" s="28">
        <v>0</v>
      </c>
      <c r="R245" s="28">
        <v>261800487</v>
      </c>
      <c r="S245" s="28">
        <v>0</v>
      </c>
      <c r="T245" s="28">
        <v>16500242556</v>
      </c>
      <c r="U245" s="28">
        <v>0</v>
      </c>
      <c r="V245" s="28">
        <v>1645164925</v>
      </c>
      <c r="W245" s="28">
        <v>0</v>
      </c>
      <c r="X245" s="28">
        <v>0</v>
      </c>
      <c r="Y245" s="28">
        <v>63000000</v>
      </c>
      <c r="Z245" s="28">
        <v>22210761</v>
      </c>
      <c r="AA245" s="28">
        <v>3650000</v>
      </c>
      <c r="AB245" s="28">
        <v>2826037661</v>
      </c>
      <c r="AC245" s="28">
        <v>100043158700</v>
      </c>
      <c r="AD245" s="28">
        <v>37629614834</v>
      </c>
      <c r="AE245" s="28">
        <v>1498733004</v>
      </c>
      <c r="AF245" s="28">
        <v>680630531</v>
      </c>
      <c r="AG245" s="28">
        <v>556875816</v>
      </c>
      <c r="AH245" s="28">
        <v>1097111791</v>
      </c>
      <c r="AI245" s="28">
        <v>236487939</v>
      </c>
      <c r="AJ245" s="28">
        <v>608144071</v>
      </c>
      <c r="AK245" s="28">
        <v>34451940</v>
      </c>
      <c r="AL245" s="206">
        <v>189951352843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0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1692743593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1692743593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0</v>
      </c>
      <c r="Z260" s="97">
        <v>1692743593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4">
        <v>1692743593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4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4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1692743593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6">
        <v>1692743593</v>
      </c>
    </row>
    <row r="292" spans="1:38" s="23" customFormat="1" ht="14.4" x14ac:dyDescent="0.3">
      <c r="A292" s="62" t="s">
        <v>529</v>
      </c>
      <c r="B292" s="26" t="s">
        <v>143</v>
      </c>
      <c r="C292" s="10">
        <v>62387649</v>
      </c>
      <c r="D292" s="10">
        <v>0</v>
      </c>
      <c r="E292" s="10">
        <v>0</v>
      </c>
      <c r="F292" s="10">
        <v>38847830</v>
      </c>
      <c r="G292" s="10">
        <v>82339766</v>
      </c>
      <c r="H292" s="10">
        <v>263391121</v>
      </c>
      <c r="I292" s="10">
        <v>0</v>
      </c>
      <c r="J292" s="10">
        <v>0</v>
      </c>
      <c r="K292" s="10">
        <v>12602609</v>
      </c>
      <c r="L292" s="10">
        <v>482711085</v>
      </c>
      <c r="M292" s="10">
        <v>226051259</v>
      </c>
      <c r="N292" s="10">
        <v>75702867</v>
      </c>
      <c r="O292" s="10">
        <v>86790780</v>
      </c>
      <c r="P292" s="10">
        <v>0</v>
      </c>
      <c r="Q292" s="10">
        <v>0</v>
      </c>
      <c r="R292" s="10">
        <v>0</v>
      </c>
      <c r="S292" s="10">
        <v>0</v>
      </c>
      <c r="T292" s="10">
        <v>571142205</v>
      </c>
      <c r="U292" s="10">
        <v>0</v>
      </c>
      <c r="V292" s="10">
        <v>429771668</v>
      </c>
      <c r="W292" s="10">
        <v>0</v>
      </c>
      <c r="X292" s="10">
        <v>0</v>
      </c>
      <c r="Y292" s="10">
        <v>0</v>
      </c>
      <c r="Z292" s="10">
        <v>25590605</v>
      </c>
      <c r="AA292" s="10">
        <v>0</v>
      </c>
      <c r="AB292" s="10">
        <v>184042843</v>
      </c>
      <c r="AC292" s="10">
        <v>2576762683</v>
      </c>
      <c r="AD292" s="10">
        <v>122113333</v>
      </c>
      <c r="AE292" s="10">
        <v>0</v>
      </c>
      <c r="AF292" s="10">
        <v>52847844</v>
      </c>
      <c r="AG292" s="10">
        <v>0</v>
      </c>
      <c r="AH292" s="10">
        <v>49982876</v>
      </c>
      <c r="AI292" s="10">
        <v>0</v>
      </c>
      <c r="AJ292" s="10">
        <v>861445</v>
      </c>
      <c r="AK292" s="10">
        <v>3358484</v>
      </c>
      <c r="AL292" s="197">
        <v>5347298952</v>
      </c>
    </row>
    <row r="293" spans="1:38" s="23" customFormat="1" ht="14.4" x14ac:dyDescent="0.3">
      <c r="A293" s="62" t="s">
        <v>530</v>
      </c>
      <c r="B293" s="26" t="s">
        <v>144</v>
      </c>
      <c r="C293" s="10">
        <v>124695407</v>
      </c>
      <c r="D293" s="10">
        <v>0</v>
      </c>
      <c r="E293" s="10">
        <v>0</v>
      </c>
      <c r="F293" s="10">
        <v>7572278</v>
      </c>
      <c r="G293" s="10">
        <v>19186728</v>
      </c>
      <c r="H293" s="10">
        <v>209146156</v>
      </c>
      <c r="I293" s="10">
        <v>0</v>
      </c>
      <c r="J293" s="10">
        <v>0</v>
      </c>
      <c r="K293" s="10">
        <v>5159153</v>
      </c>
      <c r="L293" s="10">
        <v>57354590</v>
      </c>
      <c r="M293" s="10">
        <v>183824144</v>
      </c>
      <c r="N293" s="10">
        <v>47006267</v>
      </c>
      <c r="O293" s="10">
        <v>35012044</v>
      </c>
      <c r="P293" s="10">
        <v>0</v>
      </c>
      <c r="Q293" s="10">
        <v>0</v>
      </c>
      <c r="R293" s="10">
        <v>0</v>
      </c>
      <c r="S293" s="10">
        <v>0</v>
      </c>
      <c r="T293" s="10">
        <v>381149217</v>
      </c>
      <c r="U293" s="10">
        <v>0</v>
      </c>
      <c r="V293" s="10">
        <v>331176965</v>
      </c>
      <c r="W293" s="10">
        <v>0</v>
      </c>
      <c r="X293" s="10">
        <v>0</v>
      </c>
      <c r="Y293" s="10">
        <v>0</v>
      </c>
      <c r="Z293" s="10">
        <v>3665632</v>
      </c>
      <c r="AA293" s="10">
        <v>0</v>
      </c>
      <c r="AB293" s="10">
        <v>51933274</v>
      </c>
      <c r="AC293" s="10">
        <v>371029290</v>
      </c>
      <c r="AD293" s="10">
        <v>0</v>
      </c>
      <c r="AE293" s="10">
        <v>0</v>
      </c>
      <c r="AF293" s="10">
        <v>268321</v>
      </c>
      <c r="AG293" s="10">
        <v>0</v>
      </c>
      <c r="AH293" s="10">
        <v>34599840</v>
      </c>
      <c r="AI293" s="10">
        <v>0</v>
      </c>
      <c r="AJ293" s="10">
        <v>7956</v>
      </c>
      <c r="AK293" s="10">
        <v>0</v>
      </c>
      <c r="AL293" s="197">
        <v>1862787262</v>
      </c>
    </row>
    <row r="294" spans="1:38" s="23" customFormat="1" ht="14.4" x14ac:dyDescent="0.3">
      <c r="A294" s="62" t="s">
        <v>531</v>
      </c>
      <c r="B294" s="26" t="s">
        <v>145</v>
      </c>
      <c r="C294" s="10">
        <v>6279312</v>
      </c>
      <c r="D294" s="10">
        <v>0</v>
      </c>
      <c r="E294" s="10">
        <v>0</v>
      </c>
      <c r="F294" s="10">
        <v>534566</v>
      </c>
      <c r="G294" s="10">
        <v>10106887</v>
      </c>
      <c r="H294" s="10">
        <v>14747309</v>
      </c>
      <c r="I294" s="10">
        <v>0</v>
      </c>
      <c r="J294" s="10">
        <v>0</v>
      </c>
      <c r="K294" s="10">
        <v>2292961</v>
      </c>
      <c r="L294" s="10">
        <v>22580484</v>
      </c>
      <c r="M294" s="10">
        <v>50697592</v>
      </c>
      <c r="N294" s="10">
        <v>9751300</v>
      </c>
      <c r="O294" s="10">
        <v>30227072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1468688</v>
      </c>
      <c r="AA294" s="10">
        <v>0</v>
      </c>
      <c r="AB294" s="10">
        <v>0</v>
      </c>
      <c r="AC294" s="10">
        <v>1063034</v>
      </c>
      <c r="AD294" s="10">
        <v>0</v>
      </c>
      <c r="AE294" s="10">
        <v>0</v>
      </c>
      <c r="AF294" s="10">
        <v>0</v>
      </c>
      <c r="AG294" s="10">
        <v>22056</v>
      </c>
      <c r="AH294" s="10">
        <v>23888836</v>
      </c>
      <c r="AI294" s="10">
        <v>0</v>
      </c>
      <c r="AJ294" s="10">
        <v>0</v>
      </c>
      <c r="AK294" s="10">
        <v>29618157</v>
      </c>
      <c r="AL294" s="197">
        <v>203278254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22601384</v>
      </c>
      <c r="I295" s="10">
        <v>557575880</v>
      </c>
      <c r="J295" s="10">
        <v>0</v>
      </c>
      <c r="K295" s="10">
        <v>0</v>
      </c>
      <c r="L295" s="10">
        <v>0</v>
      </c>
      <c r="M295" s="10">
        <v>1814868842</v>
      </c>
      <c r="N295" s="10">
        <v>83271</v>
      </c>
      <c r="O295" s="10">
        <v>1046596310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716280213</v>
      </c>
      <c r="AI295" s="10">
        <v>0</v>
      </c>
      <c r="AJ295" s="10">
        <v>240578212</v>
      </c>
      <c r="AK295" s="10">
        <v>0</v>
      </c>
      <c r="AL295" s="197">
        <v>4398584112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3893639</v>
      </c>
      <c r="D297" s="10">
        <v>0</v>
      </c>
      <c r="E297" s="10">
        <v>0</v>
      </c>
      <c r="F297" s="10">
        <v>168583</v>
      </c>
      <c r="G297" s="10">
        <v>25842216</v>
      </c>
      <c r="H297" s="10">
        <v>52490845</v>
      </c>
      <c r="I297" s="10">
        <v>0</v>
      </c>
      <c r="J297" s="10">
        <v>0</v>
      </c>
      <c r="K297" s="10">
        <v>2411474</v>
      </c>
      <c r="L297" s="10">
        <v>52831564</v>
      </c>
      <c r="M297" s="10">
        <v>29622967</v>
      </c>
      <c r="N297" s="10">
        <v>18136220</v>
      </c>
      <c r="O297" s="10">
        <v>34025002</v>
      </c>
      <c r="P297" s="10">
        <v>0</v>
      </c>
      <c r="Q297" s="10">
        <v>0</v>
      </c>
      <c r="R297" s="10">
        <v>0</v>
      </c>
      <c r="S297" s="10">
        <v>0</v>
      </c>
      <c r="T297" s="10">
        <v>33634837</v>
      </c>
      <c r="U297" s="10">
        <v>0</v>
      </c>
      <c r="V297" s="10">
        <v>76034183</v>
      </c>
      <c r="W297" s="10">
        <v>0</v>
      </c>
      <c r="X297" s="10">
        <v>0</v>
      </c>
      <c r="Y297" s="10">
        <v>0</v>
      </c>
      <c r="Z297" s="10">
        <v>14884372</v>
      </c>
      <c r="AA297" s="10">
        <v>1726</v>
      </c>
      <c r="AB297" s="10">
        <v>39807384</v>
      </c>
      <c r="AC297" s="10">
        <v>78688060</v>
      </c>
      <c r="AD297" s="10">
        <v>0</v>
      </c>
      <c r="AE297" s="10">
        <v>0</v>
      </c>
      <c r="AF297" s="10">
        <v>12070635</v>
      </c>
      <c r="AG297" s="10">
        <v>0</v>
      </c>
      <c r="AH297" s="10">
        <v>21522968</v>
      </c>
      <c r="AI297" s="10">
        <v>0</v>
      </c>
      <c r="AJ297" s="10">
        <v>144575</v>
      </c>
      <c r="AK297" s="10">
        <v>0</v>
      </c>
      <c r="AL297" s="197">
        <v>496211250</v>
      </c>
    </row>
    <row r="298" spans="1:38" s="23" customFormat="1" ht="14.4" x14ac:dyDescent="0.3">
      <c r="A298" s="62" t="s">
        <v>535</v>
      </c>
      <c r="B298" s="26" t="s">
        <v>149</v>
      </c>
      <c r="C298" s="10">
        <v>350787</v>
      </c>
      <c r="D298" s="10">
        <v>0</v>
      </c>
      <c r="E298" s="10">
        <v>0</v>
      </c>
      <c r="F298" s="10">
        <v>0</v>
      </c>
      <c r="G298" s="10">
        <v>658034</v>
      </c>
      <c r="H298" s="10">
        <v>11229752</v>
      </c>
      <c r="I298" s="10">
        <v>0</v>
      </c>
      <c r="J298" s="10">
        <v>0</v>
      </c>
      <c r="K298" s="10">
        <v>334148</v>
      </c>
      <c r="L298" s="10">
        <v>3520831</v>
      </c>
      <c r="M298" s="10">
        <v>2322031</v>
      </c>
      <c r="N298" s="10">
        <v>1491613</v>
      </c>
      <c r="O298" s="10">
        <v>1365420</v>
      </c>
      <c r="P298" s="10">
        <v>0</v>
      </c>
      <c r="Q298" s="10">
        <v>0</v>
      </c>
      <c r="R298" s="10">
        <v>0</v>
      </c>
      <c r="S298" s="10">
        <v>0</v>
      </c>
      <c r="T298" s="10">
        <v>2733131</v>
      </c>
      <c r="U298" s="10">
        <v>0</v>
      </c>
      <c r="V298" s="10">
        <v>11627250</v>
      </c>
      <c r="W298" s="10">
        <v>0</v>
      </c>
      <c r="X298" s="10">
        <v>0</v>
      </c>
      <c r="Y298" s="10">
        <v>0</v>
      </c>
      <c r="Z298" s="10">
        <v>1461343</v>
      </c>
      <c r="AA298" s="10">
        <v>0</v>
      </c>
      <c r="AB298" s="10">
        <v>1387167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2287015</v>
      </c>
      <c r="AI298" s="10">
        <v>0</v>
      </c>
      <c r="AJ298" s="10">
        <v>5913</v>
      </c>
      <c r="AK298" s="10">
        <v>0</v>
      </c>
      <c r="AL298" s="197">
        <v>40774435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35375672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50784460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78768076</v>
      </c>
      <c r="AD299" s="10">
        <v>227559752</v>
      </c>
      <c r="AE299" s="10">
        <v>0</v>
      </c>
      <c r="AF299" s="10">
        <v>496474337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888962297</v>
      </c>
    </row>
    <row r="300" spans="1:38" s="23" customFormat="1" ht="14.4" x14ac:dyDescent="0.3">
      <c r="A300" s="62" t="s">
        <v>537</v>
      </c>
      <c r="B300" s="26" t="s">
        <v>151</v>
      </c>
      <c r="C300" s="10">
        <v>9821985</v>
      </c>
      <c r="D300" s="10">
        <v>0</v>
      </c>
      <c r="E300" s="10">
        <v>0</v>
      </c>
      <c r="F300" s="10">
        <v>619514</v>
      </c>
      <c r="G300" s="10">
        <v>33909653</v>
      </c>
      <c r="H300" s="10">
        <v>92915042</v>
      </c>
      <c r="I300" s="10">
        <v>0</v>
      </c>
      <c r="J300" s="10">
        <v>0</v>
      </c>
      <c r="K300" s="10">
        <v>8370935</v>
      </c>
      <c r="L300" s="10">
        <v>558237132</v>
      </c>
      <c r="M300" s="10">
        <v>264056305</v>
      </c>
      <c r="N300" s="10">
        <v>137862820</v>
      </c>
      <c r="O300" s="10">
        <v>72311770</v>
      </c>
      <c r="P300" s="10">
        <v>0</v>
      </c>
      <c r="Q300" s="10">
        <v>0</v>
      </c>
      <c r="R300" s="10">
        <v>5632937</v>
      </c>
      <c r="S300" s="10">
        <v>0</v>
      </c>
      <c r="T300" s="10">
        <v>306535487</v>
      </c>
      <c r="U300" s="10">
        <v>0</v>
      </c>
      <c r="V300" s="10">
        <v>178908214</v>
      </c>
      <c r="W300" s="10">
        <v>0</v>
      </c>
      <c r="X300" s="10">
        <v>0</v>
      </c>
      <c r="Y300" s="10">
        <v>0</v>
      </c>
      <c r="Z300" s="10">
        <v>8815415</v>
      </c>
      <c r="AA300" s="10">
        <v>1104229804</v>
      </c>
      <c r="AB300" s="10">
        <v>194519105</v>
      </c>
      <c r="AC300" s="10">
        <v>266773712</v>
      </c>
      <c r="AD300" s="10">
        <v>97747060</v>
      </c>
      <c r="AE300" s="10">
        <v>0</v>
      </c>
      <c r="AF300" s="10">
        <v>178596295</v>
      </c>
      <c r="AG300" s="10">
        <v>0</v>
      </c>
      <c r="AH300" s="10">
        <v>135676356</v>
      </c>
      <c r="AI300" s="10">
        <v>0</v>
      </c>
      <c r="AJ300" s="10">
        <v>170260856</v>
      </c>
      <c r="AK300" s="10">
        <v>16900364</v>
      </c>
      <c r="AL300" s="197">
        <v>3842700761</v>
      </c>
    </row>
    <row r="301" spans="1:38" s="23" customFormat="1" ht="14.4" x14ac:dyDescent="0.3">
      <c r="A301" s="62" t="s">
        <v>538</v>
      </c>
      <c r="B301" s="26" t="s">
        <v>152</v>
      </c>
      <c r="C301" s="10">
        <v>264302839</v>
      </c>
      <c r="D301" s="10">
        <v>0</v>
      </c>
      <c r="E301" s="10">
        <v>0</v>
      </c>
      <c r="F301" s="10">
        <v>111625</v>
      </c>
      <c r="G301" s="10">
        <v>3947464</v>
      </c>
      <c r="H301" s="10">
        <v>84121643</v>
      </c>
      <c r="I301" s="10">
        <v>0</v>
      </c>
      <c r="J301" s="10">
        <v>0</v>
      </c>
      <c r="K301" s="10">
        <v>1183375</v>
      </c>
      <c r="L301" s="10">
        <v>28161936</v>
      </c>
      <c r="M301" s="10">
        <v>45031923</v>
      </c>
      <c r="N301" s="10">
        <v>23636123</v>
      </c>
      <c r="O301" s="10">
        <v>14776153</v>
      </c>
      <c r="P301" s="10">
        <v>0</v>
      </c>
      <c r="Q301" s="10">
        <v>0</v>
      </c>
      <c r="R301" s="10">
        <v>0</v>
      </c>
      <c r="S301" s="10">
        <v>0</v>
      </c>
      <c r="T301" s="10">
        <v>53263700</v>
      </c>
      <c r="U301" s="10">
        <v>0</v>
      </c>
      <c r="V301" s="10">
        <v>63712382</v>
      </c>
      <c r="W301" s="10">
        <v>0</v>
      </c>
      <c r="X301" s="10">
        <v>0</v>
      </c>
      <c r="Y301" s="10">
        <v>0</v>
      </c>
      <c r="Z301" s="10">
        <v>2557027</v>
      </c>
      <c r="AA301" s="10">
        <v>0</v>
      </c>
      <c r="AB301" s="10">
        <v>5876279</v>
      </c>
      <c r="AC301" s="10">
        <v>227232143</v>
      </c>
      <c r="AD301" s="10">
        <v>0</v>
      </c>
      <c r="AE301" s="10">
        <v>0</v>
      </c>
      <c r="AF301" s="10">
        <v>25911205</v>
      </c>
      <c r="AG301" s="10">
        <v>0</v>
      </c>
      <c r="AH301" s="10">
        <v>7420695</v>
      </c>
      <c r="AI301" s="10">
        <v>0</v>
      </c>
      <c r="AJ301" s="10">
        <v>8222</v>
      </c>
      <c r="AK301" s="10">
        <v>0</v>
      </c>
      <c r="AL301" s="197">
        <v>851254734</v>
      </c>
    </row>
    <row r="302" spans="1:38" s="23" customFormat="1" ht="14.4" x14ac:dyDescent="0.3">
      <c r="A302" s="62" t="s">
        <v>539</v>
      </c>
      <c r="B302" s="26" t="s">
        <v>153</v>
      </c>
      <c r="C302" s="10">
        <v>5613275</v>
      </c>
      <c r="D302" s="10">
        <v>0</v>
      </c>
      <c r="E302" s="10">
        <v>0</v>
      </c>
      <c r="F302" s="10">
        <v>0</v>
      </c>
      <c r="G302" s="10">
        <v>1163563</v>
      </c>
      <c r="H302" s="10">
        <v>0</v>
      </c>
      <c r="I302" s="10">
        <v>0</v>
      </c>
      <c r="J302" s="10">
        <v>0</v>
      </c>
      <c r="K302" s="10">
        <v>0</v>
      </c>
      <c r="L302" s="10">
        <v>38217923</v>
      </c>
      <c r="M302" s="10">
        <v>8668176</v>
      </c>
      <c r="N302" s="10">
        <v>8371412</v>
      </c>
      <c r="O302" s="10">
        <v>9532368</v>
      </c>
      <c r="P302" s="10">
        <v>0</v>
      </c>
      <c r="Q302" s="10">
        <v>0</v>
      </c>
      <c r="R302" s="10">
        <v>0</v>
      </c>
      <c r="S302" s="10">
        <v>0</v>
      </c>
      <c r="T302" s="10">
        <v>5362845</v>
      </c>
      <c r="U302" s="10">
        <v>0</v>
      </c>
      <c r="V302" s="10">
        <v>6096611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896237</v>
      </c>
      <c r="AC302" s="10">
        <v>108714318</v>
      </c>
      <c r="AD302" s="10">
        <v>0</v>
      </c>
      <c r="AE302" s="10">
        <v>0</v>
      </c>
      <c r="AF302" s="10">
        <v>0</v>
      </c>
      <c r="AG302" s="10">
        <v>0</v>
      </c>
      <c r="AH302" s="10">
        <v>3767569</v>
      </c>
      <c r="AI302" s="10">
        <v>0</v>
      </c>
      <c r="AJ302" s="10">
        <v>0</v>
      </c>
      <c r="AK302" s="10">
        <v>0</v>
      </c>
      <c r="AL302" s="197">
        <v>196404297</v>
      </c>
    </row>
    <row r="303" spans="1:38" s="23" customFormat="1" ht="14.4" x14ac:dyDescent="0.3">
      <c r="A303" s="62" t="s">
        <v>540</v>
      </c>
      <c r="B303" s="26" t="s">
        <v>154</v>
      </c>
      <c r="C303" s="10">
        <v>24001996</v>
      </c>
      <c r="D303" s="10">
        <v>0</v>
      </c>
      <c r="E303" s="10">
        <v>0</v>
      </c>
      <c r="F303" s="10">
        <v>514139</v>
      </c>
      <c r="G303" s="10">
        <v>36845838</v>
      </c>
      <c r="H303" s="10">
        <v>125989232</v>
      </c>
      <c r="I303" s="10">
        <v>0</v>
      </c>
      <c r="J303" s="10">
        <v>0</v>
      </c>
      <c r="K303" s="10">
        <v>6021290</v>
      </c>
      <c r="L303" s="10">
        <v>53797330</v>
      </c>
      <c r="M303" s="10">
        <v>317583515</v>
      </c>
      <c r="N303" s="10">
        <v>47792167</v>
      </c>
      <c r="O303" s="10">
        <v>122456181</v>
      </c>
      <c r="P303" s="10">
        <v>0</v>
      </c>
      <c r="Q303" s="10">
        <v>0</v>
      </c>
      <c r="R303" s="10">
        <v>25321955</v>
      </c>
      <c r="S303" s="10">
        <v>0</v>
      </c>
      <c r="T303" s="10">
        <v>87970454</v>
      </c>
      <c r="U303" s="10">
        <v>0</v>
      </c>
      <c r="V303" s="10">
        <v>158845170</v>
      </c>
      <c r="W303" s="10">
        <v>0</v>
      </c>
      <c r="X303" s="10">
        <v>0</v>
      </c>
      <c r="Y303" s="10">
        <v>0</v>
      </c>
      <c r="Z303" s="10">
        <v>1214552</v>
      </c>
      <c r="AA303" s="10">
        <v>0</v>
      </c>
      <c r="AB303" s="10">
        <v>434918538</v>
      </c>
      <c r="AC303" s="10">
        <v>37758751</v>
      </c>
      <c r="AD303" s="10">
        <v>13291533</v>
      </c>
      <c r="AE303" s="10">
        <v>0</v>
      </c>
      <c r="AF303" s="10">
        <v>86209844</v>
      </c>
      <c r="AG303" s="10">
        <v>21343</v>
      </c>
      <c r="AH303" s="10">
        <v>8790574</v>
      </c>
      <c r="AI303" s="10">
        <v>3492510</v>
      </c>
      <c r="AJ303" s="10">
        <v>0</v>
      </c>
      <c r="AK303" s="10">
        <v>0</v>
      </c>
      <c r="AL303" s="197">
        <v>1592836912</v>
      </c>
    </row>
    <row r="304" spans="1:38" s="23" customFormat="1" ht="14.4" x14ac:dyDescent="0.3">
      <c r="A304" s="62" t="s">
        <v>541</v>
      </c>
      <c r="B304" s="26" t="s">
        <v>155</v>
      </c>
      <c r="C304" s="10">
        <v>77847027</v>
      </c>
      <c r="D304" s="10">
        <v>1105851</v>
      </c>
      <c r="E304" s="10">
        <v>0</v>
      </c>
      <c r="F304" s="10">
        <v>33126734</v>
      </c>
      <c r="G304" s="10">
        <v>8676764</v>
      </c>
      <c r="H304" s="10">
        <v>943911789</v>
      </c>
      <c r="I304" s="10">
        <v>8483813</v>
      </c>
      <c r="J304" s="10">
        <v>0</v>
      </c>
      <c r="K304" s="10">
        <v>13346251</v>
      </c>
      <c r="L304" s="10">
        <v>433795242</v>
      </c>
      <c r="M304" s="10">
        <v>160035287</v>
      </c>
      <c r="N304" s="10">
        <v>253946956</v>
      </c>
      <c r="O304" s="10">
        <v>109779067</v>
      </c>
      <c r="P304" s="10">
        <v>23817864</v>
      </c>
      <c r="Q304" s="10">
        <v>0</v>
      </c>
      <c r="R304" s="10">
        <v>243546359</v>
      </c>
      <c r="S304" s="10">
        <v>0</v>
      </c>
      <c r="T304" s="10">
        <v>46933441</v>
      </c>
      <c r="U304" s="10">
        <v>0</v>
      </c>
      <c r="V304" s="10">
        <v>188702749</v>
      </c>
      <c r="W304" s="10">
        <v>4943851</v>
      </c>
      <c r="X304" s="10">
        <v>31144613</v>
      </c>
      <c r="Y304" s="10">
        <v>58464439</v>
      </c>
      <c r="Z304" s="10">
        <v>8871134</v>
      </c>
      <c r="AA304" s="10">
        <v>65160204</v>
      </c>
      <c r="AB304" s="10">
        <v>25956860</v>
      </c>
      <c r="AC304" s="10">
        <v>18975386</v>
      </c>
      <c r="AD304" s="10">
        <v>115217028</v>
      </c>
      <c r="AE304" s="10">
        <v>0</v>
      </c>
      <c r="AF304" s="10">
        <v>86630657</v>
      </c>
      <c r="AG304" s="10">
        <v>615650854</v>
      </c>
      <c r="AH304" s="10">
        <v>8465320</v>
      </c>
      <c r="AI304" s="10">
        <v>2616628</v>
      </c>
      <c r="AJ304" s="10">
        <v>317632</v>
      </c>
      <c r="AK304" s="10">
        <v>0</v>
      </c>
      <c r="AL304" s="197">
        <v>3589469800</v>
      </c>
    </row>
    <row r="305" spans="1:38" s="23" customFormat="1" ht="14.4" x14ac:dyDescent="0.3">
      <c r="A305" s="62" t="s">
        <v>542</v>
      </c>
      <c r="B305" s="26" t="s">
        <v>70</v>
      </c>
      <c r="C305" s="10">
        <v>228701</v>
      </c>
      <c r="D305" s="10">
        <v>65098237</v>
      </c>
      <c r="E305" s="10">
        <v>0</v>
      </c>
      <c r="F305" s="10">
        <v>0</v>
      </c>
      <c r="G305" s="10">
        <v>0</v>
      </c>
      <c r="H305" s="10">
        <v>28481821</v>
      </c>
      <c r="I305" s="10">
        <v>0</v>
      </c>
      <c r="J305" s="10">
        <v>0</v>
      </c>
      <c r="K305" s="10">
        <v>234263207</v>
      </c>
      <c r="L305" s="10">
        <v>204326747</v>
      </c>
      <c r="M305" s="10">
        <v>0</v>
      </c>
      <c r="N305" s="10">
        <v>0</v>
      </c>
      <c r="O305" s="10">
        <v>2097955629</v>
      </c>
      <c r="P305" s="10">
        <v>0</v>
      </c>
      <c r="Q305" s="10">
        <v>0</v>
      </c>
      <c r="R305" s="10">
        <v>20964464</v>
      </c>
      <c r="S305" s="10">
        <v>0</v>
      </c>
      <c r="T305" s="10">
        <v>26331110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816296</v>
      </c>
      <c r="AA305" s="10">
        <v>0</v>
      </c>
      <c r="AB305" s="10">
        <v>1019847768</v>
      </c>
      <c r="AC305" s="10">
        <v>1784111</v>
      </c>
      <c r="AD305" s="10">
        <v>0</v>
      </c>
      <c r="AE305" s="10">
        <v>0</v>
      </c>
      <c r="AF305" s="10">
        <v>0</v>
      </c>
      <c r="AG305" s="10">
        <v>0</v>
      </c>
      <c r="AH305" s="10">
        <v>4518581</v>
      </c>
      <c r="AI305" s="10">
        <v>0</v>
      </c>
      <c r="AJ305" s="10">
        <v>0</v>
      </c>
      <c r="AK305" s="10">
        <v>39471668</v>
      </c>
      <c r="AL305" s="197">
        <v>3744088340</v>
      </c>
    </row>
    <row r="306" spans="1:38" s="23" customFormat="1" ht="14.4" x14ac:dyDescent="0.3">
      <c r="A306" s="98" t="s">
        <v>543</v>
      </c>
      <c r="B306" s="99" t="s">
        <v>165</v>
      </c>
      <c r="C306" s="97">
        <v>579422617</v>
      </c>
      <c r="D306" s="97">
        <v>66204088</v>
      </c>
      <c r="E306" s="97">
        <v>0</v>
      </c>
      <c r="F306" s="97">
        <v>81495269</v>
      </c>
      <c r="G306" s="97">
        <v>222676913</v>
      </c>
      <c r="H306" s="97">
        <v>1849026094</v>
      </c>
      <c r="I306" s="97">
        <v>566059693</v>
      </c>
      <c r="J306" s="97">
        <v>0</v>
      </c>
      <c r="K306" s="97">
        <v>285985403</v>
      </c>
      <c r="L306" s="97">
        <v>1935534864</v>
      </c>
      <c r="M306" s="97">
        <v>3138137713</v>
      </c>
      <c r="N306" s="97">
        <v>623781016</v>
      </c>
      <c r="O306" s="97">
        <v>3660827796</v>
      </c>
      <c r="P306" s="97">
        <v>23817864</v>
      </c>
      <c r="Q306" s="97">
        <v>0</v>
      </c>
      <c r="R306" s="97">
        <v>295465715</v>
      </c>
      <c r="S306" s="97">
        <v>0</v>
      </c>
      <c r="T306" s="97">
        <v>1565840887</v>
      </c>
      <c r="U306" s="97">
        <v>0</v>
      </c>
      <c r="V306" s="97">
        <v>1444875192</v>
      </c>
      <c r="W306" s="97">
        <v>4943851</v>
      </c>
      <c r="X306" s="97">
        <v>31144613</v>
      </c>
      <c r="Y306" s="97">
        <v>58464439</v>
      </c>
      <c r="Z306" s="97">
        <v>69345064</v>
      </c>
      <c r="AA306" s="97">
        <v>1169391734</v>
      </c>
      <c r="AB306" s="97">
        <v>1959185455</v>
      </c>
      <c r="AC306" s="97">
        <v>3767549564</v>
      </c>
      <c r="AD306" s="97">
        <v>575928706</v>
      </c>
      <c r="AE306" s="97">
        <v>0</v>
      </c>
      <c r="AF306" s="97">
        <v>939009138</v>
      </c>
      <c r="AG306" s="97">
        <v>615694253</v>
      </c>
      <c r="AH306" s="97">
        <v>1017200843</v>
      </c>
      <c r="AI306" s="97">
        <v>6109138</v>
      </c>
      <c r="AJ306" s="97">
        <v>412184811</v>
      </c>
      <c r="AK306" s="97">
        <v>89348673</v>
      </c>
      <c r="AL306" s="204">
        <v>27054651406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638683546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638683546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0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0">
        <v>0</v>
      </c>
      <c r="AL309" s="197">
        <v>0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0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0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106338391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106338391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0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0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0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0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97">
        <v>0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0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638683546</v>
      </c>
      <c r="M321" s="97">
        <v>0</v>
      </c>
      <c r="N321" s="97">
        <v>0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0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106338391</v>
      </c>
      <c r="AB321" s="97">
        <v>0</v>
      </c>
      <c r="AC321" s="97">
        <v>0</v>
      </c>
      <c r="AD321" s="97">
        <v>0</v>
      </c>
      <c r="AE321" s="97">
        <v>0</v>
      </c>
      <c r="AF321" s="97">
        <v>0</v>
      </c>
      <c r="AG321" s="97">
        <v>0</v>
      </c>
      <c r="AH321" s="97">
        <v>0</v>
      </c>
      <c r="AI321" s="97">
        <v>0</v>
      </c>
      <c r="AJ321" s="97">
        <v>0</v>
      </c>
      <c r="AK321" s="97">
        <v>0</v>
      </c>
      <c r="AL321" s="204">
        <v>745021937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0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4">
        <v>0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579422617</v>
      </c>
      <c r="D337" s="28">
        <v>66204088</v>
      </c>
      <c r="E337" s="28">
        <v>0</v>
      </c>
      <c r="F337" s="28">
        <v>81495269</v>
      </c>
      <c r="G337" s="28">
        <v>222676913</v>
      </c>
      <c r="H337" s="28">
        <v>1849026094</v>
      </c>
      <c r="I337" s="28">
        <v>566059693</v>
      </c>
      <c r="J337" s="28">
        <v>0</v>
      </c>
      <c r="K337" s="28">
        <v>285985403</v>
      </c>
      <c r="L337" s="28">
        <v>2574218410</v>
      </c>
      <c r="M337" s="28">
        <v>3138137713</v>
      </c>
      <c r="N337" s="28">
        <v>623781016</v>
      </c>
      <c r="O337" s="28">
        <v>3660827796</v>
      </c>
      <c r="P337" s="28">
        <v>23817864</v>
      </c>
      <c r="Q337" s="28">
        <v>0</v>
      </c>
      <c r="R337" s="28">
        <v>295465715</v>
      </c>
      <c r="S337" s="28">
        <v>0</v>
      </c>
      <c r="T337" s="28">
        <v>1565840887</v>
      </c>
      <c r="U337" s="28">
        <v>0</v>
      </c>
      <c r="V337" s="28">
        <v>1444875192</v>
      </c>
      <c r="W337" s="28">
        <v>4943851</v>
      </c>
      <c r="X337" s="28">
        <v>31144613</v>
      </c>
      <c r="Y337" s="28">
        <v>58464439</v>
      </c>
      <c r="Z337" s="28">
        <v>69345064</v>
      </c>
      <c r="AA337" s="28">
        <v>1275730125</v>
      </c>
      <c r="AB337" s="28">
        <v>1959185455</v>
      </c>
      <c r="AC337" s="28">
        <v>3767549564</v>
      </c>
      <c r="AD337" s="28">
        <v>575928706</v>
      </c>
      <c r="AE337" s="28">
        <v>0</v>
      </c>
      <c r="AF337" s="28">
        <v>939009138</v>
      </c>
      <c r="AG337" s="28">
        <v>615694253</v>
      </c>
      <c r="AH337" s="28">
        <v>1017200843</v>
      </c>
      <c r="AI337" s="28">
        <v>6109138</v>
      </c>
      <c r="AJ337" s="28">
        <v>412184811</v>
      </c>
      <c r="AK337" s="28">
        <v>89348673</v>
      </c>
      <c r="AL337" s="206">
        <v>27799673343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4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4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6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4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4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6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4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4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6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4">
        <v>0</v>
      </c>
    </row>
    <row r="433" spans="1:38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8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4">
        <v>0</v>
      </c>
    </row>
    <row r="435" spans="1:38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6">
        <v>0</v>
      </c>
    </row>
    <row r="436" spans="1:38" s="23" customFormat="1" ht="14.4" x14ac:dyDescent="0.3">
      <c r="A436" s="62" t="s">
        <v>668</v>
      </c>
      <c r="B436" s="26" t="s">
        <v>172</v>
      </c>
      <c r="C436" s="10">
        <v>216571545</v>
      </c>
      <c r="D436" s="10">
        <v>156247660</v>
      </c>
      <c r="E436" s="10">
        <v>142874201</v>
      </c>
      <c r="F436" s="10">
        <v>65486767</v>
      </c>
      <c r="G436" s="10">
        <v>848513630</v>
      </c>
      <c r="H436" s="10">
        <v>1333962999</v>
      </c>
      <c r="I436" s="10">
        <v>153204197</v>
      </c>
      <c r="J436" s="10">
        <v>276102351</v>
      </c>
      <c r="K436" s="10">
        <v>297238587</v>
      </c>
      <c r="L436" s="10">
        <v>4267151896</v>
      </c>
      <c r="M436" s="10">
        <v>263088613</v>
      </c>
      <c r="N436" s="10">
        <v>318672231</v>
      </c>
      <c r="O436" s="10">
        <v>259349696</v>
      </c>
      <c r="P436" s="10">
        <v>185196286</v>
      </c>
      <c r="Q436" s="10">
        <v>206895635</v>
      </c>
      <c r="R436" s="10">
        <v>318540506</v>
      </c>
      <c r="S436" s="10">
        <v>47029963</v>
      </c>
      <c r="T436" s="10">
        <v>387625482</v>
      </c>
      <c r="U436" s="10">
        <v>0</v>
      </c>
      <c r="V436" s="10">
        <v>936111575</v>
      </c>
      <c r="W436" s="10">
        <v>200482395</v>
      </c>
      <c r="X436" s="10">
        <v>133995772</v>
      </c>
      <c r="Y436" s="10">
        <v>511089577</v>
      </c>
      <c r="Z436" s="10">
        <v>157851035</v>
      </c>
      <c r="AA436" s="10">
        <v>1283664490</v>
      </c>
      <c r="AB436" s="10">
        <v>857335626</v>
      </c>
      <c r="AC436" s="10">
        <v>3356752816</v>
      </c>
      <c r="AD436" s="10">
        <v>780606515</v>
      </c>
      <c r="AE436" s="10">
        <v>404887044</v>
      </c>
      <c r="AF436" s="10">
        <v>868495494</v>
      </c>
      <c r="AG436" s="10">
        <v>467522095</v>
      </c>
      <c r="AH436" s="10">
        <v>933216539</v>
      </c>
      <c r="AI436" s="10">
        <v>923539727</v>
      </c>
      <c r="AJ436" s="10">
        <v>842596060</v>
      </c>
      <c r="AK436" s="10">
        <v>107089478</v>
      </c>
      <c r="AL436" s="197">
        <v>22508988483</v>
      </c>
    </row>
    <row r="437" spans="1:38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0</v>
      </c>
      <c r="I437" s="10">
        <v>11313571</v>
      </c>
      <c r="J437" s="10">
        <v>0</v>
      </c>
      <c r="K437" s="10">
        <v>0</v>
      </c>
      <c r="L437" s="10">
        <v>11474804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0</v>
      </c>
      <c r="V437" s="10">
        <v>0</v>
      </c>
      <c r="W437" s="10">
        <v>0</v>
      </c>
      <c r="X437" s="10">
        <v>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0</v>
      </c>
      <c r="AH437" s="10">
        <v>5017491</v>
      </c>
      <c r="AI437" s="10">
        <v>0</v>
      </c>
      <c r="AJ437" s="10">
        <v>16761741</v>
      </c>
      <c r="AK437" s="10">
        <v>0</v>
      </c>
      <c r="AL437" s="197">
        <v>44567607</v>
      </c>
    </row>
    <row r="438" spans="1:38" s="23" customFormat="1" ht="14.4" x14ac:dyDescent="0.3">
      <c r="A438" s="62" t="s">
        <v>670</v>
      </c>
      <c r="B438" s="26" t="s">
        <v>118</v>
      </c>
      <c r="C438" s="10">
        <v>0</v>
      </c>
      <c r="D438" s="10">
        <v>56368603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97">
        <v>56368603</v>
      </c>
    </row>
    <row r="439" spans="1:38" s="23" customFormat="1" ht="14.4" x14ac:dyDescent="0.3">
      <c r="A439" s="98" t="s">
        <v>671</v>
      </c>
      <c r="B439" s="99" t="s">
        <v>171</v>
      </c>
      <c r="C439" s="97">
        <v>216571545</v>
      </c>
      <c r="D439" s="97">
        <v>212616263</v>
      </c>
      <c r="E439" s="97">
        <v>142874201</v>
      </c>
      <c r="F439" s="97">
        <v>65486767</v>
      </c>
      <c r="G439" s="97">
        <v>848513630</v>
      </c>
      <c r="H439" s="97">
        <v>1333962999</v>
      </c>
      <c r="I439" s="97">
        <v>164517768</v>
      </c>
      <c r="J439" s="97">
        <v>276102351</v>
      </c>
      <c r="K439" s="97">
        <v>297238587</v>
      </c>
      <c r="L439" s="97">
        <v>4278626700</v>
      </c>
      <c r="M439" s="97">
        <v>263088613</v>
      </c>
      <c r="N439" s="97">
        <v>318672231</v>
      </c>
      <c r="O439" s="97">
        <v>259349696</v>
      </c>
      <c r="P439" s="97">
        <v>185196286</v>
      </c>
      <c r="Q439" s="97">
        <v>206895635</v>
      </c>
      <c r="R439" s="97">
        <v>318540506</v>
      </c>
      <c r="S439" s="97">
        <v>47029963</v>
      </c>
      <c r="T439" s="97">
        <v>387625482</v>
      </c>
      <c r="U439" s="97">
        <v>0</v>
      </c>
      <c r="V439" s="97">
        <v>936111575</v>
      </c>
      <c r="W439" s="97">
        <v>200482395</v>
      </c>
      <c r="X439" s="97">
        <v>133995772</v>
      </c>
      <c r="Y439" s="97">
        <v>511089577</v>
      </c>
      <c r="Z439" s="97">
        <v>157851035</v>
      </c>
      <c r="AA439" s="97">
        <v>1283664490</v>
      </c>
      <c r="AB439" s="97">
        <v>857335626</v>
      </c>
      <c r="AC439" s="97">
        <v>3356752816</v>
      </c>
      <c r="AD439" s="97">
        <v>780606515</v>
      </c>
      <c r="AE439" s="97">
        <v>404887044</v>
      </c>
      <c r="AF439" s="97">
        <v>868495494</v>
      </c>
      <c r="AG439" s="97">
        <v>467522095</v>
      </c>
      <c r="AH439" s="97">
        <v>938234030</v>
      </c>
      <c r="AI439" s="97">
        <v>923539727</v>
      </c>
      <c r="AJ439" s="97">
        <v>859357801</v>
      </c>
      <c r="AK439" s="97">
        <v>107089478</v>
      </c>
      <c r="AL439" s="204">
        <v>22609924693</v>
      </c>
    </row>
    <row r="440" spans="1:38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0</v>
      </c>
      <c r="G440" s="10">
        <v>23151904</v>
      </c>
      <c r="H440" s="10">
        <v>0</v>
      </c>
      <c r="I440" s="10">
        <v>6020</v>
      </c>
      <c r="J440" s="10">
        <v>0</v>
      </c>
      <c r="K440" s="10">
        <v>0</v>
      </c>
      <c r="L440" s="10">
        <v>0</v>
      </c>
      <c r="M440" s="10">
        <v>0</v>
      </c>
      <c r="N440" s="10">
        <v>102057867</v>
      </c>
      <c r="O440" s="10">
        <v>0</v>
      </c>
      <c r="P440" s="10">
        <v>11293949</v>
      </c>
      <c r="Q440" s="10">
        <v>3709261</v>
      </c>
      <c r="R440" s="10">
        <v>0</v>
      </c>
      <c r="S440" s="10">
        <v>0</v>
      </c>
      <c r="T440" s="10">
        <v>95533206</v>
      </c>
      <c r="U440" s="10">
        <v>0</v>
      </c>
      <c r="V440" s="10">
        <v>0</v>
      </c>
      <c r="W440" s="10">
        <v>0</v>
      </c>
      <c r="X440" s="10">
        <v>0</v>
      </c>
      <c r="Y440" s="10">
        <v>0</v>
      </c>
      <c r="Z440" s="10">
        <v>0</v>
      </c>
      <c r="AA440" s="10">
        <v>941742</v>
      </c>
      <c r="AB440" s="10">
        <v>27170871</v>
      </c>
      <c r="AC440" s="10">
        <v>0</v>
      </c>
      <c r="AD440" s="10">
        <v>0</v>
      </c>
      <c r="AE440" s="10">
        <v>48825585</v>
      </c>
      <c r="AF440" s="10">
        <v>18707769</v>
      </c>
      <c r="AG440" s="10">
        <v>0</v>
      </c>
      <c r="AH440" s="10">
        <v>0</v>
      </c>
      <c r="AI440" s="10">
        <v>2588546</v>
      </c>
      <c r="AJ440" s="10">
        <v>13457744</v>
      </c>
      <c r="AK440" s="10">
        <v>0</v>
      </c>
      <c r="AL440" s="197">
        <v>347444464</v>
      </c>
    </row>
    <row r="441" spans="1:38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0</v>
      </c>
    </row>
    <row r="442" spans="1:38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8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0</v>
      </c>
      <c r="G443" s="97">
        <v>23151904</v>
      </c>
      <c r="H443" s="97">
        <v>0</v>
      </c>
      <c r="I443" s="97">
        <v>6020</v>
      </c>
      <c r="J443" s="97">
        <v>0</v>
      </c>
      <c r="K443" s="97">
        <v>0</v>
      </c>
      <c r="L443" s="97">
        <v>0</v>
      </c>
      <c r="M443" s="97">
        <v>0</v>
      </c>
      <c r="N443" s="97">
        <v>102057867</v>
      </c>
      <c r="O443" s="97">
        <v>0</v>
      </c>
      <c r="P443" s="97">
        <v>11293949</v>
      </c>
      <c r="Q443" s="97">
        <v>3709261</v>
      </c>
      <c r="R443" s="97">
        <v>0</v>
      </c>
      <c r="S443" s="97">
        <v>0</v>
      </c>
      <c r="T443" s="97">
        <v>95533206</v>
      </c>
      <c r="U443" s="97">
        <v>0</v>
      </c>
      <c r="V443" s="97">
        <v>0</v>
      </c>
      <c r="W443" s="97">
        <v>0</v>
      </c>
      <c r="X443" s="97">
        <v>0</v>
      </c>
      <c r="Y443" s="97">
        <v>0</v>
      </c>
      <c r="Z443" s="97">
        <v>0</v>
      </c>
      <c r="AA443" s="97">
        <v>941742</v>
      </c>
      <c r="AB443" s="97">
        <v>27170871</v>
      </c>
      <c r="AC443" s="97">
        <v>0</v>
      </c>
      <c r="AD443" s="97">
        <v>0</v>
      </c>
      <c r="AE443" s="97">
        <v>48825585</v>
      </c>
      <c r="AF443" s="97">
        <v>18707769</v>
      </c>
      <c r="AG443" s="97">
        <v>0</v>
      </c>
      <c r="AH443" s="97">
        <v>0</v>
      </c>
      <c r="AI443" s="97">
        <v>2588546</v>
      </c>
      <c r="AJ443" s="97">
        <v>13457744</v>
      </c>
      <c r="AK443" s="97">
        <v>0</v>
      </c>
      <c r="AL443" s="204">
        <v>347444464</v>
      </c>
    </row>
    <row r="444" spans="1:38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29933840</v>
      </c>
      <c r="G444" s="10">
        <v>0</v>
      </c>
      <c r="H444" s="10">
        <v>11272380</v>
      </c>
      <c r="I444" s="10">
        <v>12000000</v>
      </c>
      <c r="J444" s="10">
        <v>1181818</v>
      </c>
      <c r="K444" s="10">
        <v>0</v>
      </c>
      <c r="L444" s="10">
        <v>0</v>
      </c>
      <c r="M444" s="10">
        <v>0</v>
      </c>
      <c r="N444" s="10">
        <v>0</v>
      </c>
      <c r="O444" s="10">
        <v>114545454</v>
      </c>
      <c r="P444" s="10">
        <v>0</v>
      </c>
      <c r="Q444" s="10">
        <v>0</v>
      </c>
      <c r="R444" s="10">
        <v>14545043</v>
      </c>
      <c r="S444" s="10">
        <v>1904762</v>
      </c>
      <c r="T444" s="10">
        <v>38080897</v>
      </c>
      <c r="U444" s="10">
        <v>93849117</v>
      </c>
      <c r="V444" s="10">
        <v>224746550</v>
      </c>
      <c r="W444" s="10">
        <v>19200000</v>
      </c>
      <c r="X444" s="10">
        <v>0</v>
      </c>
      <c r="Y444" s="10">
        <v>26975080</v>
      </c>
      <c r="Z444" s="10">
        <v>0</v>
      </c>
      <c r="AA444" s="10">
        <v>337321238</v>
      </c>
      <c r="AB444" s="10">
        <v>0</v>
      </c>
      <c r="AC444" s="10">
        <v>89735062</v>
      </c>
      <c r="AD444" s="10">
        <v>6818182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1022109423</v>
      </c>
    </row>
    <row r="445" spans="1:38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389254293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389254293</v>
      </c>
    </row>
    <row r="446" spans="1:38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8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8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29933840</v>
      </c>
      <c r="G448" s="97">
        <v>0</v>
      </c>
      <c r="H448" s="97">
        <v>11272380</v>
      </c>
      <c r="I448" s="97">
        <v>12000000</v>
      </c>
      <c r="J448" s="97">
        <v>1181818</v>
      </c>
      <c r="K448" s="97">
        <v>0</v>
      </c>
      <c r="L448" s="97">
        <v>0</v>
      </c>
      <c r="M448" s="97">
        <v>0</v>
      </c>
      <c r="N448" s="97">
        <v>0</v>
      </c>
      <c r="O448" s="97">
        <v>114545454</v>
      </c>
      <c r="P448" s="97">
        <v>0</v>
      </c>
      <c r="Q448" s="97">
        <v>0</v>
      </c>
      <c r="R448" s="97">
        <v>403799336</v>
      </c>
      <c r="S448" s="97">
        <v>1904762</v>
      </c>
      <c r="T448" s="97">
        <v>38080897</v>
      </c>
      <c r="U448" s="97">
        <v>93849117</v>
      </c>
      <c r="V448" s="97">
        <v>224746550</v>
      </c>
      <c r="W448" s="97">
        <v>19200000</v>
      </c>
      <c r="X448" s="97">
        <v>0</v>
      </c>
      <c r="Y448" s="97">
        <v>26975080</v>
      </c>
      <c r="Z448" s="97">
        <v>0</v>
      </c>
      <c r="AA448" s="97">
        <v>337321238</v>
      </c>
      <c r="AB448" s="97">
        <v>0</v>
      </c>
      <c r="AC448" s="97">
        <v>89735062</v>
      </c>
      <c r="AD448" s="97">
        <v>6818182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4">
        <v>1411363716</v>
      </c>
    </row>
    <row r="449" spans="1:38" s="23" customFormat="1" ht="14.4" x14ac:dyDescent="0.3">
      <c r="A449" s="62" t="s">
        <v>681</v>
      </c>
      <c r="B449" s="26" t="s">
        <v>181</v>
      </c>
      <c r="C449" s="10">
        <v>12399348</v>
      </c>
      <c r="D449" s="10">
        <v>0</v>
      </c>
      <c r="E449" s="10">
        <v>0</v>
      </c>
      <c r="F449" s="10">
        <v>283136</v>
      </c>
      <c r="G449" s="10">
        <v>0</v>
      </c>
      <c r="H449" s="10">
        <v>29181954</v>
      </c>
      <c r="I449" s="10">
        <v>0</v>
      </c>
      <c r="J449" s="10">
        <v>0</v>
      </c>
      <c r="K449" s="10">
        <v>14441034</v>
      </c>
      <c r="L449" s="10">
        <v>0</v>
      </c>
      <c r="M449" s="10">
        <v>0</v>
      </c>
      <c r="N449" s="10">
        <v>1229805</v>
      </c>
      <c r="O449" s="10">
        <v>0</v>
      </c>
      <c r="P449" s="10">
        <v>0</v>
      </c>
      <c r="Q449" s="10">
        <v>2871323</v>
      </c>
      <c r="R449" s="10">
        <v>3299586</v>
      </c>
      <c r="S449" s="10">
        <v>0</v>
      </c>
      <c r="T449" s="10">
        <v>2163985</v>
      </c>
      <c r="U449" s="10">
        <v>0</v>
      </c>
      <c r="V449" s="10">
        <v>0</v>
      </c>
      <c r="W449" s="10">
        <v>4898766</v>
      </c>
      <c r="X449" s="10">
        <v>1090813</v>
      </c>
      <c r="Y449" s="10">
        <v>0</v>
      </c>
      <c r="Z449" s="10">
        <v>355231</v>
      </c>
      <c r="AA449" s="10">
        <v>0</v>
      </c>
      <c r="AB449" s="10">
        <v>5428529</v>
      </c>
      <c r="AC449" s="10">
        <v>21118978</v>
      </c>
      <c r="AD449" s="10">
        <v>0</v>
      </c>
      <c r="AE449" s="10">
        <v>6700616</v>
      </c>
      <c r="AF449" s="10">
        <v>1596896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107060000</v>
      </c>
    </row>
    <row r="450" spans="1:38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</row>
    <row r="451" spans="1:38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</row>
    <row r="452" spans="1:38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</row>
    <row r="453" spans="1:38" s="23" customFormat="1" ht="14.4" x14ac:dyDescent="0.3">
      <c r="A453" s="98" t="s">
        <v>685</v>
      </c>
      <c r="B453" s="99" t="s">
        <v>180</v>
      </c>
      <c r="C453" s="97">
        <v>12399348</v>
      </c>
      <c r="D453" s="97">
        <v>0</v>
      </c>
      <c r="E453" s="97">
        <v>0</v>
      </c>
      <c r="F453" s="97">
        <v>283136</v>
      </c>
      <c r="G453" s="97">
        <v>0</v>
      </c>
      <c r="H453" s="97">
        <v>29181954</v>
      </c>
      <c r="I453" s="97">
        <v>0</v>
      </c>
      <c r="J453" s="97">
        <v>0</v>
      </c>
      <c r="K453" s="97">
        <v>14441034</v>
      </c>
      <c r="L453" s="97">
        <v>0</v>
      </c>
      <c r="M453" s="97">
        <v>0</v>
      </c>
      <c r="N453" s="97">
        <v>1229805</v>
      </c>
      <c r="O453" s="97">
        <v>0</v>
      </c>
      <c r="P453" s="97">
        <v>0</v>
      </c>
      <c r="Q453" s="97">
        <v>2871323</v>
      </c>
      <c r="R453" s="97">
        <v>3299586</v>
      </c>
      <c r="S453" s="97">
        <v>0</v>
      </c>
      <c r="T453" s="97">
        <v>2163985</v>
      </c>
      <c r="U453" s="97">
        <v>0</v>
      </c>
      <c r="V453" s="97">
        <v>0</v>
      </c>
      <c r="W453" s="97">
        <v>4898766</v>
      </c>
      <c r="X453" s="97">
        <v>1090813</v>
      </c>
      <c r="Y453" s="97">
        <v>0</v>
      </c>
      <c r="Z453" s="97">
        <v>355231</v>
      </c>
      <c r="AA453" s="97">
        <v>0</v>
      </c>
      <c r="AB453" s="97">
        <v>5428529</v>
      </c>
      <c r="AC453" s="97">
        <v>21118978</v>
      </c>
      <c r="AD453" s="97">
        <v>0</v>
      </c>
      <c r="AE453" s="97">
        <v>6700616</v>
      </c>
      <c r="AF453" s="97">
        <v>1596896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4">
        <v>107060000</v>
      </c>
    </row>
    <row r="454" spans="1:38" s="23" customFormat="1" ht="14.4" x14ac:dyDescent="0.3">
      <c r="A454" s="62" t="s">
        <v>686</v>
      </c>
      <c r="B454" s="26" t="s">
        <v>185</v>
      </c>
      <c r="C454" s="10">
        <v>297899133</v>
      </c>
      <c r="D454" s="10">
        <v>76628918</v>
      </c>
      <c r="E454" s="10">
        <v>224533611</v>
      </c>
      <c r="F454" s="10">
        <v>125302805</v>
      </c>
      <c r="G454" s="10">
        <v>71093417</v>
      </c>
      <c r="H454" s="10">
        <v>569320826</v>
      </c>
      <c r="I454" s="10">
        <v>84445562</v>
      </c>
      <c r="J454" s="10">
        <v>75947404</v>
      </c>
      <c r="K454" s="10">
        <v>28274017</v>
      </c>
      <c r="L454" s="10">
        <v>759757112</v>
      </c>
      <c r="M454" s="10">
        <v>1171920305</v>
      </c>
      <c r="N454" s="10">
        <v>622004215</v>
      </c>
      <c r="O454" s="10">
        <v>122502503</v>
      </c>
      <c r="P454" s="10">
        <v>84361774</v>
      </c>
      <c r="Q454" s="10">
        <v>155379173</v>
      </c>
      <c r="R454" s="10">
        <v>149728300</v>
      </c>
      <c r="S454" s="10">
        <v>72112894</v>
      </c>
      <c r="T454" s="10">
        <v>1257635698</v>
      </c>
      <c r="U454" s="10">
        <v>0</v>
      </c>
      <c r="V454" s="10">
        <v>564517823</v>
      </c>
      <c r="W454" s="10">
        <v>387763037</v>
      </c>
      <c r="X454" s="10">
        <v>29182602</v>
      </c>
      <c r="Y454" s="10">
        <v>208079863</v>
      </c>
      <c r="Z454" s="10">
        <v>73470509</v>
      </c>
      <c r="AA454" s="10">
        <v>544372571</v>
      </c>
      <c r="AB454" s="10">
        <v>249760807</v>
      </c>
      <c r="AC454" s="10">
        <v>0</v>
      </c>
      <c r="AD454" s="10">
        <v>863804934</v>
      </c>
      <c r="AE454" s="10">
        <v>117006888</v>
      </c>
      <c r="AF454" s="10">
        <v>1199220233</v>
      </c>
      <c r="AG454" s="10">
        <v>86523807</v>
      </c>
      <c r="AH454" s="10">
        <v>85499623</v>
      </c>
      <c r="AI454" s="10">
        <v>25960903</v>
      </c>
      <c r="AJ454" s="10">
        <v>30696561</v>
      </c>
      <c r="AK454" s="10">
        <v>39158235</v>
      </c>
      <c r="AL454" s="197">
        <v>10453866063</v>
      </c>
    </row>
    <row r="455" spans="1:38" s="23" customFormat="1" ht="14.4" x14ac:dyDescent="0.3">
      <c r="A455" s="98" t="s">
        <v>687</v>
      </c>
      <c r="B455" s="99" t="s">
        <v>184</v>
      </c>
      <c r="C455" s="97">
        <v>297899133</v>
      </c>
      <c r="D455" s="97">
        <v>76628918</v>
      </c>
      <c r="E455" s="97">
        <v>224533611</v>
      </c>
      <c r="F455" s="97">
        <v>125302805</v>
      </c>
      <c r="G455" s="97">
        <v>71093417</v>
      </c>
      <c r="H455" s="97">
        <v>569320826</v>
      </c>
      <c r="I455" s="97">
        <v>84445562</v>
      </c>
      <c r="J455" s="97">
        <v>75947404</v>
      </c>
      <c r="K455" s="97">
        <v>28274017</v>
      </c>
      <c r="L455" s="97">
        <v>759757112</v>
      </c>
      <c r="M455" s="97">
        <v>1171920305</v>
      </c>
      <c r="N455" s="97">
        <v>622004215</v>
      </c>
      <c r="O455" s="97">
        <v>122502503</v>
      </c>
      <c r="P455" s="97">
        <v>84361774</v>
      </c>
      <c r="Q455" s="97">
        <v>155379173</v>
      </c>
      <c r="R455" s="97">
        <v>149728300</v>
      </c>
      <c r="S455" s="97">
        <v>72112894</v>
      </c>
      <c r="T455" s="97">
        <v>1257635698</v>
      </c>
      <c r="U455" s="97">
        <v>0</v>
      </c>
      <c r="V455" s="97">
        <v>564517823</v>
      </c>
      <c r="W455" s="97">
        <v>387763037</v>
      </c>
      <c r="X455" s="97">
        <v>29182602</v>
      </c>
      <c r="Y455" s="97">
        <v>208079863</v>
      </c>
      <c r="Z455" s="97">
        <v>73470509</v>
      </c>
      <c r="AA455" s="97">
        <v>544372571</v>
      </c>
      <c r="AB455" s="97">
        <v>249760807</v>
      </c>
      <c r="AC455" s="97">
        <v>0</v>
      </c>
      <c r="AD455" s="97">
        <v>863804934</v>
      </c>
      <c r="AE455" s="97">
        <v>117006888</v>
      </c>
      <c r="AF455" s="97">
        <v>1199220233</v>
      </c>
      <c r="AG455" s="97">
        <v>86523807</v>
      </c>
      <c r="AH455" s="97">
        <v>85499623</v>
      </c>
      <c r="AI455" s="97">
        <v>25960903</v>
      </c>
      <c r="AJ455" s="97">
        <v>30696561</v>
      </c>
      <c r="AK455" s="97">
        <v>39158235</v>
      </c>
      <c r="AL455" s="204">
        <v>10453866063</v>
      </c>
    </row>
    <row r="456" spans="1:38" s="23" customFormat="1" ht="14.4" collapsed="1" x14ac:dyDescent="0.3">
      <c r="A456" s="63" t="s">
        <v>46</v>
      </c>
      <c r="B456" s="29" t="s">
        <v>170</v>
      </c>
      <c r="C456" s="28">
        <v>526870026</v>
      </c>
      <c r="D456" s="28">
        <v>289245181</v>
      </c>
      <c r="E456" s="28">
        <v>367407812</v>
      </c>
      <c r="F456" s="28">
        <v>221006548</v>
      </c>
      <c r="G456" s="28">
        <v>942758951</v>
      </c>
      <c r="H456" s="28">
        <v>1943738159</v>
      </c>
      <c r="I456" s="28">
        <v>260969350</v>
      </c>
      <c r="J456" s="28">
        <v>353231573</v>
      </c>
      <c r="K456" s="28">
        <v>339953638</v>
      </c>
      <c r="L456" s="28">
        <v>5038383812</v>
      </c>
      <c r="M456" s="28">
        <v>1435008918</v>
      </c>
      <c r="N456" s="28">
        <v>1043964118</v>
      </c>
      <c r="O456" s="28">
        <v>496397653</v>
      </c>
      <c r="P456" s="28">
        <v>280852009</v>
      </c>
      <c r="Q456" s="28">
        <v>368855392</v>
      </c>
      <c r="R456" s="28">
        <v>875367728</v>
      </c>
      <c r="S456" s="28">
        <v>121047619</v>
      </c>
      <c r="T456" s="28">
        <v>1781039268</v>
      </c>
      <c r="U456" s="28">
        <v>93849117</v>
      </c>
      <c r="V456" s="28">
        <v>1725375948</v>
      </c>
      <c r="W456" s="28">
        <v>612344198</v>
      </c>
      <c r="X456" s="28">
        <v>164269187</v>
      </c>
      <c r="Y456" s="28">
        <v>746144520</v>
      </c>
      <c r="Z456" s="28">
        <v>231676775</v>
      </c>
      <c r="AA456" s="28">
        <v>2166300041</v>
      </c>
      <c r="AB456" s="28">
        <v>1139695833</v>
      </c>
      <c r="AC456" s="28">
        <v>3467606856</v>
      </c>
      <c r="AD456" s="28">
        <v>1651229631</v>
      </c>
      <c r="AE456" s="28">
        <v>577420133</v>
      </c>
      <c r="AF456" s="28">
        <v>2088020392</v>
      </c>
      <c r="AG456" s="28">
        <v>554045902</v>
      </c>
      <c r="AH456" s="28">
        <v>1023733653</v>
      </c>
      <c r="AI456" s="28">
        <v>952089176</v>
      </c>
      <c r="AJ456" s="28">
        <v>903512106</v>
      </c>
      <c r="AK456" s="28">
        <v>146247713</v>
      </c>
      <c r="AL456" s="206">
        <v>34929658936</v>
      </c>
    </row>
    <row r="457" spans="1:38" s="23" customFormat="1" ht="14.4" x14ac:dyDescent="0.3">
      <c r="A457" s="62" t="s">
        <v>688</v>
      </c>
      <c r="B457" s="26" t="s">
        <v>143</v>
      </c>
      <c r="C457" s="10">
        <v>15575017</v>
      </c>
      <c r="D457" s="10">
        <v>3170499</v>
      </c>
      <c r="E457" s="10">
        <v>6495170</v>
      </c>
      <c r="F457" s="10">
        <v>412552</v>
      </c>
      <c r="G457" s="10">
        <v>465663</v>
      </c>
      <c r="H457" s="10">
        <v>0</v>
      </c>
      <c r="I457" s="10">
        <v>0</v>
      </c>
      <c r="J457" s="10">
        <v>0</v>
      </c>
      <c r="K457" s="10">
        <v>0</v>
      </c>
      <c r="L457" s="10">
        <v>40659375</v>
      </c>
      <c r="M457" s="10">
        <v>0</v>
      </c>
      <c r="N457" s="10">
        <v>1361062</v>
      </c>
      <c r="O457" s="10">
        <v>588035</v>
      </c>
      <c r="P457" s="10">
        <v>5004481</v>
      </c>
      <c r="Q457" s="10">
        <v>15256704</v>
      </c>
      <c r="R457" s="10">
        <v>56458525</v>
      </c>
      <c r="S457" s="10">
        <v>176971</v>
      </c>
      <c r="T457" s="10">
        <v>7509102</v>
      </c>
      <c r="U457" s="10">
        <v>0</v>
      </c>
      <c r="V457" s="10">
        <v>5878559</v>
      </c>
      <c r="W457" s="10">
        <v>1364856</v>
      </c>
      <c r="X457" s="10">
        <v>0</v>
      </c>
      <c r="Y457" s="10">
        <v>17150833</v>
      </c>
      <c r="Z457" s="10">
        <v>162593</v>
      </c>
      <c r="AA457" s="10">
        <v>0</v>
      </c>
      <c r="AB457" s="10">
        <v>3235429</v>
      </c>
      <c r="AC457" s="10">
        <v>0</v>
      </c>
      <c r="AD457" s="10">
        <v>11889602</v>
      </c>
      <c r="AE457" s="10">
        <v>74383</v>
      </c>
      <c r="AF457" s="10">
        <v>19976564</v>
      </c>
      <c r="AG457" s="10">
        <v>0</v>
      </c>
      <c r="AH457" s="10">
        <v>7117761</v>
      </c>
      <c r="AI457" s="10">
        <v>0</v>
      </c>
      <c r="AJ457" s="10">
        <v>0</v>
      </c>
      <c r="AK457" s="10">
        <v>27907</v>
      </c>
      <c r="AL457" s="197">
        <v>220011643</v>
      </c>
    </row>
    <row r="458" spans="1:38" s="23" customFormat="1" ht="14.4" x14ac:dyDescent="0.3">
      <c r="A458" s="62" t="s">
        <v>689</v>
      </c>
      <c r="B458" s="26" t="s">
        <v>144</v>
      </c>
      <c r="C458" s="10">
        <v>0</v>
      </c>
      <c r="D458" s="10">
        <v>0</v>
      </c>
      <c r="E458" s="10">
        <v>0</v>
      </c>
      <c r="F458" s="10">
        <v>105122</v>
      </c>
      <c r="G458" s="10">
        <v>1978688</v>
      </c>
      <c r="H458" s="10">
        <v>304133</v>
      </c>
      <c r="I458" s="10">
        <v>40549</v>
      </c>
      <c r="J458" s="10">
        <v>300535</v>
      </c>
      <c r="K458" s="10">
        <v>0</v>
      </c>
      <c r="L458" s="10">
        <v>38625709</v>
      </c>
      <c r="M458" s="10">
        <v>0</v>
      </c>
      <c r="N458" s="10">
        <v>54056312</v>
      </c>
      <c r="O458" s="10">
        <v>4489042</v>
      </c>
      <c r="P458" s="10">
        <v>1640630</v>
      </c>
      <c r="Q458" s="10">
        <v>8323604</v>
      </c>
      <c r="R458" s="10">
        <v>41752627</v>
      </c>
      <c r="S458" s="10">
        <v>0</v>
      </c>
      <c r="T458" s="10">
        <v>30043295</v>
      </c>
      <c r="U458" s="10">
        <v>0</v>
      </c>
      <c r="V458" s="10">
        <v>34764629</v>
      </c>
      <c r="W458" s="10">
        <v>14490201</v>
      </c>
      <c r="X458" s="10">
        <v>0</v>
      </c>
      <c r="Y458" s="10">
        <v>28816760</v>
      </c>
      <c r="Z458" s="10">
        <v>3315935</v>
      </c>
      <c r="AA458" s="10">
        <v>1832533</v>
      </c>
      <c r="AB458" s="10">
        <v>0</v>
      </c>
      <c r="AC458" s="10">
        <v>135603864</v>
      </c>
      <c r="AD458" s="10">
        <v>17589314</v>
      </c>
      <c r="AE458" s="10">
        <v>0</v>
      </c>
      <c r="AF458" s="10">
        <v>124042613</v>
      </c>
      <c r="AG458" s="10">
        <v>806473</v>
      </c>
      <c r="AH458" s="10">
        <v>2570697</v>
      </c>
      <c r="AI458" s="10">
        <v>0</v>
      </c>
      <c r="AJ458" s="10">
        <v>0</v>
      </c>
      <c r="AK458" s="10">
        <v>0</v>
      </c>
      <c r="AL458" s="197">
        <v>545493265</v>
      </c>
    </row>
    <row r="459" spans="1:38" s="23" customFormat="1" ht="14.4" x14ac:dyDescent="0.3">
      <c r="A459" s="62" t="s">
        <v>690</v>
      </c>
      <c r="B459" s="26" t="s">
        <v>145</v>
      </c>
      <c r="C459" s="10">
        <v>0</v>
      </c>
      <c r="D459" s="10">
        <v>0</v>
      </c>
      <c r="E459" s="10">
        <v>356489</v>
      </c>
      <c r="F459" s="10">
        <v>68991</v>
      </c>
      <c r="G459" s="10">
        <v>79586</v>
      </c>
      <c r="H459" s="10">
        <v>106403</v>
      </c>
      <c r="I459" s="10">
        <v>63700</v>
      </c>
      <c r="J459" s="10">
        <v>70827</v>
      </c>
      <c r="K459" s="10">
        <v>0</v>
      </c>
      <c r="L459" s="10">
        <v>1874385</v>
      </c>
      <c r="M459" s="10">
        <v>1268632</v>
      </c>
      <c r="N459" s="10">
        <v>547272</v>
      </c>
      <c r="O459" s="10">
        <v>2970318</v>
      </c>
      <c r="P459" s="10">
        <v>0</v>
      </c>
      <c r="Q459" s="10">
        <v>0</v>
      </c>
      <c r="R459" s="10">
        <v>0</v>
      </c>
      <c r="S459" s="10">
        <v>18387</v>
      </c>
      <c r="T459" s="10">
        <v>917257</v>
      </c>
      <c r="U459" s="10">
        <v>0</v>
      </c>
      <c r="V459" s="10">
        <v>5472833</v>
      </c>
      <c r="W459" s="10">
        <v>0</v>
      </c>
      <c r="X459" s="10">
        <v>0</v>
      </c>
      <c r="Y459" s="10">
        <v>89212</v>
      </c>
      <c r="Z459" s="10">
        <v>822</v>
      </c>
      <c r="AA459" s="10">
        <v>135873</v>
      </c>
      <c r="AB459" s="10">
        <v>0</v>
      </c>
      <c r="AC459" s="10">
        <v>13616567</v>
      </c>
      <c r="AD459" s="10">
        <v>0</v>
      </c>
      <c r="AE459" s="10">
        <v>0</v>
      </c>
      <c r="AF459" s="10">
        <v>0</v>
      </c>
      <c r="AG459" s="10">
        <v>0</v>
      </c>
      <c r="AH459" s="10">
        <v>4583758</v>
      </c>
      <c r="AI459" s="10">
        <v>0</v>
      </c>
      <c r="AJ459" s="10">
        <v>0</v>
      </c>
      <c r="AK459" s="10">
        <v>0</v>
      </c>
      <c r="AL459" s="197">
        <v>32241312</v>
      </c>
    </row>
    <row r="460" spans="1:38" s="23" customFormat="1" ht="14.4" x14ac:dyDescent="0.3">
      <c r="A460" s="62" t="s">
        <v>691</v>
      </c>
      <c r="B460" s="26" t="s">
        <v>146</v>
      </c>
      <c r="C460" s="10">
        <v>0</v>
      </c>
      <c r="D460" s="10">
        <v>0</v>
      </c>
      <c r="E460" s="10">
        <v>4166757</v>
      </c>
      <c r="F460" s="10">
        <v>4938050</v>
      </c>
      <c r="G460" s="10">
        <v>15438925</v>
      </c>
      <c r="H460" s="10">
        <v>0</v>
      </c>
      <c r="I460" s="10">
        <v>0</v>
      </c>
      <c r="J460" s="10">
        <v>0</v>
      </c>
      <c r="K460" s="10">
        <v>0</v>
      </c>
      <c r="L460" s="10">
        <v>8829098</v>
      </c>
      <c r="M460" s="10">
        <v>0</v>
      </c>
      <c r="N460" s="10">
        <v>34394659</v>
      </c>
      <c r="O460" s="10">
        <v>6337933</v>
      </c>
      <c r="P460" s="10">
        <v>0</v>
      </c>
      <c r="Q460" s="10">
        <v>18712133</v>
      </c>
      <c r="R460" s="10">
        <v>3767039</v>
      </c>
      <c r="S460" s="10">
        <v>2774738</v>
      </c>
      <c r="T460" s="10">
        <v>444224834</v>
      </c>
      <c r="U460" s="10">
        <v>0</v>
      </c>
      <c r="V460" s="10">
        <v>158851644</v>
      </c>
      <c r="W460" s="10">
        <v>6449265</v>
      </c>
      <c r="X460" s="10">
        <v>0</v>
      </c>
      <c r="Y460" s="10">
        <v>3878275</v>
      </c>
      <c r="Z460" s="10">
        <v>1235039</v>
      </c>
      <c r="AA460" s="10">
        <v>0</v>
      </c>
      <c r="AB460" s="10">
        <v>13186332</v>
      </c>
      <c r="AC460" s="10">
        <v>0</v>
      </c>
      <c r="AD460" s="10">
        <v>0</v>
      </c>
      <c r="AE460" s="10">
        <v>0</v>
      </c>
      <c r="AF460" s="10">
        <v>0</v>
      </c>
      <c r="AG460" s="10">
        <v>8936644</v>
      </c>
      <c r="AH460" s="10">
        <v>0</v>
      </c>
      <c r="AI460" s="10">
        <v>495400</v>
      </c>
      <c r="AJ460" s="10">
        <v>347529</v>
      </c>
      <c r="AK460" s="10">
        <v>0</v>
      </c>
      <c r="AL460" s="197">
        <v>736964294</v>
      </c>
    </row>
    <row r="461" spans="1:38" s="23" customFormat="1" ht="14.4" x14ac:dyDescent="0.3">
      <c r="A461" s="62" t="s">
        <v>692</v>
      </c>
      <c r="B461" s="26" t="s">
        <v>147</v>
      </c>
      <c r="C461" s="10">
        <v>0</v>
      </c>
      <c r="D461" s="10">
        <v>0</v>
      </c>
      <c r="E461" s="10">
        <v>0</v>
      </c>
      <c r="F461" s="10">
        <v>1089310</v>
      </c>
      <c r="G461" s="10">
        <v>123018</v>
      </c>
      <c r="H461" s="10">
        <v>0</v>
      </c>
      <c r="I461" s="10">
        <v>1089310</v>
      </c>
      <c r="J461" s="10">
        <v>1089310</v>
      </c>
      <c r="K461" s="10">
        <v>1089310</v>
      </c>
      <c r="L461" s="10">
        <v>0</v>
      </c>
      <c r="M461" s="10">
        <v>0</v>
      </c>
      <c r="N461" s="10">
        <v>0</v>
      </c>
      <c r="O461" s="10">
        <v>0</v>
      </c>
      <c r="P461" s="10">
        <v>1089310</v>
      </c>
      <c r="Q461" s="10">
        <v>0</v>
      </c>
      <c r="R461" s="10">
        <v>1089320</v>
      </c>
      <c r="S461" s="10">
        <v>1089310</v>
      </c>
      <c r="T461" s="10">
        <v>0</v>
      </c>
      <c r="U461" s="10">
        <v>0</v>
      </c>
      <c r="V461" s="10">
        <v>0</v>
      </c>
      <c r="W461" s="10">
        <v>1089310</v>
      </c>
      <c r="X461" s="10">
        <v>0</v>
      </c>
      <c r="Y461" s="10">
        <v>1089310</v>
      </c>
      <c r="Z461" s="10">
        <v>1089310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1089310</v>
      </c>
      <c r="AI461" s="10">
        <v>0</v>
      </c>
      <c r="AJ461" s="10">
        <v>0</v>
      </c>
      <c r="AK461" s="10">
        <v>0</v>
      </c>
      <c r="AL461" s="197">
        <v>12105438</v>
      </c>
    </row>
    <row r="462" spans="1:38" s="23" customFormat="1" ht="14.4" x14ac:dyDescent="0.3">
      <c r="A462" s="62" t="s">
        <v>693</v>
      </c>
      <c r="B462" s="26" t="s">
        <v>148</v>
      </c>
      <c r="C462" s="10">
        <v>1529749</v>
      </c>
      <c r="D462" s="10">
        <v>477472</v>
      </c>
      <c r="E462" s="10">
        <v>125896</v>
      </c>
      <c r="F462" s="10">
        <v>106713</v>
      </c>
      <c r="G462" s="10">
        <v>525871</v>
      </c>
      <c r="H462" s="10">
        <v>0</v>
      </c>
      <c r="I462" s="10">
        <v>1113937</v>
      </c>
      <c r="J462" s="10">
        <v>0</v>
      </c>
      <c r="K462" s="10">
        <v>0</v>
      </c>
      <c r="L462" s="10">
        <v>15285544</v>
      </c>
      <c r="M462" s="10">
        <v>0</v>
      </c>
      <c r="N462" s="10">
        <v>0</v>
      </c>
      <c r="O462" s="10">
        <v>0</v>
      </c>
      <c r="P462" s="10">
        <v>0</v>
      </c>
      <c r="Q462" s="10">
        <v>1780883</v>
      </c>
      <c r="R462" s="10">
        <v>351920</v>
      </c>
      <c r="S462" s="10">
        <v>0</v>
      </c>
      <c r="T462" s="10">
        <v>216037</v>
      </c>
      <c r="U462" s="10">
        <v>0</v>
      </c>
      <c r="V462" s="10">
        <v>10664450</v>
      </c>
      <c r="W462" s="10">
        <v>121755</v>
      </c>
      <c r="X462" s="10">
        <v>0</v>
      </c>
      <c r="Y462" s="10">
        <v>17977</v>
      </c>
      <c r="Z462" s="10">
        <v>209881</v>
      </c>
      <c r="AA462" s="10">
        <v>0</v>
      </c>
      <c r="AB462" s="10">
        <v>325589</v>
      </c>
      <c r="AC462" s="10">
        <v>0</v>
      </c>
      <c r="AD462" s="10">
        <v>449782</v>
      </c>
      <c r="AE462" s="10">
        <v>0</v>
      </c>
      <c r="AF462" s="10">
        <v>13615935</v>
      </c>
      <c r="AG462" s="10">
        <v>0</v>
      </c>
      <c r="AH462" s="10">
        <v>0</v>
      </c>
      <c r="AI462" s="10">
        <v>0</v>
      </c>
      <c r="AJ462" s="10">
        <v>0</v>
      </c>
      <c r="AK462" s="10">
        <v>0</v>
      </c>
      <c r="AL462" s="197">
        <v>46919391</v>
      </c>
    </row>
    <row r="463" spans="1:38" s="23" customFormat="1" ht="14.4" x14ac:dyDescent="0.3">
      <c r="A463" s="62" t="s">
        <v>694</v>
      </c>
      <c r="B463" s="26" t="s">
        <v>149</v>
      </c>
      <c r="C463" s="10">
        <v>0</v>
      </c>
      <c r="D463" s="10">
        <v>69582</v>
      </c>
      <c r="E463" s="10">
        <v>0</v>
      </c>
      <c r="F463" s="10">
        <v>94893</v>
      </c>
      <c r="G463" s="10">
        <v>0</v>
      </c>
      <c r="H463" s="10">
        <v>0</v>
      </c>
      <c r="I463" s="10">
        <v>0</v>
      </c>
      <c r="J463" s="10">
        <v>0</v>
      </c>
      <c r="K463" s="10">
        <v>0</v>
      </c>
      <c r="L463" s="10">
        <v>50825</v>
      </c>
      <c r="M463" s="10">
        <v>0</v>
      </c>
      <c r="N463" s="10">
        <v>0</v>
      </c>
      <c r="O463" s="10">
        <v>9363</v>
      </c>
      <c r="P463" s="10">
        <v>0</v>
      </c>
      <c r="Q463" s="10">
        <v>135196</v>
      </c>
      <c r="R463" s="10">
        <v>768075</v>
      </c>
      <c r="S463" s="10">
        <v>0</v>
      </c>
      <c r="T463" s="10">
        <v>99969</v>
      </c>
      <c r="U463" s="10">
        <v>0</v>
      </c>
      <c r="V463" s="10">
        <v>1400210</v>
      </c>
      <c r="W463" s="10">
        <v>0</v>
      </c>
      <c r="X463" s="10">
        <v>0</v>
      </c>
      <c r="Y463" s="10">
        <v>6577</v>
      </c>
      <c r="Z463" s="10">
        <v>2391</v>
      </c>
      <c r="AA463" s="10">
        <v>1244675</v>
      </c>
      <c r="AB463" s="10">
        <v>0</v>
      </c>
      <c r="AC463" s="10">
        <v>0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97">
        <v>3881756</v>
      </c>
    </row>
    <row r="464" spans="1:38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35816335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39058870</v>
      </c>
      <c r="AD464" s="10">
        <v>0</v>
      </c>
      <c r="AE464" s="10">
        <v>0</v>
      </c>
      <c r="AF464" s="10">
        <v>132056540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206931745</v>
      </c>
    </row>
    <row r="465" spans="1:38" s="23" customFormat="1" ht="14.4" x14ac:dyDescent="0.3">
      <c r="A465" s="62" t="s">
        <v>696</v>
      </c>
      <c r="B465" s="26" t="s">
        <v>151</v>
      </c>
      <c r="C465" s="10">
        <v>0</v>
      </c>
      <c r="D465" s="10">
        <v>1153</v>
      </c>
      <c r="E465" s="10">
        <v>0</v>
      </c>
      <c r="F465" s="10">
        <v>172757</v>
      </c>
      <c r="G465" s="10">
        <v>0</v>
      </c>
      <c r="H465" s="10">
        <v>1590812</v>
      </c>
      <c r="I465" s="10">
        <v>262957</v>
      </c>
      <c r="J465" s="10">
        <v>0</v>
      </c>
      <c r="K465" s="10">
        <v>1486583</v>
      </c>
      <c r="L465" s="10">
        <v>2929158</v>
      </c>
      <c r="M465" s="10">
        <v>2459446</v>
      </c>
      <c r="N465" s="10">
        <v>1066368</v>
      </c>
      <c r="O465" s="10">
        <v>9870513</v>
      </c>
      <c r="P465" s="10">
        <v>0</v>
      </c>
      <c r="Q465" s="10">
        <v>0</v>
      </c>
      <c r="R465" s="10">
        <v>0</v>
      </c>
      <c r="S465" s="10">
        <v>0</v>
      </c>
      <c r="T465" s="10">
        <v>3257892</v>
      </c>
      <c r="U465" s="10">
        <v>0</v>
      </c>
      <c r="V465" s="10">
        <v>19878931</v>
      </c>
      <c r="W465" s="10">
        <v>2785031</v>
      </c>
      <c r="X465" s="10">
        <v>33333333</v>
      </c>
      <c r="Y465" s="10">
        <v>127950</v>
      </c>
      <c r="Z465" s="10">
        <v>0</v>
      </c>
      <c r="AA465" s="10">
        <v>18632670</v>
      </c>
      <c r="AB465" s="10">
        <v>28796133</v>
      </c>
      <c r="AC465" s="10">
        <v>0</v>
      </c>
      <c r="AD465" s="10">
        <v>3498982</v>
      </c>
      <c r="AE465" s="10">
        <v>0</v>
      </c>
      <c r="AF465" s="10">
        <v>11415403</v>
      </c>
      <c r="AG465" s="10">
        <v>376255</v>
      </c>
      <c r="AH465" s="10">
        <v>0</v>
      </c>
      <c r="AI465" s="10">
        <v>0</v>
      </c>
      <c r="AJ465" s="10">
        <v>0</v>
      </c>
      <c r="AK465" s="10">
        <v>0</v>
      </c>
      <c r="AL465" s="197">
        <v>141942327</v>
      </c>
    </row>
    <row r="466" spans="1:38" s="23" customFormat="1" ht="14.4" x14ac:dyDescent="0.3">
      <c r="A466" s="62" t="s">
        <v>697</v>
      </c>
      <c r="B466" s="26" t="s">
        <v>152</v>
      </c>
      <c r="C466" s="10">
        <v>0</v>
      </c>
      <c r="D466" s="10">
        <v>3906658</v>
      </c>
      <c r="E466" s="10">
        <v>3434508</v>
      </c>
      <c r="F466" s="10">
        <v>3417330</v>
      </c>
      <c r="G466" s="10">
        <v>3419331</v>
      </c>
      <c r="H466" s="10">
        <v>4506640</v>
      </c>
      <c r="I466" s="10">
        <v>3417330</v>
      </c>
      <c r="J466" s="10">
        <v>3417330</v>
      </c>
      <c r="K466" s="10">
        <v>3417330</v>
      </c>
      <c r="L466" s="10">
        <v>10994555</v>
      </c>
      <c r="M466" s="10">
        <v>4945077</v>
      </c>
      <c r="N466" s="10">
        <v>661090</v>
      </c>
      <c r="O466" s="10">
        <v>57490798</v>
      </c>
      <c r="P466" s="10">
        <v>3417362</v>
      </c>
      <c r="Q466" s="10">
        <v>6354532</v>
      </c>
      <c r="R466" s="10">
        <v>3417330</v>
      </c>
      <c r="S466" s="10">
        <v>3452330</v>
      </c>
      <c r="T466" s="10">
        <v>1497012</v>
      </c>
      <c r="U466" s="10">
        <v>0</v>
      </c>
      <c r="V466" s="10">
        <v>758046</v>
      </c>
      <c r="W466" s="10">
        <v>3417330</v>
      </c>
      <c r="X466" s="10">
        <v>3417330</v>
      </c>
      <c r="Y466" s="10">
        <v>3424521</v>
      </c>
      <c r="Z466" s="10">
        <v>3417330</v>
      </c>
      <c r="AA466" s="10">
        <v>0</v>
      </c>
      <c r="AB466" s="10">
        <v>3417330</v>
      </c>
      <c r="AC466" s="10">
        <v>0</v>
      </c>
      <c r="AD466" s="10">
        <v>1352774</v>
      </c>
      <c r="AE466" s="10">
        <v>0</v>
      </c>
      <c r="AF466" s="10">
        <v>0</v>
      </c>
      <c r="AG466" s="10">
        <v>3732680</v>
      </c>
      <c r="AH466" s="10">
        <v>4937290</v>
      </c>
      <c r="AI466" s="10">
        <v>3003276</v>
      </c>
      <c r="AJ466" s="10">
        <v>3417330</v>
      </c>
      <c r="AK466" s="10">
        <v>0</v>
      </c>
      <c r="AL466" s="197">
        <v>155461780</v>
      </c>
    </row>
    <row r="467" spans="1:38" s="23" customFormat="1" ht="14.4" x14ac:dyDescent="0.3">
      <c r="A467" s="62" t="s">
        <v>698</v>
      </c>
      <c r="B467" s="26" t="s">
        <v>153</v>
      </c>
      <c r="C467" s="10">
        <v>14634856</v>
      </c>
      <c r="D467" s="10">
        <v>0</v>
      </c>
      <c r="E467" s="10">
        <v>0</v>
      </c>
      <c r="F467" s="10">
        <v>0</v>
      </c>
      <c r="G467" s="10">
        <v>0</v>
      </c>
      <c r="H467" s="10">
        <v>143253891</v>
      </c>
      <c r="I467" s="10">
        <v>100000</v>
      </c>
      <c r="J467" s="10">
        <v>0</v>
      </c>
      <c r="K467" s="10">
        <v>0</v>
      </c>
      <c r="L467" s="10">
        <v>414098</v>
      </c>
      <c r="M467" s="10">
        <v>0</v>
      </c>
      <c r="N467" s="10">
        <v>0</v>
      </c>
      <c r="O467" s="10">
        <v>1876721</v>
      </c>
      <c r="P467" s="10">
        <v>0</v>
      </c>
      <c r="Q467" s="10">
        <v>0</v>
      </c>
      <c r="R467" s="10">
        <v>0</v>
      </c>
      <c r="S467" s="10">
        <v>0</v>
      </c>
      <c r="T467" s="10">
        <v>0</v>
      </c>
      <c r="U467" s="10">
        <v>0</v>
      </c>
      <c r="V467" s="10">
        <v>0</v>
      </c>
      <c r="W467" s="10">
        <v>0</v>
      </c>
      <c r="X467" s="10">
        <v>0</v>
      </c>
      <c r="Y467" s="10">
        <v>1235291</v>
      </c>
      <c r="Z467" s="10">
        <v>0</v>
      </c>
      <c r="AA467" s="10">
        <v>0</v>
      </c>
      <c r="AB467" s="10">
        <v>0</v>
      </c>
      <c r="AC467" s="10">
        <v>0</v>
      </c>
      <c r="AD467" s="10">
        <v>0</v>
      </c>
      <c r="AE467" s="10">
        <v>0</v>
      </c>
      <c r="AF467" s="10">
        <v>4761779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97">
        <v>166276636</v>
      </c>
    </row>
    <row r="468" spans="1:38" s="23" customFormat="1" ht="14.4" x14ac:dyDescent="0.3">
      <c r="A468" s="62" t="s">
        <v>699</v>
      </c>
      <c r="B468" s="26" t="s">
        <v>154</v>
      </c>
      <c r="C468" s="10">
        <v>2645404</v>
      </c>
      <c r="D468" s="10">
        <v>1498920</v>
      </c>
      <c r="E468" s="10">
        <v>0</v>
      </c>
      <c r="F468" s="10">
        <v>0</v>
      </c>
      <c r="G468" s="10">
        <v>0</v>
      </c>
      <c r="H468" s="10">
        <v>12570686</v>
      </c>
      <c r="I468" s="10">
        <v>79481</v>
      </c>
      <c r="J468" s="10">
        <v>0</v>
      </c>
      <c r="K468" s="10">
        <v>0</v>
      </c>
      <c r="L468" s="10">
        <v>22177319</v>
      </c>
      <c r="M468" s="10">
        <v>0</v>
      </c>
      <c r="N468" s="10">
        <v>0</v>
      </c>
      <c r="O468" s="10">
        <v>10710855</v>
      </c>
      <c r="P468" s="10">
        <v>0</v>
      </c>
      <c r="Q468" s="10">
        <v>0</v>
      </c>
      <c r="R468" s="10">
        <v>0</v>
      </c>
      <c r="S468" s="10">
        <v>63387</v>
      </c>
      <c r="T468" s="10">
        <v>1089936</v>
      </c>
      <c r="U468" s="10">
        <v>0</v>
      </c>
      <c r="V468" s="10">
        <v>201095</v>
      </c>
      <c r="W468" s="10">
        <v>0</v>
      </c>
      <c r="X468" s="10">
        <v>0</v>
      </c>
      <c r="Y468" s="10">
        <v>8054</v>
      </c>
      <c r="Z468" s="10">
        <v>0</v>
      </c>
      <c r="AA468" s="10">
        <v>2093982</v>
      </c>
      <c r="AB468" s="10">
        <v>0</v>
      </c>
      <c r="AC468" s="10">
        <v>0</v>
      </c>
      <c r="AD468" s="10">
        <v>0</v>
      </c>
      <c r="AE468" s="10">
        <v>0</v>
      </c>
      <c r="AF468" s="10">
        <v>705894</v>
      </c>
      <c r="AG468" s="10">
        <v>1842584</v>
      </c>
      <c r="AH468" s="10">
        <v>110360</v>
      </c>
      <c r="AI468" s="10">
        <v>0</v>
      </c>
      <c r="AJ468" s="10">
        <v>0</v>
      </c>
      <c r="AK468" s="10">
        <v>0</v>
      </c>
      <c r="AL468" s="197">
        <v>55797957</v>
      </c>
    </row>
    <row r="469" spans="1:38" s="23" customFormat="1" ht="14.4" x14ac:dyDescent="0.3">
      <c r="A469" s="62" t="s">
        <v>700</v>
      </c>
      <c r="B469" s="26" t="s">
        <v>155</v>
      </c>
      <c r="C469" s="10">
        <v>0</v>
      </c>
      <c r="D469" s="10">
        <v>2313770</v>
      </c>
      <c r="E469" s="10">
        <v>0</v>
      </c>
      <c r="F469" s="10">
        <v>0</v>
      </c>
      <c r="G469" s="10">
        <v>0</v>
      </c>
      <c r="H469" s="10">
        <v>73238479</v>
      </c>
      <c r="I469" s="10">
        <v>494845</v>
      </c>
      <c r="J469" s="10">
        <v>0</v>
      </c>
      <c r="K469" s="10">
        <v>17705091</v>
      </c>
      <c r="L469" s="10">
        <v>92183146</v>
      </c>
      <c r="M469" s="10">
        <v>1575613</v>
      </c>
      <c r="N469" s="10">
        <v>4113815</v>
      </c>
      <c r="O469" s="10">
        <v>9390956</v>
      </c>
      <c r="P469" s="10">
        <v>0</v>
      </c>
      <c r="Q469" s="10">
        <v>0</v>
      </c>
      <c r="R469" s="10">
        <v>0</v>
      </c>
      <c r="S469" s="10">
        <v>8173</v>
      </c>
      <c r="T469" s="10">
        <v>6292180</v>
      </c>
      <c r="U469" s="10">
        <v>0</v>
      </c>
      <c r="V469" s="10">
        <v>162727</v>
      </c>
      <c r="W469" s="10">
        <v>0</v>
      </c>
      <c r="X469" s="10">
        <v>605807</v>
      </c>
      <c r="Y469" s="10">
        <v>0</v>
      </c>
      <c r="Z469" s="10">
        <v>0</v>
      </c>
      <c r="AA469" s="10">
        <v>17932086</v>
      </c>
      <c r="AB469" s="10">
        <v>0</v>
      </c>
      <c r="AC469" s="10">
        <v>0</v>
      </c>
      <c r="AD469" s="10">
        <v>0</v>
      </c>
      <c r="AE469" s="10">
        <v>0</v>
      </c>
      <c r="AF469" s="10">
        <v>6209278</v>
      </c>
      <c r="AG469" s="10">
        <v>0</v>
      </c>
      <c r="AH469" s="10">
        <v>0</v>
      </c>
      <c r="AI469" s="10">
        <v>0</v>
      </c>
      <c r="AJ469" s="10">
        <v>0</v>
      </c>
      <c r="AK469" s="10">
        <v>0</v>
      </c>
      <c r="AL469" s="197">
        <v>232225966</v>
      </c>
    </row>
    <row r="470" spans="1:38" s="23" customFormat="1" ht="14.4" x14ac:dyDescent="0.3">
      <c r="A470" s="62" t="s">
        <v>701</v>
      </c>
      <c r="B470" s="26" t="s">
        <v>70</v>
      </c>
      <c r="C470" s="10">
        <v>0</v>
      </c>
      <c r="D470" s="10">
        <v>0</v>
      </c>
      <c r="E470" s="10">
        <v>39139</v>
      </c>
      <c r="F470" s="10">
        <v>0</v>
      </c>
      <c r="G470" s="10">
        <v>69112</v>
      </c>
      <c r="H470" s="10">
        <v>607419</v>
      </c>
      <c r="I470" s="10">
        <v>0</v>
      </c>
      <c r="J470" s="10">
        <v>0</v>
      </c>
      <c r="K470" s="10">
        <v>2689633</v>
      </c>
      <c r="L470" s="10">
        <v>114682988</v>
      </c>
      <c r="M470" s="10">
        <v>17139535</v>
      </c>
      <c r="N470" s="10">
        <v>0</v>
      </c>
      <c r="O470" s="10">
        <v>5495801</v>
      </c>
      <c r="P470" s="10">
        <v>0</v>
      </c>
      <c r="Q470" s="10">
        <v>0</v>
      </c>
      <c r="R470" s="10">
        <v>1748276</v>
      </c>
      <c r="S470" s="10">
        <v>0</v>
      </c>
      <c r="T470" s="10">
        <v>314919235</v>
      </c>
      <c r="U470" s="10">
        <v>0</v>
      </c>
      <c r="V470" s="10">
        <v>698926</v>
      </c>
      <c r="W470" s="10">
        <v>0</v>
      </c>
      <c r="X470" s="10">
        <v>0</v>
      </c>
      <c r="Y470" s="10">
        <v>0</v>
      </c>
      <c r="Z470" s="10">
        <v>1759564</v>
      </c>
      <c r="AA470" s="10">
        <v>16383062</v>
      </c>
      <c r="AB470" s="10">
        <v>242619</v>
      </c>
      <c r="AC470" s="10">
        <v>3848193</v>
      </c>
      <c r="AD470" s="10">
        <v>0</v>
      </c>
      <c r="AE470" s="10">
        <v>0</v>
      </c>
      <c r="AF470" s="10">
        <v>17234143</v>
      </c>
      <c r="AG470" s="10">
        <v>11793041</v>
      </c>
      <c r="AH470" s="10">
        <v>0</v>
      </c>
      <c r="AI470" s="10">
        <v>0</v>
      </c>
      <c r="AJ470" s="10">
        <v>0</v>
      </c>
      <c r="AK470" s="10">
        <v>0</v>
      </c>
      <c r="AL470" s="197">
        <v>509350686</v>
      </c>
    </row>
    <row r="471" spans="1:38" s="23" customFormat="1" ht="14.4" x14ac:dyDescent="0.3">
      <c r="A471" s="98" t="s">
        <v>702</v>
      </c>
      <c r="B471" s="99" t="s">
        <v>186</v>
      </c>
      <c r="C471" s="97">
        <v>34385026</v>
      </c>
      <c r="D471" s="97">
        <v>11438054</v>
      </c>
      <c r="E471" s="97">
        <v>14617959</v>
      </c>
      <c r="F471" s="97">
        <v>10405718</v>
      </c>
      <c r="G471" s="97">
        <v>22100194</v>
      </c>
      <c r="H471" s="97">
        <v>236178463</v>
      </c>
      <c r="I471" s="97">
        <v>6662109</v>
      </c>
      <c r="J471" s="97">
        <v>4878002</v>
      </c>
      <c r="K471" s="97">
        <v>26387947</v>
      </c>
      <c r="L471" s="97">
        <v>348706200</v>
      </c>
      <c r="M471" s="97">
        <v>27388303</v>
      </c>
      <c r="N471" s="97">
        <v>96200578</v>
      </c>
      <c r="O471" s="97">
        <v>109230335</v>
      </c>
      <c r="P471" s="97">
        <v>11151783</v>
      </c>
      <c r="Q471" s="97">
        <v>50563052</v>
      </c>
      <c r="R471" s="97">
        <v>109353112</v>
      </c>
      <c r="S471" s="97">
        <v>7583296</v>
      </c>
      <c r="T471" s="97">
        <v>845883084</v>
      </c>
      <c r="U471" s="97">
        <v>0</v>
      </c>
      <c r="V471" s="97">
        <v>238732050</v>
      </c>
      <c r="W471" s="97">
        <v>29717748</v>
      </c>
      <c r="X471" s="97">
        <v>37356470</v>
      </c>
      <c r="Y471" s="97">
        <v>55844760</v>
      </c>
      <c r="Z471" s="97">
        <v>11192865</v>
      </c>
      <c r="AA471" s="97">
        <v>58254881</v>
      </c>
      <c r="AB471" s="97">
        <v>49203432</v>
      </c>
      <c r="AC471" s="97">
        <v>192127494</v>
      </c>
      <c r="AD471" s="97">
        <v>34780454</v>
      </c>
      <c r="AE471" s="97">
        <v>74383</v>
      </c>
      <c r="AF471" s="97">
        <v>330018149</v>
      </c>
      <c r="AG471" s="97">
        <v>27487677</v>
      </c>
      <c r="AH471" s="97">
        <v>20409176</v>
      </c>
      <c r="AI471" s="97">
        <v>3498676</v>
      </c>
      <c r="AJ471" s="97">
        <v>3764859</v>
      </c>
      <c r="AK471" s="97">
        <v>27907</v>
      </c>
      <c r="AL471" s="204">
        <v>3065604196</v>
      </c>
    </row>
    <row r="472" spans="1:38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</row>
    <row r="473" spans="1:38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3956364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1312038</v>
      </c>
      <c r="AC473" s="10">
        <v>0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5268402</v>
      </c>
    </row>
    <row r="474" spans="1:38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3956364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1312038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5268402</v>
      </c>
    </row>
    <row r="475" spans="1:38" s="23" customFormat="1" ht="14.4" x14ac:dyDescent="0.3">
      <c r="A475" s="62" t="s">
        <v>706</v>
      </c>
      <c r="B475" s="26" t="s">
        <v>143</v>
      </c>
      <c r="C475" s="10">
        <v>0</v>
      </c>
      <c r="D475" s="10">
        <v>0</v>
      </c>
      <c r="E475" s="10">
        <v>6541554</v>
      </c>
      <c r="F475" s="10">
        <v>0</v>
      </c>
      <c r="G475" s="10">
        <v>1650000</v>
      </c>
      <c r="H475" s="10">
        <v>0</v>
      </c>
      <c r="I475" s="10">
        <v>0</v>
      </c>
      <c r="J475" s="10">
        <v>0</v>
      </c>
      <c r="K475" s="10">
        <v>0</v>
      </c>
      <c r="L475" s="10">
        <v>29250751</v>
      </c>
      <c r="M475" s="10">
        <v>2778346</v>
      </c>
      <c r="N475" s="10">
        <v>1666868</v>
      </c>
      <c r="O475" s="10">
        <v>2563844</v>
      </c>
      <c r="P475" s="10">
        <v>0</v>
      </c>
      <c r="Q475" s="10">
        <v>0</v>
      </c>
      <c r="R475" s="10">
        <v>0</v>
      </c>
      <c r="S475" s="10">
        <v>0</v>
      </c>
      <c r="T475" s="10">
        <v>0</v>
      </c>
      <c r="U475" s="10">
        <v>0</v>
      </c>
      <c r="V475" s="10">
        <v>0</v>
      </c>
      <c r="W475" s="10">
        <v>0</v>
      </c>
      <c r="X475" s="10">
        <v>49250</v>
      </c>
      <c r="Y475" s="10">
        <v>0</v>
      </c>
      <c r="Z475" s="10">
        <v>0</v>
      </c>
      <c r="AA475" s="10">
        <v>0</v>
      </c>
      <c r="AB475" s="10">
        <v>0</v>
      </c>
      <c r="AC475" s="10">
        <v>0</v>
      </c>
      <c r="AD475" s="10">
        <v>0</v>
      </c>
      <c r="AE475" s="10">
        <v>0</v>
      </c>
      <c r="AF475" s="10">
        <v>0</v>
      </c>
      <c r="AG475" s="10">
        <v>0</v>
      </c>
      <c r="AH475" s="10">
        <v>0</v>
      </c>
      <c r="AI475" s="10">
        <v>0</v>
      </c>
      <c r="AJ475" s="10">
        <v>0</v>
      </c>
      <c r="AK475" s="10">
        <v>0</v>
      </c>
      <c r="AL475" s="197">
        <v>44500613</v>
      </c>
    </row>
    <row r="476" spans="1:38" s="23" customFormat="1" ht="14.4" x14ac:dyDescent="0.3">
      <c r="A476" s="62" t="s">
        <v>707</v>
      </c>
      <c r="B476" s="26" t="s">
        <v>144</v>
      </c>
      <c r="C476" s="10">
        <v>0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0</v>
      </c>
      <c r="J476" s="10">
        <v>0</v>
      </c>
      <c r="K476" s="10">
        <v>0</v>
      </c>
      <c r="L476" s="10">
        <v>0</v>
      </c>
      <c r="M476" s="10">
        <v>0</v>
      </c>
      <c r="N476" s="10">
        <v>0</v>
      </c>
      <c r="O476" s="10">
        <v>3547689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0</v>
      </c>
      <c r="AC476" s="10">
        <v>0</v>
      </c>
      <c r="AD476" s="10">
        <v>0</v>
      </c>
      <c r="AE476" s="10">
        <v>0</v>
      </c>
      <c r="AF476" s="10">
        <v>0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97">
        <v>3547689</v>
      </c>
    </row>
    <row r="477" spans="1:38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0</v>
      </c>
    </row>
    <row r="478" spans="1:38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262500</v>
      </c>
      <c r="F478" s="10">
        <v>0</v>
      </c>
      <c r="G478" s="10">
        <v>0</v>
      </c>
      <c r="H478" s="10">
        <v>0</v>
      </c>
      <c r="I478" s="10">
        <v>0</v>
      </c>
      <c r="J478" s="10">
        <v>0</v>
      </c>
      <c r="K478" s="10">
        <v>0</v>
      </c>
      <c r="L478" s="10">
        <v>550</v>
      </c>
      <c r="M478" s="10">
        <v>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0</v>
      </c>
      <c r="X478" s="10">
        <v>0</v>
      </c>
      <c r="Y478" s="10">
        <v>0</v>
      </c>
      <c r="Z478" s="10">
        <v>3844047</v>
      </c>
      <c r="AA478" s="10">
        <v>0</v>
      </c>
      <c r="AB478" s="10">
        <v>469975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4577072</v>
      </c>
    </row>
    <row r="479" spans="1:38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</row>
    <row r="480" spans="1:38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0</v>
      </c>
      <c r="M480" s="10">
        <v>0</v>
      </c>
      <c r="N480" s="10">
        <v>0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0</v>
      </c>
      <c r="AA480" s="10">
        <v>0</v>
      </c>
      <c r="AB480" s="10">
        <v>0</v>
      </c>
      <c r="AC480" s="10">
        <v>0</v>
      </c>
      <c r="AD480" s="10">
        <v>0</v>
      </c>
      <c r="AE480" s="10">
        <v>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0</v>
      </c>
    </row>
    <row r="481" spans="1:38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0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0</v>
      </c>
    </row>
    <row r="482" spans="1:38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0</v>
      </c>
    </row>
    <row r="483" spans="1:38" s="23" customFormat="1" ht="14.4" x14ac:dyDescent="0.3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44758183</v>
      </c>
      <c r="M483" s="10">
        <v>0</v>
      </c>
      <c r="N483" s="10">
        <v>0</v>
      </c>
      <c r="O483" s="10">
        <v>2628056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0</v>
      </c>
      <c r="W483" s="10">
        <v>0</v>
      </c>
      <c r="X483" s="10">
        <v>4902684</v>
      </c>
      <c r="Y483" s="10">
        <v>0</v>
      </c>
      <c r="Z483" s="10">
        <v>0</v>
      </c>
      <c r="AA483" s="10">
        <v>0</v>
      </c>
      <c r="AB483" s="10">
        <v>0</v>
      </c>
      <c r="AC483" s="10">
        <v>0</v>
      </c>
      <c r="AD483" s="10">
        <v>0</v>
      </c>
      <c r="AE483" s="10">
        <v>0</v>
      </c>
      <c r="AF483" s="10">
        <v>35870107</v>
      </c>
      <c r="AG483" s="10">
        <v>0</v>
      </c>
      <c r="AH483" s="10">
        <v>0</v>
      </c>
      <c r="AI483" s="10">
        <v>0</v>
      </c>
      <c r="AJ483" s="10">
        <v>0</v>
      </c>
      <c r="AK483" s="10">
        <v>0</v>
      </c>
      <c r="AL483" s="197">
        <v>88159030</v>
      </c>
    </row>
    <row r="484" spans="1:38" s="23" customFormat="1" ht="14.4" x14ac:dyDescent="0.3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0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0</v>
      </c>
    </row>
    <row r="485" spans="1:38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2975619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0</v>
      </c>
      <c r="W485" s="10">
        <v>0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97">
        <v>2975619</v>
      </c>
    </row>
    <row r="486" spans="1:38" s="23" customFormat="1" ht="14.4" x14ac:dyDescent="0.3">
      <c r="A486" s="62" t="s">
        <v>717</v>
      </c>
      <c r="B486" s="26" t="s">
        <v>154</v>
      </c>
      <c r="C486" s="10">
        <v>0</v>
      </c>
      <c r="D486" s="10">
        <v>0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0">
        <v>0</v>
      </c>
      <c r="M486" s="10">
        <v>0</v>
      </c>
      <c r="N486" s="10">
        <v>2508185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0</v>
      </c>
      <c r="AA486" s="10">
        <v>0</v>
      </c>
      <c r="AB486" s="10">
        <v>7569760</v>
      </c>
      <c r="AC486" s="10">
        <v>0</v>
      </c>
      <c r="AD486" s="10">
        <v>0</v>
      </c>
      <c r="AE486" s="10">
        <v>0</v>
      </c>
      <c r="AF486" s="10">
        <v>0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10077945</v>
      </c>
    </row>
    <row r="487" spans="1:38" s="23" customFormat="1" ht="14.4" x14ac:dyDescent="0.3">
      <c r="A487" s="62" t="s">
        <v>718</v>
      </c>
      <c r="B487" s="26" t="s">
        <v>155</v>
      </c>
      <c r="C487" s="10">
        <v>0</v>
      </c>
      <c r="D487" s="10">
        <v>0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10">
        <v>0</v>
      </c>
      <c r="M487" s="10">
        <v>0</v>
      </c>
      <c r="N487" s="10">
        <v>16146901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0</v>
      </c>
      <c r="AB487" s="10">
        <v>0</v>
      </c>
      <c r="AC487" s="10">
        <v>0</v>
      </c>
      <c r="AD487" s="10">
        <v>0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16146901</v>
      </c>
    </row>
    <row r="488" spans="1:38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0</v>
      </c>
      <c r="W488" s="10">
        <v>0</v>
      </c>
      <c r="X488" s="10">
        <v>0</v>
      </c>
      <c r="Y488" s="10">
        <v>0</v>
      </c>
      <c r="Z488" s="10">
        <v>0</v>
      </c>
      <c r="AA488" s="10">
        <v>0</v>
      </c>
      <c r="AB488" s="10">
        <v>0</v>
      </c>
      <c r="AC488" s="10">
        <v>0</v>
      </c>
      <c r="AD488" s="10">
        <v>0</v>
      </c>
      <c r="AE488" s="10">
        <v>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0</v>
      </c>
    </row>
    <row r="489" spans="1:38" s="23" customFormat="1" ht="14.4" x14ac:dyDescent="0.3">
      <c r="A489" s="98" t="s">
        <v>720</v>
      </c>
      <c r="B489" s="99" t="s">
        <v>190</v>
      </c>
      <c r="C489" s="97">
        <v>0</v>
      </c>
      <c r="D489" s="97">
        <v>0</v>
      </c>
      <c r="E489" s="97">
        <v>6804054</v>
      </c>
      <c r="F489" s="97">
        <v>0</v>
      </c>
      <c r="G489" s="97">
        <v>1650000</v>
      </c>
      <c r="H489" s="97">
        <v>0</v>
      </c>
      <c r="I489" s="97">
        <v>0</v>
      </c>
      <c r="J489" s="97">
        <v>0</v>
      </c>
      <c r="K489" s="97">
        <v>0</v>
      </c>
      <c r="L489" s="97">
        <v>74009484</v>
      </c>
      <c r="M489" s="97">
        <v>5753965</v>
      </c>
      <c r="N489" s="97">
        <v>20321954</v>
      </c>
      <c r="O489" s="97">
        <v>8739589</v>
      </c>
      <c r="P489" s="97">
        <v>0</v>
      </c>
      <c r="Q489" s="97">
        <v>0</v>
      </c>
      <c r="R489" s="97">
        <v>0</v>
      </c>
      <c r="S489" s="97">
        <v>0</v>
      </c>
      <c r="T489" s="97">
        <v>0</v>
      </c>
      <c r="U489" s="97">
        <v>0</v>
      </c>
      <c r="V489" s="97">
        <v>0</v>
      </c>
      <c r="W489" s="97">
        <v>0</v>
      </c>
      <c r="X489" s="97">
        <v>4951934</v>
      </c>
      <c r="Y489" s="97">
        <v>0</v>
      </c>
      <c r="Z489" s="97">
        <v>3844047</v>
      </c>
      <c r="AA489" s="97">
        <v>0</v>
      </c>
      <c r="AB489" s="97">
        <v>8039735</v>
      </c>
      <c r="AC489" s="97">
        <v>0</v>
      </c>
      <c r="AD489" s="97">
        <v>0</v>
      </c>
      <c r="AE489" s="97">
        <v>0</v>
      </c>
      <c r="AF489" s="97">
        <v>35870107</v>
      </c>
      <c r="AG489" s="97">
        <v>0</v>
      </c>
      <c r="AH489" s="97">
        <v>0</v>
      </c>
      <c r="AI489" s="97">
        <v>0</v>
      </c>
      <c r="AJ489" s="97">
        <v>0</v>
      </c>
      <c r="AK489" s="97">
        <v>0</v>
      </c>
      <c r="AL489" s="204">
        <v>169984869</v>
      </c>
    </row>
    <row r="490" spans="1:38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95250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0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95250</v>
      </c>
    </row>
    <row r="491" spans="1:38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</row>
    <row r="492" spans="1:38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</row>
    <row r="493" spans="1:38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1162374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1162374</v>
      </c>
    </row>
    <row r="494" spans="1:38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</row>
    <row r="495" spans="1:38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</row>
    <row r="496" spans="1:38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</row>
    <row r="497" spans="1:38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22254395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22254395</v>
      </c>
    </row>
    <row r="498" spans="1:38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</row>
    <row r="499" spans="1:38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</row>
    <row r="500" spans="1:38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</row>
    <row r="501" spans="1:38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</row>
    <row r="502" spans="1:38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</row>
    <row r="503" spans="1:38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</row>
    <row r="504" spans="1:38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95250</v>
      </c>
      <c r="I504" s="97">
        <v>0</v>
      </c>
      <c r="J504" s="97">
        <v>0</v>
      </c>
      <c r="K504" s="97">
        <v>0</v>
      </c>
      <c r="L504" s="97">
        <v>0</v>
      </c>
      <c r="M504" s="97">
        <v>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1162374</v>
      </c>
      <c r="T504" s="97">
        <v>0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22254395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4">
        <v>23512019</v>
      </c>
    </row>
    <row r="505" spans="1:38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2678175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2678175</v>
      </c>
    </row>
    <row r="506" spans="1:38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</row>
    <row r="507" spans="1:38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56484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56484</v>
      </c>
    </row>
    <row r="508" spans="1:38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0">
        <v>250557</v>
      </c>
      <c r="O508" s="10">
        <v>0</v>
      </c>
      <c r="P508" s="10">
        <v>228284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80033633</v>
      </c>
      <c r="AB508" s="10">
        <v>0</v>
      </c>
      <c r="AC508" s="10">
        <v>0</v>
      </c>
      <c r="AD508" s="10">
        <v>0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80512474</v>
      </c>
    </row>
    <row r="509" spans="1:38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</row>
    <row r="510" spans="1:38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</row>
    <row r="511" spans="1:38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</row>
    <row r="512" spans="1:38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</row>
    <row r="513" spans="1:38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0</v>
      </c>
    </row>
    <row r="514" spans="1:38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</row>
    <row r="515" spans="1:38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</row>
    <row r="516" spans="1:38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0</v>
      </c>
    </row>
    <row r="517" spans="1:38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0</v>
      </c>
    </row>
    <row r="518" spans="1:38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0</v>
      </c>
    </row>
    <row r="519" spans="1:38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2678175</v>
      </c>
      <c r="H519" s="97">
        <v>0</v>
      </c>
      <c r="I519" s="97">
        <v>0</v>
      </c>
      <c r="J519" s="97">
        <v>0</v>
      </c>
      <c r="K519" s="97">
        <v>0</v>
      </c>
      <c r="L519" s="97">
        <v>0</v>
      </c>
      <c r="M519" s="97">
        <v>0</v>
      </c>
      <c r="N519" s="97">
        <v>250557</v>
      </c>
      <c r="O519" s="97">
        <v>0</v>
      </c>
      <c r="P519" s="97">
        <v>228284</v>
      </c>
      <c r="Q519" s="97">
        <v>56484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0</v>
      </c>
      <c r="AA519" s="97">
        <v>80033633</v>
      </c>
      <c r="AB519" s="97">
        <v>0</v>
      </c>
      <c r="AC519" s="97">
        <v>0</v>
      </c>
      <c r="AD519" s="97">
        <v>0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4">
        <v>83247133</v>
      </c>
    </row>
    <row r="520" spans="1:38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1212500</v>
      </c>
      <c r="J520" s="10">
        <v>0</v>
      </c>
      <c r="K520" s="10">
        <v>0</v>
      </c>
      <c r="L520" s="10">
        <v>0</v>
      </c>
      <c r="M520" s="10">
        <v>0</v>
      </c>
      <c r="N520" s="10">
        <v>0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220756286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0</v>
      </c>
      <c r="AB520" s="10">
        <v>0</v>
      </c>
      <c r="AC520" s="10">
        <v>0</v>
      </c>
      <c r="AD520" s="10">
        <v>770329</v>
      </c>
      <c r="AE520" s="10">
        <v>0</v>
      </c>
      <c r="AF520" s="10">
        <v>50808167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273547282</v>
      </c>
    </row>
    <row r="521" spans="1:38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1212500</v>
      </c>
      <c r="J521" s="97">
        <v>0</v>
      </c>
      <c r="K521" s="97">
        <v>0</v>
      </c>
      <c r="L521" s="97">
        <v>0</v>
      </c>
      <c r="M521" s="97">
        <v>0</v>
      </c>
      <c r="N521" s="97">
        <v>0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220756286</v>
      </c>
      <c r="U521" s="97">
        <v>0</v>
      </c>
      <c r="V521" s="97">
        <v>0</v>
      </c>
      <c r="W521" s="97">
        <v>0</v>
      </c>
      <c r="X521" s="97">
        <v>0</v>
      </c>
      <c r="Y521" s="97">
        <v>0</v>
      </c>
      <c r="Z521" s="97">
        <v>0</v>
      </c>
      <c r="AA521" s="97">
        <v>0</v>
      </c>
      <c r="AB521" s="97">
        <v>0</v>
      </c>
      <c r="AC521" s="97">
        <v>0</v>
      </c>
      <c r="AD521" s="97">
        <v>770329</v>
      </c>
      <c r="AE521" s="97">
        <v>0</v>
      </c>
      <c r="AF521" s="97">
        <v>50808167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4">
        <v>273547282</v>
      </c>
    </row>
    <row r="522" spans="1:38" s="23" customFormat="1" ht="14.4" x14ac:dyDescent="0.3">
      <c r="A522" s="62" t="s">
        <v>753</v>
      </c>
      <c r="B522" s="26" t="s">
        <v>195</v>
      </c>
      <c r="C522" s="10">
        <v>63674279</v>
      </c>
      <c r="D522" s="10">
        <v>13867301</v>
      </c>
      <c r="E522" s="10">
        <v>0</v>
      </c>
      <c r="F522" s="10">
        <v>0</v>
      </c>
      <c r="G522" s="10">
        <v>0</v>
      </c>
      <c r="H522" s="10">
        <v>0</v>
      </c>
      <c r="I522" s="10">
        <v>351500</v>
      </c>
      <c r="J522" s="10">
        <v>1100000</v>
      </c>
      <c r="K522" s="10">
        <v>0</v>
      </c>
      <c r="L522" s="10">
        <v>0</v>
      </c>
      <c r="M522" s="10">
        <v>0</v>
      </c>
      <c r="N522" s="10">
        <v>14860457</v>
      </c>
      <c r="O522" s="10">
        <v>0</v>
      </c>
      <c r="P522" s="10">
        <v>0</v>
      </c>
      <c r="Q522" s="10">
        <v>0</v>
      </c>
      <c r="R522" s="10">
        <v>0</v>
      </c>
      <c r="S522" s="10">
        <v>7091197</v>
      </c>
      <c r="T522" s="10">
        <v>21887347</v>
      </c>
      <c r="U522" s="10">
        <v>0</v>
      </c>
      <c r="V522" s="10">
        <v>0</v>
      </c>
      <c r="W522" s="10">
        <v>6629048</v>
      </c>
      <c r="X522" s="10">
        <v>0</v>
      </c>
      <c r="Y522" s="10">
        <v>1224476</v>
      </c>
      <c r="Z522" s="10">
        <v>0</v>
      </c>
      <c r="AA522" s="10">
        <v>0</v>
      </c>
      <c r="AB522" s="10">
        <v>0</v>
      </c>
      <c r="AC522" s="10">
        <v>30303391</v>
      </c>
      <c r="AD522" s="10">
        <v>908661</v>
      </c>
      <c r="AE522" s="10">
        <v>0</v>
      </c>
      <c r="AF522" s="10">
        <v>0</v>
      </c>
      <c r="AG522" s="10">
        <v>0</v>
      </c>
      <c r="AH522" s="10">
        <v>4610000</v>
      </c>
      <c r="AI522" s="10">
        <v>0</v>
      </c>
      <c r="AJ522" s="10">
        <v>0</v>
      </c>
      <c r="AK522" s="10">
        <v>0</v>
      </c>
      <c r="AL522" s="197">
        <v>166507657</v>
      </c>
    </row>
    <row r="523" spans="1:38" s="23" customFormat="1" ht="14.4" x14ac:dyDescent="0.3">
      <c r="A523" s="98" t="s">
        <v>754</v>
      </c>
      <c r="B523" s="99" t="s">
        <v>194</v>
      </c>
      <c r="C523" s="97">
        <v>63674279</v>
      </c>
      <c r="D523" s="97">
        <v>13867301</v>
      </c>
      <c r="E523" s="97">
        <v>0</v>
      </c>
      <c r="F523" s="97">
        <v>0</v>
      </c>
      <c r="G523" s="97">
        <v>0</v>
      </c>
      <c r="H523" s="97">
        <v>0</v>
      </c>
      <c r="I523" s="97">
        <v>351500</v>
      </c>
      <c r="J523" s="97">
        <v>1100000</v>
      </c>
      <c r="K523" s="97">
        <v>0</v>
      </c>
      <c r="L523" s="97">
        <v>0</v>
      </c>
      <c r="M523" s="97">
        <v>0</v>
      </c>
      <c r="N523" s="97">
        <v>14860457</v>
      </c>
      <c r="O523" s="97">
        <v>0</v>
      </c>
      <c r="P523" s="97">
        <v>0</v>
      </c>
      <c r="Q523" s="97">
        <v>0</v>
      </c>
      <c r="R523" s="97">
        <v>0</v>
      </c>
      <c r="S523" s="97">
        <v>7091197</v>
      </c>
      <c r="T523" s="97">
        <v>21887347</v>
      </c>
      <c r="U523" s="97">
        <v>0</v>
      </c>
      <c r="V523" s="97">
        <v>0</v>
      </c>
      <c r="W523" s="97">
        <v>6629048</v>
      </c>
      <c r="X523" s="97">
        <v>0</v>
      </c>
      <c r="Y523" s="97">
        <v>1224476</v>
      </c>
      <c r="Z523" s="97">
        <v>0</v>
      </c>
      <c r="AA523" s="97">
        <v>0</v>
      </c>
      <c r="AB523" s="97">
        <v>0</v>
      </c>
      <c r="AC523" s="97">
        <v>30303391</v>
      </c>
      <c r="AD523" s="97">
        <v>908661</v>
      </c>
      <c r="AE523" s="97">
        <v>0</v>
      </c>
      <c r="AF523" s="97">
        <v>0</v>
      </c>
      <c r="AG523" s="97">
        <v>0</v>
      </c>
      <c r="AH523" s="97">
        <v>4610000</v>
      </c>
      <c r="AI523" s="97">
        <v>0</v>
      </c>
      <c r="AJ523" s="97">
        <v>0</v>
      </c>
      <c r="AK523" s="97">
        <v>0</v>
      </c>
      <c r="AL523" s="204">
        <v>166507657</v>
      </c>
    </row>
    <row r="524" spans="1:38" s="23" customFormat="1" ht="14.4" collapsed="1" x14ac:dyDescent="0.3">
      <c r="A524" s="63" t="s">
        <v>47</v>
      </c>
      <c r="B524" s="29" t="s">
        <v>118</v>
      </c>
      <c r="C524" s="28">
        <v>98059305</v>
      </c>
      <c r="D524" s="28">
        <v>25305355</v>
      </c>
      <c r="E524" s="28">
        <v>21422013</v>
      </c>
      <c r="F524" s="28">
        <v>10405718</v>
      </c>
      <c r="G524" s="28">
        <v>26428369</v>
      </c>
      <c r="H524" s="28">
        <v>236273713</v>
      </c>
      <c r="I524" s="28">
        <v>8226109</v>
      </c>
      <c r="J524" s="28">
        <v>5978002</v>
      </c>
      <c r="K524" s="28">
        <v>26387947</v>
      </c>
      <c r="L524" s="28">
        <v>426672048</v>
      </c>
      <c r="M524" s="28">
        <v>33142268</v>
      </c>
      <c r="N524" s="28">
        <v>131633546</v>
      </c>
      <c r="O524" s="28">
        <v>117969924</v>
      </c>
      <c r="P524" s="28">
        <v>11380067</v>
      </c>
      <c r="Q524" s="28">
        <v>50619536</v>
      </c>
      <c r="R524" s="28">
        <v>109353112</v>
      </c>
      <c r="S524" s="28">
        <v>15836867</v>
      </c>
      <c r="T524" s="28">
        <v>1088526717</v>
      </c>
      <c r="U524" s="28">
        <v>0</v>
      </c>
      <c r="V524" s="28">
        <v>238732050</v>
      </c>
      <c r="W524" s="28">
        <v>36346796</v>
      </c>
      <c r="X524" s="28">
        <v>42308404</v>
      </c>
      <c r="Y524" s="28">
        <v>57069236</v>
      </c>
      <c r="Z524" s="28">
        <v>15036912</v>
      </c>
      <c r="AA524" s="28">
        <v>138288514</v>
      </c>
      <c r="AB524" s="28">
        <v>58555205</v>
      </c>
      <c r="AC524" s="28">
        <v>222430885</v>
      </c>
      <c r="AD524" s="28">
        <v>36459444</v>
      </c>
      <c r="AE524" s="28">
        <v>74383</v>
      </c>
      <c r="AF524" s="28">
        <v>438950818</v>
      </c>
      <c r="AG524" s="28">
        <v>27487677</v>
      </c>
      <c r="AH524" s="28">
        <v>25019176</v>
      </c>
      <c r="AI524" s="28">
        <v>3498676</v>
      </c>
      <c r="AJ524" s="28">
        <v>3764859</v>
      </c>
      <c r="AK524" s="28">
        <v>27907</v>
      </c>
      <c r="AL524" s="206">
        <v>3787671558</v>
      </c>
    </row>
    <row r="525" spans="1:38" s="23" customFormat="1" ht="14.4" x14ac:dyDescent="0.3">
      <c r="A525" s="62" t="s">
        <v>755</v>
      </c>
      <c r="B525" s="26" t="s">
        <v>197</v>
      </c>
      <c r="C525" s="10">
        <v>0</v>
      </c>
      <c r="D525" s="10">
        <v>0</v>
      </c>
      <c r="E525" s="10">
        <v>0</v>
      </c>
      <c r="F525" s="10">
        <v>0</v>
      </c>
      <c r="G525" s="10">
        <v>9409091</v>
      </c>
      <c r="H525" s="10">
        <v>0</v>
      </c>
      <c r="I525" s="10">
        <v>0</v>
      </c>
      <c r="J525" s="10">
        <v>0</v>
      </c>
      <c r="K525" s="10">
        <v>393159945</v>
      </c>
      <c r="L525" s="10">
        <v>0</v>
      </c>
      <c r="M525" s="10">
        <v>22727273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0</v>
      </c>
      <c r="U525" s="10">
        <v>0</v>
      </c>
      <c r="V525" s="10">
        <v>13636364</v>
      </c>
      <c r="W525" s="10">
        <v>0</v>
      </c>
      <c r="X525" s="10">
        <v>0</v>
      </c>
      <c r="Y525" s="10">
        <v>0</v>
      </c>
      <c r="Z525" s="10">
        <v>0</v>
      </c>
      <c r="AA525" s="10">
        <v>0</v>
      </c>
      <c r="AB525" s="10">
        <v>0</v>
      </c>
      <c r="AC525" s="10">
        <v>0</v>
      </c>
      <c r="AD525" s="10">
        <v>0</v>
      </c>
      <c r="AE525" s="10">
        <v>0</v>
      </c>
      <c r="AF525" s="10">
        <v>105945456</v>
      </c>
      <c r="AG525" s="10">
        <v>0</v>
      </c>
      <c r="AH525" s="10">
        <v>0</v>
      </c>
      <c r="AI525" s="10">
        <v>26944832</v>
      </c>
      <c r="AJ525" s="10">
        <v>0</v>
      </c>
      <c r="AK525" s="10">
        <v>0</v>
      </c>
      <c r="AL525" s="197">
        <v>571822961</v>
      </c>
    </row>
    <row r="526" spans="1:38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</row>
    <row r="527" spans="1:38" s="23" customFormat="1" ht="14.4" x14ac:dyDescent="0.3">
      <c r="A527" s="98" t="s">
        <v>757</v>
      </c>
      <c r="B527" s="99" t="s">
        <v>196</v>
      </c>
      <c r="C527" s="97">
        <v>0</v>
      </c>
      <c r="D527" s="97">
        <v>0</v>
      </c>
      <c r="E527" s="97">
        <v>0</v>
      </c>
      <c r="F527" s="97">
        <v>0</v>
      </c>
      <c r="G527" s="97">
        <v>9409091</v>
      </c>
      <c r="H527" s="97">
        <v>0</v>
      </c>
      <c r="I527" s="97">
        <v>0</v>
      </c>
      <c r="J527" s="97">
        <v>0</v>
      </c>
      <c r="K527" s="97">
        <v>393159945</v>
      </c>
      <c r="L527" s="97">
        <v>0</v>
      </c>
      <c r="M527" s="97">
        <v>22727273</v>
      </c>
      <c r="N527" s="97">
        <v>0</v>
      </c>
      <c r="O527" s="97">
        <v>0</v>
      </c>
      <c r="P527" s="97">
        <v>0</v>
      </c>
      <c r="Q527" s="97">
        <v>0</v>
      </c>
      <c r="R527" s="97">
        <v>0</v>
      </c>
      <c r="S527" s="97">
        <v>0</v>
      </c>
      <c r="T527" s="97">
        <v>0</v>
      </c>
      <c r="U527" s="97">
        <v>0</v>
      </c>
      <c r="V527" s="97">
        <v>13636364</v>
      </c>
      <c r="W527" s="97">
        <v>0</v>
      </c>
      <c r="X527" s="97">
        <v>0</v>
      </c>
      <c r="Y527" s="97">
        <v>0</v>
      </c>
      <c r="Z527" s="97">
        <v>0</v>
      </c>
      <c r="AA527" s="97">
        <v>0</v>
      </c>
      <c r="AB527" s="97">
        <v>0</v>
      </c>
      <c r="AC527" s="97">
        <v>0</v>
      </c>
      <c r="AD527" s="97">
        <v>0</v>
      </c>
      <c r="AE527" s="97">
        <v>0</v>
      </c>
      <c r="AF527" s="97">
        <v>105945456</v>
      </c>
      <c r="AG527" s="97">
        <v>0</v>
      </c>
      <c r="AH527" s="97">
        <v>0</v>
      </c>
      <c r="AI527" s="97">
        <v>26944832</v>
      </c>
      <c r="AJ527" s="97">
        <v>0</v>
      </c>
      <c r="AK527" s="97">
        <v>0</v>
      </c>
      <c r="AL527" s="204">
        <v>571822961</v>
      </c>
    </row>
    <row r="528" spans="1:38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</row>
    <row r="529" spans="1:38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4">
        <v>0</v>
      </c>
    </row>
    <row r="530" spans="1:38" s="23" customFormat="1" ht="14.4" x14ac:dyDescent="0.3">
      <c r="A530" s="62" t="s">
        <v>760</v>
      </c>
      <c r="B530" s="26" t="s">
        <v>200</v>
      </c>
      <c r="C530" s="10">
        <v>17110925</v>
      </c>
      <c r="D530" s="10">
        <v>61565801</v>
      </c>
      <c r="E530" s="10">
        <v>67657</v>
      </c>
      <c r="F530" s="10">
        <v>4177185</v>
      </c>
      <c r="G530" s="10">
        <v>35975704</v>
      </c>
      <c r="H530" s="10">
        <v>43361712</v>
      </c>
      <c r="I530" s="10">
        <v>13968276</v>
      </c>
      <c r="J530" s="10">
        <v>21117792</v>
      </c>
      <c r="K530" s="10">
        <v>13202222</v>
      </c>
      <c r="L530" s="10">
        <v>176417095</v>
      </c>
      <c r="M530" s="10">
        <v>6799178</v>
      </c>
      <c r="N530" s="10">
        <v>250185807</v>
      </c>
      <c r="O530" s="10">
        <v>51767690</v>
      </c>
      <c r="P530" s="10">
        <v>32606943</v>
      </c>
      <c r="Q530" s="10">
        <v>7928711</v>
      </c>
      <c r="R530" s="10">
        <v>15116117</v>
      </c>
      <c r="S530" s="10">
        <v>6139195</v>
      </c>
      <c r="T530" s="10">
        <v>94023588</v>
      </c>
      <c r="U530" s="10">
        <v>0</v>
      </c>
      <c r="V530" s="10">
        <v>71512333</v>
      </c>
      <c r="W530" s="10">
        <v>33223492</v>
      </c>
      <c r="X530" s="10">
        <v>10824171</v>
      </c>
      <c r="Y530" s="10">
        <v>112616553</v>
      </c>
      <c r="Z530" s="10">
        <v>140643</v>
      </c>
      <c r="AA530" s="10">
        <v>39236274</v>
      </c>
      <c r="AB530" s="10">
        <v>3109702</v>
      </c>
      <c r="AC530" s="10">
        <v>685794420</v>
      </c>
      <c r="AD530" s="10">
        <v>120084055</v>
      </c>
      <c r="AE530" s="10">
        <v>17103130</v>
      </c>
      <c r="AF530" s="10">
        <v>191529542</v>
      </c>
      <c r="AG530" s="10">
        <v>77931938</v>
      </c>
      <c r="AH530" s="10">
        <v>45232658</v>
      </c>
      <c r="AI530" s="10">
        <v>1164478</v>
      </c>
      <c r="AJ530" s="10">
        <v>4723653</v>
      </c>
      <c r="AK530" s="10">
        <v>0</v>
      </c>
      <c r="AL530" s="197">
        <v>2265758640</v>
      </c>
    </row>
    <row r="531" spans="1:38" s="23" customFormat="1" ht="14.4" x14ac:dyDescent="0.3">
      <c r="A531" s="98" t="s">
        <v>761</v>
      </c>
      <c r="B531" s="99" t="s">
        <v>200</v>
      </c>
      <c r="C531" s="97">
        <v>17110925</v>
      </c>
      <c r="D531" s="97">
        <v>61565801</v>
      </c>
      <c r="E531" s="97">
        <v>67657</v>
      </c>
      <c r="F531" s="97">
        <v>4177185</v>
      </c>
      <c r="G531" s="97">
        <v>35975704</v>
      </c>
      <c r="H531" s="97">
        <v>43361712</v>
      </c>
      <c r="I531" s="97">
        <v>13968276</v>
      </c>
      <c r="J531" s="97">
        <v>21117792</v>
      </c>
      <c r="K531" s="97">
        <v>13202222</v>
      </c>
      <c r="L531" s="97">
        <v>176417095</v>
      </c>
      <c r="M531" s="97">
        <v>6799178</v>
      </c>
      <c r="N531" s="97">
        <v>250185807</v>
      </c>
      <c r="O531" s="97">
        <v>51767690</v>
      </c>
      <c r="P531" s="97">
        <v>32606943</v>
      </c>
      <c r="Q531" s="97">
        <v>7928711</v>
      </c>
      <c r="R531" s="97">
        <v>15116117</v>
      </c>
      <c r="S531" s="97">
        <v>6139195</v>
      </c>
      <c r="T531" s="97">
        <v>94023588</v>
      </c>
      <c r="U531" s="97">
        <v>0</v>
      </c>
      <c r="V531" s="97">
        <v>71512333</v>
      </c>
      <c r="W531" s="97">
        <v>33223492</v>
      </c>
      <c r="X531" s="97">
        <v>10824171</v>
      </c>
      <c r="Y531" s="97">
        <v>112616553</v>
      </c>
      <c r="Z531" s="97">
        <v>140643</v>
      </c>
      <c r="AA531" s="97">
        <v>39236274</v>
      </c>
      <c r="AB531" s="97">
        <v>3109702</v>
      </c>
      <c r="AC531" s="97">
        <v>685794420</v>
      </c>
      <c r="AD531" s="97">
        <v>120084055</v>
      </c>
      <c r="AE531" s="97">
        <v>17103130</v>
      </c>
      <c r="AF531" s="97">
        <v>191529542</v>
      </c>
      <c r="AG531" s="97">
        <v>77931938</v>
      </c>
      <c r="AH531" s="97">
        <v>45232658</v>
      </c>
      <c r="AI531" s="97">
        <v>1164478</v>
      </c>
      <c r="AJ531" s="97">
        <v>4723653</v>
      </c>
      <c r="AK531" s="97">
        <v>0</v>
      </c>
      <c r="AL531" s="204">
        <v>2265758640</v>
      </c>
    </row>
    <row r="532" spans="1:38" s="23" customFormat="1" ht="14.4" collapsed="1" x14ac:dyDescent="0.3">
      <c r="A532" s="63" t="s">
        <v>48</v>
      </c>
      <c r="B532" s="29" t="s">
        <v>126</v>
      </c>
      <c r="C532" s="28">
        <v>17110925</v>
      </c>
      <c r="D532" s="28">
        <v>61565801</v>
      </c>
      <c r="E532" s="28">
        <v>67657</v>
      </c>
      <c r="F532" s="28">
        <v>4177185</v>
      </c>
      <c r="G532" s="28">
        <v>45384795</v>
      </c>
      <c r="H532" s="28">
        <v>43361712</v>
      </c>
      <c r="I532" s="28">
        <v>13968276</v>
      </c>
      <c r="J532" s="28">
        <v>21117792</v>
      </c>
      <c r="K532" s="28">
        <v>406362167</v>
      </c>
      <c r="L532" s="28">
        <v>176417095</v>
      </c>
      <c r="M532" s="28">
        <v>29526451</v>
      </c>
      <c r="N532" s="28">
        <v>250185807</v>
      </c>
      <c r="O532" s="28">
        <v>51767690</v>
      </c>
      <c r="P532" s="28">
        <v>32606943</v>
      </c>
      <c r="Q532" s="28">
        <v>7928711</v>
      </c>
      <c r="R532" s="28">
        <v>15116117</v>
      </c>
      <c r="S532" s="28">
        <v>6139195</v>
      </c>
      <c r="T532" s="28">
        <v>94023588</v>
      </c>
      <c r="U532" s="28">
        <v>0</v>
      </c>
      <c r="V532" s="28">
        <v>85148697</v>
      </c>
      <c r="W532" s="28">
        <v>33223492</v>
      </c>
      <c r="X532" s="28">
        <v>10824171</v>
      </c>
      <c r="Y532" s="28">
        <v>112616553</v>
      </c>
      <c r="Z532" s="28">
        <v>140643</v>
      </c>
      <c r="AA532" s="28">
        <v>39236274</v>
      </c>
      <c r="AB532" s="28">
        <v>3109702</v>
      </c>
      <c r="AC532" s="28">
        <v>685794420</v>
      </c>
      <c r="AD532" s="28">
        <v>120084055</v>
      </c>
      <c r="AE532" s="28">
        <v>17103130</v>
      </c>
      <c r="AF532" s="28">
        <v>297474998</v>
      </c>
      <c r="AG532" s="28">
        <v>77931938</v>
      </c>
      <c r="AH532" s="28">
        <v>45232658</v>
      </c>
      <c r="AI532" s="28">
        <v>28109310</v>
      </c>
      <c r="AJ532" s="28">
        <v>4723653</v>
      </c>
      <c r="AK532" s="28">
        <v>0</v>
      </c>
      <c r="AL532" s="206">
        <v>2837581601</v>
      </c>
    </row>
    <row r="533" spans="1:38" x14ac:dyDescent="0.3">
      <c r="AL533" s="207"/>
    </row>
    <row r="534" spans="1:38" x14ac:dyDescent="0.3">
      <c r="AL534" s="207"/>
    </row>
    <row r="535" spans="1:38" x14ac:dyDescent="0.3">
      <c r="AL535" s="207"/>
    </row>
    <row r="536" spans="1:38" x14ac:dyDescent="0.3">
      <c r="AL536" s="207"/>
    </row>
    <row r="537" spans="1:38" x14ac:dyDescent="0.3">
      <c r="AL537" s="207"/>
    </row>
    <row r="538" spans="1:38" x14ac:dyDescent="0.3">
      <c r="AL538" s="207"/>
    </row>
    <row r="539" spans="1:38" x14ac:dyDescent="0.3">
      <c r="AL539" s="207"/>
    </row>
    <row r="540" spans="1:38" x14ac:dyDescent="0.3">
      <c r="AL540" s="207"/>
    </row>
    <row r="541" spans="1:38" x14ac:dyDescent="0.3">
      <c r="AL541" s="207"/>
    </row>
    <row r="542" spans="1:38" x14ac:dyDescent="0.3">
      <c r="AL542" s="207"/>
    </row>
    <row r="543" spans="1:38" x14ac:dyDescent="0.3">
      <c r="AL543" s="207"/>
    </row>
    <row r="544" spans="1:38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51" t="s">
        <v>74</v>
      </c>
      <c r="D2" s="251"/>
      <c r="E2" s="251"/>
      <c r="F2" s="251"/>
      <c r="G2" s="251"/>
      <c r="H2" s="251"/>
      <c r="I2" s="251" t="s">
        <v>74</v>
      </c>
      <c r="J2" s="251"/>
      <c r="K2" s="251"/>
      <c r="L2" s="251"/>
      <c r="M2" s="251"/>
      <c r="N2" s="251"/>
      <c r="O2" s="251" t="s">
        <v>74</v>
      </c>
      <c r="P2" s="251"/>
      <c r="Q2" s="251"/>
      <c r="R2" s="251"/>
      <c r="S2" s="251"/>
      <c r="T2" s="251"/>
      <c r="U2" s="251" t="s">
        <v>74</v>
      </c>
      <c r="V2" s="251"/>
      <c r="W2" s="251"/>
      <c r="X2" s="251"/>
      <c r="Y2" s="251"/>
      <c r="Z2" s="251"/>
      <c r="AA2" s="251" t="s">
        <v>74</v>
      </c>
      <c r="AB2" s="251"/>
      <c r="AC2" s="251"/>
      <c r="AD2" s="251"/>
      <c r="AE2" s="251"/>
      <c r="AF2" s="251"/>
      <c r="AG2" s="251" t="s">
        <v>74</v>
      </c>
      <c r="AH2" s="251"/>
      <c r="AI2" s="251"/>
      <c r="AJ2" s="251"/>
      <c r="AK2" s="251"/>
      <c r="AL2" s="251"/>
    </row>
    <row r="3" spans="1:38" s="7" customFormat="1" ht="18" x14ac:dyDescent="0.35">
      <c r="A3" s="78"/>
      <c r="B3" s="80"/>
      <c r="C3" s="252" t="str">
        <f>PROPER(CARATULA!$A$19)</f>
        <v>Periodo Julio 2022 - Agosto 2022</v>
      </c>
      <c r="D3" s="252"/>
      <c r="E3" s="252"/>
      <c r="F3" s="252"/>
      <c r="G3" s="252"/>
      <c r="H3" s="252"/>
      <c r="I3" s="252" t="str">
        <f>$C$3</f>
        <v>Periodo Julio 2022 - Agosto 2022</v>
      </c>
      <c r="J3" s="252"/>
      <c r="K3" s="252"/>
      <c r="L3" s="252"/>
      <c r="M3" s="252"/>
      <c r="N3" s="252"/>
      <c r="O3" s="252" t="str">
        <f>$C$3</f>
        <v>Periodo Julio 2022 - Agosto 2022</v>
      </c>
      <c r="P3" s="252"/>
      <c r="Q3" s="252"/>
      <c r="R3" s="252"/>
      <c r="S3" s="252"/>
      <c r="T3" s="252"/>
      <c r="U3" s="252" t="str">
        <f>$C$3</f>
        <v>Periodo Julio 2022 - Agosto 2022</v>
      </c>
      <c r="V3" s="252"/>
      <c r="W3" s="252"/>
      <c r="X3" s="252"/>
      <c r="Y3" s="252"/>
      <c r="Z3" s="252"/>
      <c r="AA3" s="252" t="str">
        <f>$C$3</f>
        <v>Periodo Julio 2022 - Agosto 2022</v>
      </c>
      <c r="AB3" s="252"/>
      <c r="AC3" s="252"/>
      <c r="AD3" s="252"/>
      <c r="AE3" s="252"/>
      <c r="AF3" s="252"/>
      <c r="AG3" s="252" t="str">
        <f>$C$3</f>
        <v>Periodo Julio 2022 - Agosto 2022</v>
      </c>
      <c r="AH3" s="252"/>
      <c r="AI3" s="252"/>
      <c r="AJ3" s="252"/>
      <c r="AK3" s="252"/>
      <c r="AL3" s="252"/>
    </row>
    <row r="4" spans="1:38" s="7" customFormat="1" ht="15.6" x14ac:dyDescent="0.3">
      <c r="A4" s="78"/>
      <c r="B4" s="81"/>
      <c r="C4" s="253" t="s">
        <v>71</v>
      </c>
      <c r="D4" s="253"/>
      <c r="E4" s="253"/>
      <c r="F4" s="253"/>
      <c r="G4" s="253"/>
      <c r="H4" s="253"/>
      <c r="I4" s="253" t="s">
        <v>71</v>
      </c>
      <c r="J4" s="253"/>
      <c r="K4" s="253"/>
      <c r="L4" s="253"/>
      <c r="M4" s="253"/>
      <c r="N4" s="253"/>
      <c r="O4" s="253" t="s">
        <v>71</v>
      </c>
      <c r="P4" s="253"/>
      <c r="Q4" s="253"/>
      <c r="R4" s="253"/>
      <c r="S4" s="253"/>
      <c r="T4" s="253"/>
      <c r="U4" s="253" t="s">
        <v>71</v>
      </c>
      <c r="V4" s="253"/>
      <c r="W4" s="253"/>
      <c r="X4" s="253"/>
      <c r="Y4" s="253"/>
      <c r="Z4" s="253"/>
      <c r="AA4" s="253" t="s">
        <v>71</v>
      </c>
      <c r="AB4" s="253"/>
      <c r="AC4" s="253"/>
      <c r="AD4" s="253"/>
      <c r="AE4" s="253"/>
      <c r="AF4" s="253"/>
      <c r="AG4" s="253" t="s">
        <v>71</v>
      </c>
      <c r="AH4" s="253"/>
      <c r="AI4" s="253"/>
      <c r="AJ4" s="253"/>
      <c r="AK4" s="253"/>
      <c r="AL4" s="253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12581136</v>
      </c>
      <c r="D7" s="24">
        <v>4454368</v>
      </c>
      <c r="E7" s="24">
        <v>31386033</v>
      </c>
      <c r="F7" s="24">
        <v>5743414</v>
      </c>
      <c r="G7" s="24">
        <v>52127252</v>
      </c>
      <c r="H7" s="24">
        <v>147055409</v>
      </c>
      <c r="I7" s="24">
        <v>13917600</v>
      </c>
      <c r="J7" s="24">
        <v>9753976</v>
      </c>
      <c r="K7" s="24">
        <v>0</v>
      </c>
      <c r="L7" s="24">
        <v>586323070</v>
      </c>
      <c r="M7" s="24">
        <v>16962300</v>
      </c>
      <c r="N7" s="24">
        <v>30661694</v>
      </c>
      <c r="O7" s="24">
        <v>18397292</v>
      </c>
      <c r="P7" s="24">
        <v>28611852</v>
      </c>
      <c r="Q7" s="24">
        <v>41007756</v>
      </c>
      <c r="R7" s="24">
        <v>339726</v>
      </c>
      <c r="S7" s="24">
        <v>849979</v>
      </c>
      <c r="T7" s="24">
        <v>0</v>
      </c>
      <c r="U7" s="24">
        <v>0</v>
      </c>
      <c r="V7" s="24">
        <v>0</v>
      </c>
      <c r="W7" s="24">
        <v>40797990</v>
      </c>
      <c r="X7" s="24">
        <v>167024</v>
      </c>
      <c r="Y7" s="24">
        <v>19689857</v>
      </c>
      <c r="Z7" s="24">
        <v>32232390</v>
      </c>
      <c r="AA7" s="24">
        <v>16192100</v>
      </c>
      <c r="AB7" s="24">
        <v>55716090</v>
      </c>
      <c r="AC7" s="24">
        <v>0</v>
      </c>
      <c r="AD7" s="24">
        <v>46703444</v>
      </c>
      <c r="AE7" s="24">
        <v>9834701</v>
      </c>
      <c r="AF7" s="24">
        <v>12011377</v>
      </c>
      <c r="AG7" s="24">
        <v>1264766</v>
      </c>
      <c r="AH7" s="24">
        <v>2805131</v>
      </c>
      <c r="AI7" s="24">
        <v>0</v>
      </c>
      <c r="AJ7" s="24">
        <v>0</v>
      </c>
      <c r="AK7" s="24">
        <v>0</v>
      </c>
      <c r="AL7" s="203">
        <v>1237587727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0</v>
      </c>
      <c r="E8" s="24">
        <v>5565652</v>
      </c>
      <c r="F8" s="24">
        <v>388774</v>
      </c>
      <c r="G8" s="24">
        <v>0</v>
      </c>
      <c r="H8" s="24">
        <v>493577</v>
      </c>
      <c r="I8" s="24">
        <v>10432357</v>
      </c>
      <c r="J8" s="24">
        <v>0</v>
      </c>
      <c r="K8" s="24">
        <v>0</v>
      </c>
      <c r="L8" s="24">
        <v>3156481</v>
      </c>
      <c r="M8" s="24">
        <v>5853493</v>
      </c>
      <c r="N8" s="24">
        <v>1952808</v>
      </c>
      <c r="O8" s="24">
        <v>0</v>
      </c>
      <c r="P8" s="24">
        <v>857036</v>
      </c>
      <c r="Q8" s="24">
        <v>441803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1029293</v>
      </c>
      <c r="AA8" s="24">
        <v>1507696</v>
      </c>
      <c r="AB8" s="24">
        <v>124025747</v>
      </c>
      <c r="AC8" s="24">
        <v>0</v>
      </c>
      <c r="AD8" s="24">
        <v>119462297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03">
        <v>275167014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1337115</v>
      </c>
      <c r="F9" s="24">
        <v>0</v>
      </c>
      <c r="G9" s="24">
        <v>0</v>
      </c>
      <c r="H9" s="24">
        <v>0</v>
      </c>
      <c r="I9" s="24">
        <v>12797601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144577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325807</v>
      </c>
      <c r="AJ9" s="24">
        <v>0</v>
      </c>
      <c r="AK9" s="24">
        <v>0</v>
      </c>
      <c r="AL9" s="203">
        <v>14605100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4368390</v>
      </c>
      <c r="E10" s="24">
        <v>27260064</v>
      </c>
      <c r="F10" s="24">
        <v>1513479</v>
      </c>
      <c r="G10" s="24">
        <v>0</v>
      </c>
      <c r="H10" s="24">
        <v>28752723</v>
      </c>
      <c r="I10" s="24">
        <v>47394993</v>
      </c>
      <c r="J10" s="24">
        <v>3478620</v>
      </c>
      <c r="K10" s="24">
        <v>0</v>
      </c>
      <c r="L10" s="24">
        <v>129545701</v>
      </c>
      <c r="M10" s="24">
        <v>4075592</v>
      </c>
      <c r="N10" s="24">
        <v>462628</v>
      </c>
      <c r="O10" s="24">
        <v>615754</v>
      </c>
      <c r="P10" s="24">
        <v>9005902</v>
      </c>
      <c r="Q10" s="24">
        <v>20972767</v>
      </c>
      <c r="R10" s="24">
        <v>1400161</v>
      </c>
      <c r="S10" s="24">
        <v>89376</v>
      </c>
      <c r="T10" s="24">
        <v>0</v>
      </c>
      <c r="U10" s="24">
        <v>0</v>
      </c>
      <c r="V10" s="24">
        <v>0</v>
      </c>
      <c r="W10" s="24">
        <v>3125537</v>
      </c>
      <c r="X10" s="24">
        <v>3403079</v>
      </c>
      <c r="Y10" s="24">
        <v>0</v>
      </c>
      <c r="Z10" s="24">
        <v>6931727</v>
      </c>
      <c r="AA10" s="24">
        <v>71488406</v>
      </c>
      <c r="AB10" s="24">
        <v>1153475</v>
      </c>
      <c r="AC10" s="24">
        <v>0</v>
      </c>
      <c r="AD10" s="24">
        <v>133268166</v>
      </c>
      <c r="AE10" s="24">
        <v>0</v>
      </c>
      <c r="AF10" s="24">
        <v>0</v>
      </c>
      <c r="AG10" s="24">
        <v>0</v>
      </c>
      <c r="AH10" s="24">
        <v>5580903</v>
      </c>
      <c r="AI10" s="24">
        <v>0</v>
      </c>
      <c r="AJ10" s="24">
        <v>0</v>
      </c>
      <c r="AK10" s="24">
        <v>0</v>
      </c>
      <c r="AL10" s="203">
        <v>503887443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3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2581129</v>
      </c>
      <c r="F12" s="24">
        <v>0</v>
      </c>
      <c r="G12" s="24">
        <v>0</v>
      </c>
      <c r="H12" s="24">
        <v>7125369</v>
      </c>
      <c r="I12" s="24">
        <v>2501744</v>
      </c>
      <c r="J12" s="24">
        <v>0</v>
      </c>
      <c r="K12" s="24">
        <v>0</v>
      </c>
      <c r="L12" s="24">
        <v>25899411</v>
      </c>
      <c r="M12" s="24">
        <v>23260272</v>
      </c>
      <c r="N12" s="24">
        <v>2220620</v>
      </c>
      <c r="O12" s="24">
        <v>1516368</v>
      </c>
      <c r="P12" s="24">
        <v>0</v>
      </c>
      <c r="Q12" s="24">
        <v>13793561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3315540</v>
      </c>
      <c r="X12" s="24">
        <v>0</v>
      </c>
      <c r="Y12" s="24">
        <v>0</v>
      </c>
      <c r="Z12" s="24">
        <v>14919388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03">
        <v>97133402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12483868</v>
      </c>
      <c r="I13" s="24">
        <v>177693</v>
      </c>
      <c r="J13" s="24">
        <v>0</v>
      </c>
      <c r="K13" s="24">
        <v>0</v>
      </c>
      <c r="L13" s="24">
        <v>55319951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51534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3">
        <v>68033046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3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1512461</v>
      </c>
      <c r="D15" s="24">
        <v>0</v>
      </c>
      <c r="E15" s="24">
        <v>0</v>
      </c>
      <c r="F15" s="24">
        <v>0</v>
      </c>
      <c r="G15" s="24">
        <v>0</v>
      </c>
      <c r="H15" s="24">
        <v>4235645</v>
      </c>
      <c r="I15" s="24">
        <v>0</v>
      </c>
      <c r="J15" s="24">
        <v>0</v>
      </c>
      <c r="K15" s="24">
        <v>0</v>
      </c>
      <c r="L15" s="24">
        <v>22557352</v>
      </c>
      <c r="M15" s="24">
        <v>14798914</v>
      </c>
      <c r="N15" s="24">
        <v>9137592</v>
      </c>
      <c r="O15" s="24">
        <v>1471476</v>
      </c>
      <c r="P15" s="24">
        <v>2245742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8216182</v>
      </c>
      <c r="Z15" s="24">
        <v>2095731055</v>
      </c>
      <c r="AA15" s="24">
        <v>620739</v>
      </c>
      <c r="AB15" s="24">
        <v>93912975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1467177</v>
      </c>
      <c r="AI15" s="24">
        <v>0</v>
      </c>
      <c r="AJ15" s="24">
        <v>0</v>
      </c>
      <c r="AK15" s="24">
        <v>0</v>
      </c>
      <c r="AL15" s="203">
        <v>2255907310</v>
      </c>
    </row>
    <row r="16" spans="1:38" s="6" customFormat="1" ht="14.4" x14ac:dyDescent="0.3">
      <c r="A16" s="65" t="s">
        <v>773</v>
      </c>
      <c r="B16" s="25" t="s">
        <v>152</v>
      </c>
      <c r="C16" s="24">
        <v>1503119</v>
      </c>
      <c r="D16" s="24">
        <v>0</v>
      </c>
      <c r="E16" s="24">
        <v>685454</v>
      </c>
      <c r="F16" s="24">
        <v>572056</v>
      </c>
      <c r="G16" s="24">
        <v>0</v>
      </c>
      <c r="H16" s="24">
        <v>0</v>
      </c>
      <c r="I16" s="24">
        <v>10242608</v>
      </c>
      <c r="J16" s="24">
        <v>0</v>
      </c>
      <c r="K16" s="24">
        <v>0</v>
      </c>
      <c r="L16" s="24">
        <v>0</v>
      </c>
      <c r="M16" s="24">
        <v>24659536</v>
      </c>
      <c r="N16" s="24">
        <v>77446705</v>
      </c>
      <c r="O16" s="24">
        <v>0</v>
      </c>
      <c r="P16" s="24">
        <v>0</v>
      </c>
      <c r="Q16" s="24">
        <v>140928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883288</v>
      </c>
      <c r="AA16" s="24">
        <v>1430850</v>
      </c>
      <c r="AB16" s="24">
        <v>0</v>
      </c>
      <c r="AC16" s="24">
        <v>0</v>
      </c>
      <c r="AD16" s="24">
        <v>5295958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3">
        <v>122860502</v>
      </c>
    </row>
    <row r="17" spans="1:38" s="6" customFormat="1" ht="14.4" x14ac:dyDescent="0.3">
      <c r="A17" s="65" t="s">
        <v>774</v>
      </c>
      <c r="B17" s="25" t="s">
        <v>153</v>
      </c>
      <c r="C17" s="24">
        <v>587238</v>
      </c>
      <c r="D17" s="24">
        <v>2570753</v>
      </c>
      <c r="E17" s="24">
        <v>0</v>
      </c>
      <c r="F17" s="24">
        <v>0</v>
      </c>
      <c r="G17" s="24">
        <v>0</v>
      </c>
      <c r="H17" s="24">
        <v>0</v>
      </c>
      <c r="I17" s="24">
        <v>7821091</v>
      </c>
      <c r="J17" s="24">
        <v>0</v>
      </c>
      <c r="K17" s="24">
        <v>0</v>
      </c>
      <c r="L17" s="24">
        <v>0</v>
      </c>
      <c r="M17" s="24">
        <v>5160092</v>
      </c>
      <c r="N17" s="24">
        <v>3686439</v>
      </c>
      <c r="O17" s="24">
        <v>1270218</v>
      </c>
      <c r="P17" s="24">
        <v>1519022</v>
      </c>
      <c r="Q17" s="24">
        <v>0</v>
      </c>
      <c r="R17" s="24">
        <v>2087616</v>
      </c>
      <c r="S17" s="24">
        <v>0</v>
      </c>
      <c r="T17" s="24">
        <v>0</v>
      </c>
      <c r="U17" s="24">
        <v>0</v>
      </c>
      <c r="V17" s="24">
        <v>0</v>
      </c>
      <c r="W17" s="24">
        <v>644875</v>
      </c>
      <c r="X17" s="24">
        <v>0</v>
      </c>
      <c r="Y17" s="24">
        <v>0</v>
      </c>
      <c r="Z17" s="24">
        <v>0</v>
      </c>
      <c r="AA17" s="24">
        <v>7973725</v>
      </c>
      <c r="AB17" s="24">
        <v>0</v>
      </c>
      <c r="AC17" s="24">
        <v>0</v>
      </c>
      <c r="AD17" s="24">
        <v>599003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3">
        <v>33920072</v>
      </c>
    </row>
    <row r="18" spans="1:38" s="6" customFormat="1" ht="14.4" x14ac:dyDescent="0.3">
      <c r="A18" s="65" t="s">
        <v>775</v>
      </c>
      <c r="B18" s="25" t="s">
        <v>154</v>
      </c>
      <c r="C18" s="24">
        <v>138680</v>
      </c>
      <c r="D18" s="24">
        <v>0</v>
      </c>
      <c r="E18" s="24">
        <v>0</v>
      </c>
      <c r="F18" s="24">
        <v>0</v>
      </c>
      <c r="G18" s="24">
        <v>33894292</v>
      </c>
      <c r="H18" s="24">
        <v>8683414</v>
      </c>
      <c r="I18" s="24">
        <v>276498</v>
      </c>
      <c r="J18" s="24">
        <v>0</v>
      </c>
      <c r="K18" s="24">
        <v>1458204</v>
      </c>
      <c r="L18" s="24">
        <v>13947714</v>
      </c>
      <c r="M18" s="24">
        <v>16967020</v>
      </c>
      <c r="N18" s="24">
        <v>19711890</v>
      </c>
      <c r="O18" s="24">
        <v>0</v>
      </c>
      <c r="P18" s="24">
        <v>0</v>
      </c>
      <c r="Q18" s="24">
        <v>25841825</v>
      </c>
      <c r="R18" s="24">
        <v>369566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849836</v>
      </c>
      <c r="Z18" s="24">
        <v>6793096</v>
      </c>
      <c r="AA18" s="24">
        <v>72098249</v>
      </c>
      <c r="AB18" s="24">
        <v>2420484</v>
      </c>
      <c r="AC18" s="24">
        <v>0</v>
      </c>
      <c r="AD18" s="24">
        <v>64805714</v>
      </c>
      <c r="AE18" s="24">
        <v>0</v>
      </c>
      <c r="AF18" s="24">
        <v>0</v>
      </c>
      <c r="AG18" s="24">
        <v>3404767</v>
      </c>
      <c r="AH18" s="24">
        <v>0</v>
      </c>
      <c r="AI18" s="24">
        <v>10505598</v>
      </c>
      <c r="AJ18" s="24">
        <v>0</v>
      </c>
      <c r="AK18" s="24">
        <v>0</v>
      </c>
      <c r="AL18" s="203">
        <v>282166847</v>
      </c>
    </row>
    <row r="19" spans="1:38" s="6" customFormat="1" ht="14.4" x14ac:dyDescent="0.3">
      <c r="A19" s="65" t="s">
        <v>776</v>
      </c>
      <c r="B19" s="25" t="s">
        <v>155</v>
      </c>
      <c r="C19" s="24">
        <v>0</v>
      </c>
      <c r="D19" s="24">
        <v>0</v>
      </c>
      <c r="E19" s="24">
        <v>0</v>
      </c>
      <c r="F19" s="24">
        <v>2414134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418926</v>
      </c>
      <c r="N19" s="24">
        <v>28360475</v>
      </c>
      <c r="O19" s="24">
        <v>0</v>
      </c>
      <c r="P19" s="24">
        <v>0</v>
      </c>
      <c r="Q19" s="24">
        <v>24025984</v>
      </c>
      <c r="R19" s="24">
        <v>0</v>
      </c>
      <c r="S19" s="24">
        <v>6199583</v>
      </c>
      <c r="T19" s="24">
        <v>0</v>
      </c>
      <c r="U19" s="24">
        <v>0</v>
      </c>
      <c r="V19" s="24">
        <v>0</v>
      </c>
      <c r="W19" s="24">
        <v>0</v>
      </c>
      <c r="X19" s="24">
        <v>654389</v>
      </c>
      <c r="Y19" s="24">
        <v>0</v>
      </c>
      <c r="Z19" s="24">
        <v>10738253</v>
      </c>
      <c r="AA19" s="24">
        <v>0</v>
      </c>
      <c r="AB19" s="24">
        <v>0</v>
      </c>
      <c r="AC19" s="24">
        <v>0</v>
      </c>
      <c r="AD19" s="24">
        <v>0</v>
      </c>
      <c r="AE19" s="24">
        <v>16979838</v>
      </c>
      <c r="AF19" s="24">
        <v>0</v>
      </c>
      <c r="AG19" s="24">
        <v>0</v>
      </c>
      <c r="AH19" s="24">
        <v>619939</v>
      </c>
      <c r="AI19" s="24">
        <v>0</v>
      </c>
      <c r="AJ19" s="24">
        <v>0</v>
      </c>
      <c r="AK19" s="24">
        <v>0</v>
      </c>
      <c r="AL19" s="203">
        <v>90411521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610082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6470994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3">
        <v>7081076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16322634</v>
      </c>
      <c r="D21" s="97">
        <v>11393511</v>
      </c>
      <c r="E21" s="97">
        <v>68815447</v>
      </c>
      <c r="F21" s="97">
        <v>11241939</v>
      </c>
      <c r="G21" s="97">
        <v>86021544</v>
      </c>
      <c r="H21" s="97">
        <v>208830005</v>
      </c>
      <c r="I21" s="97">
        <v>105562185</v>
      </c>
      <c r="J21" s="97">
        <v>13232596</v>
      </c>
      <c r="K21" s="97">
        <v>1458204</v>
      </c>
      <c r="L21" s="97">
        <v>836749680</v>
      </c>
      <c r="M21" s="97">
        <v>112156145</v>
      </c>
      <c r="N21" s="97">
        <v>173640851</v>
      </c>
      <c r="O21" s="97">
        <v>23271108</v>
      </c>
      <c r="P21" s="97">
        <v>42239554</v>
      </c>
      <c r="Q21" s="97">
        <v>126369201</v>
      </c>
      <c r="R21" s="97">
        <v>4197069</v>
      </c>
      <c r="S21" s="97">
        <v>7138938</v>
      </c>
      <c r="T21" s="97">
        <v>0</v>
      </c>
      <c r="U21" s="97">
        <v>0</v>
      </c>
      <c r="V21" s="97">
        <v>0</v>
      </c>
      <c r="W21" s="97">
        <v>47883942</v>
      </c>
      <c r="X21" s="97">
        <v>4224492</v>
      </c>
      <c r="Y21" s="97">
        <v>28755875</v>
      </c>
      <c r="Z21" s="97">
        <v>2175729484</v>
      </c>
      <c r="AA21" s="97">
        <v>171363299</v>
      </c>
      <c r="AB21" s="97">
        <v>277228771</v>
      </c>
      <c r="AC21" s="97">
        <v>0</v>
      </c>
      <c r="AD21" s="97">
        <v>370134582</v>
      </c>
      <c r="AE21" s="97">
        <v>26814539</v>
      </c>
      <c r="AF21" s="97">
        <v>12011377</v>
      </c>
      <c r="AG21" s="97">
        <v>4669533</v>
      </c>
      <c r="AH21" s="97">
        <v>10473150</v>
      </c>
      <c r="AI21" s="97">
        <v>10831405</v>
      </c>
      <c r="AJ21" s="97">
        <v>0</v>
      </c>
      <c r="AK21" s="97">
        <v>0</v>
      </c>
      <c r="AL21" s="204">
        <v>4988761060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16322634</v>
      </c>
      <c r="D22" s="31">
        <v>11393511</v>
      </c>
      <c r="E22" s="31">
        <v>68815447</v>
      </c>
      <c r="F22" s="31">
        <v>11241939</v>
      </c>
      <c r="G22" s="31">
        <v>86021544</v>
      </c>
      <c r="H22" s="31">
        <v>208830005</v>
      </c>
      <c r="I22" s="31">
        <v>105562185</v>
      </c>
      <c r="J22" s="31">
        <v>13232596</v>
      </c>
      <c r="K22" s="31">
        <v>1458204</v>
      </c>
      <c r="L22" s="31">
        <v>836749680</v>
      </c>
      <c r="M22" s="31">
        <v>112156145</v>
      </c>
      <c r="N22" s="31">
        <v>173640851</v>
      </c>
      <c r="O22" s="31">
        <v>23271108</v>
      </c>
      <c r="P22" s="31">
        <v>42239554</v>
      </c>
      <c r="Q22" s="31">
        <v>126369201</v>
      </c>
      <c r="R22" s="31">
        <v>4197069</v>
      </c>
      <c r="S22" s="31">
        <v>7138938</v>
      </c>
      <c r="T22" s="31">
        <v>0</v>
      </c>
      <c r="U22" s="31">
        <v>0</v>
      </c>
      <c r="V22" s="31">
        <v>0</v>
      </c>
      <c r="W22" s="31">
        <v>47883942</v>
      </c>
      <c r="X22" s="31">
        <v>4224492</v>
      </c>
      <c r="Y22" s="31">
        <v>28755875</v>
      </c>
      <c r="Z22" s="31">
        <v>2175729484</v>
      </c>
      <c r="AA22" s="31">
        <v>171363299</v>
      </c>
      <c r="AB22" s="31">
        <v>277228771</v>
      </c>
      <c r="AC22" s="31">
        <v>0</v>
      </c>
      <c r="AD22" s="31">
        <v>370134582</v>
      </c>
      <c r="AE22" s="31">
        <v>26814539</v>
      </c>
      <c r="AF22" s="31">
        <v>12011377</v>
      </c>
      <c r="AG22" s="31">
        <v>4669533</v>
      </c>
      <c r="AH22" s="31">
        <v>10473150</v>
      </c>
      <c r="AI22" s="31">
        <v>10831405</v>
      </c>
      <c r="AJ22" s="31">
        <v>0</v>
      </c>
      <c r="AK22" s="31">
        <v>0</v>
      </c>
      <c r="AL22" s="205">
        <v>4988761060</v>
      </c>
    </row>
    <row r="23" spans="1:38" s="6" customFormat="1" ht="14.4" x14ac:dyDescent="0.3">
      <c r="A23" s="65" t="s">
        <v>779</v>
      </c>
      <c r="B23" s="25" t="s">
        <v>143</v>
      </c>
      <c r="C23" s="24">
        <v>231066514</v>
      </c>
      <c r="D23" s="24">
        <v>82524923</v>
      </c>
      <c r="E23" s="24">
        <v>229225492</v>
      </c>
      <c r="F23" s="24">
        <v>130928526</v>
      </c>
      <c r="G23" s="24">
        <v>249903564</v>
      </c>
      <c r="H23" s="24">
        <v>1822630185</v>
      </c>
      <c r="I23" s="24">
        <v>3281454</v>
      </c>
      <c r="J23" s="24">
        <v>26719994</v>
      </c>
      <c r="K23" s="24">
        <v>44222628</v>
      </c>
      <c r="L23" s="24">
        <v>2563667209</v>
      </c>
      <c r="M23" s="24">
        <v>885002002</v>
      </c>
      <c r="N23" s="24">
        <v>490191271</v>
      </c>
      <c r="O23" s="24">
        <v>449458046</v>
      </c>
      <c r="P23" s="24">
        <v>69916369</v>
      </c>
      <c r="Q23" s="24">
        <v>30441127</v>
      </c>
      <c r="R23" s="24">
        <v>59815618</v>
      </c>
      <c r="S23" s="24">
        <v>4686318</v>
      </c>
      <c r="T23" s="24">
        <v>1728550821</v>
      </c>
      <c r="U23" s="24">
        <v>0</v>
      </c>
      <c r="V23" s="24">
        <v>1956984848</v>
      </c>
      <c r="W23" s="24">
        <v>1895054</v>
      </c>
      <c r="X23" s="24">
        <v>0</v>
      </c>
      <c r="Y23" s="24">
        <v>0</v>
      </c>
      <c r="Z23" s="24">
        <v>86610203</v>
      </c>
      <c r="AA23" s="24">
        <v>115862040</v>
      </c>
      <c r="AB23" s="24">
        <v>600388001</v>
      </c>
      <c r="AC23" s="24">
        <v>12961868884</v>
      </c>
      <c r="AD23" s="24">
        <v>618132684</v>
      </c>
      <c r="AE23" s="24">
        <v>8583277</v>
      </c>
      <c r="AF23" s="24">
        <v>264914255</v>
      </c>
      <c r="AG23" s="24">
        <v>16070129</v>
      </c>
      <c r="AH23" s="24">
        <v>158479859</v>
      </c>
      <c r="AI23" s="24">
        <v>0</v>
      </c>
      <c r="AJ23" s="24">
        <v>4006735</v>
      </c>
      <c r="AK23" s="24">
        <v>9076950</v>
      </c>
      <c r="AL23" s="203">
        <v>25905104980</v>
      </c>
    </row>
    <row r="24" spans="1:38" s="6" customFormat="1" ht="14.4" x14ac:dyDescent="0.3">
      <c r="A24" s="65" t="s">
        <v>780</v>
      </c>
      <c r="B24" s="25" t="s">
        <v>144</v>
      </c>
      <c r="C24" s="24">
        <v>461838316</v>
      </c>
      <c r="D24" s="24">
        <v>2783558</v>
      </c>
      <c r="E24" s="24">
        <v>0</v>
      </c>
      <c r="F24" s="24">
        <v>21184568</v>
      </c>
      <c r="G24" s="24">
        <v>77823406</v>
      </c>
      <c r="H24" s="24">
        <v>1299494939</v>
      </c>
      <c r="I24" s="24">
        <v>0</v>
      </c>
      <c r="J24" s="24">
        <v>0</v>
      </c>
      <c r="K24" s="24">
        <v>14740746</v>
      </c>
      <c r="L24" s="24">
        <v>684671778</v>
      </c>
      <c r="M24" s="24">
        <v>1077553447</v>
      </c>
      <c r="N24" s="24">
        <v>227446633</v>
      </c>
      <c r="O24" s="24">
        <v>216986010</v>
      </c>
      <c r="P24" s="24">
        <v>0</v>
      </c>
      <c r="Q24" s="24">
        <v>0</v>
      </c>
      <c r="R24" s="24">
        <v>0</v>
      </c>
      <c r="S24" s="24">
        <v>0</v>
      </c>
      <c r="T24" s="24">
        <v>2688182968</v>
      </c>
      <c r="U24" s="24">
        <v>0</v>
      </c>
      <c r="V24" s="24">
        <v>981588743</v>
      </c>
      <c r="W24" s="24">
        <v>0</v>
      </c>
      <c r="X24" s="24">
        <v>0</v>
      </c>
      <c r="Y24" s="24">
        <v>0</v>
      </c>
      <c r="Z24" s="24">
        <v>54555029</v>
      </c>
      <c r="AA24" s="24">
        <v>294392418</v>
      </c>
      <c r="AB24" s="24">
        <v>180762383</v>
      </c>
      <c r="AC24" s="24">
        <v>2950909479</v>
      </c>
      <c r="AD24" s="24">
        <v>0</v>
      </c>
      <c r="AE24" s="24">
        <v>0</v>
      </c>
      <c r="AF24" s="24">
        <v>10537089</v>
      </c>
      <c r="AG24" s="24">
        <v>0</v>
      </c>
      <c r="AH24" s="24">
        <v>96121336</v>
      </c>
      <c r="AI24" s="24">
        <v>0</v>
      </c>
      <c r="AJ24" s="24">
        <v>37006</v>
      </c>
      <c r="AK24" s="24">
        <v>0</v>
      </c>
      <c r="AL24" s="203">
        <v>11341609852</v>
      </c>
    </row>
    <row r="25" spans="1:38" s="6" customFormat="1" ht="14.4" x14ac:dyDescent="0.3">
      <c r="A25" s="65" t="s">
        <v>781</v>
      </c>
      <c r="B25" s="25" t="s">
        <v>145</v>
      </c>
      <c r="C25" s="24">
        <v>23256606</v>
      </c>
      <c r="D25" s="24">
        <v>1438408</v>
      </c>
      <c r="E25" s="24">
        <v>0</v>
      </c>
      <c r="F25" s="24">
        <v>1484904</v>
      </c>
      <c r="G25" s="24">
        <v>30169804</v>
      </c>
      <c r="H25" s="24">
        <v>45375776</v>
      </c>
      <c r="I25" s="24">
        <v>2051317</v>
      </c>
      <c r="J25" s="24">
        <v>0</v>
      </c>
      <c r="K25" s="24">
        <v>6551538</v>
      </c>
      <c r="L25" s="24">
        <v>77698791</v>
      </c>
      <c r="M25" s="24">
        <v>140814114</v>
      </c>
      <c r="N25" s="24">
        <v>45710891</v>
      </c>
      <c r="O25" s="24">
        <v>75561566</v>
      </c>
      <c r="P25" s="24">
        <v>0</v>
      </c>
      <c r="Q25" s="24">
        <v>0</v>
      </c>
      <c r="R25" s="24">
        <v>0</v>
      </c>
      <c r="S25" s="24">
        <v>0</v>
      </c>
      <c r="T25" s="24">
        <v>27143618</v>
      </c>
      <c r="U25" s="24">
        <v>0</v>
      </c>
      <c r="V25" s="24">
        <v>72365800</v>
      </c>
      <c r="W25" s="24">
        <v>0</v>
      </c>
      <c r="X25" s="24">
        <v>0</v>
      </c>
      <c r="Y25" s="24">
        <v>0</v>
      </c>
      <c r="Z25" s="24">
        <v>5648243</v>
      </c>
      <c r="AA25" s="24">
        <v>0</v>
      </c>
      <c r="AB25" s="24">
        <v>6553855</v>
      </c>
      <c r="AC25" s="24">
        <v>2198810</v>
      </c>
      <c r="AD25" s="24">
        <v>0</v>
      </c>
      <c r="AE25" s="24">
        <v>2524023</v>
      </c>
      <c r="AF25" s="24">
        <v>25369325</v>
      </c>
      <c r="AG25" s="24">
        <v>80196</v>
      </c>
      <c r="AH25" s="24">
        <v>66363291</v>
      </c>
      <c r="AI25" s="24">
        <v>118149381</v>
      </c>
      <c r="AJ25" s="24">
        <v>6303629</v>
      </c>
      <c r="AK25" s="24">
        <v>74045403</v>
      </c>
      <c r="AL25" s="203">
        <v>856859289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34020</v>
      </c>
      <c r="F26" s="24">
        <v>0</v>
      </c>
      <c r="G26" s="24">
        <v>0</v>
      </c>
      <c r="H26" s="24">
        <v>159299772</v>
      </c>
      <c r="I26" s="24">
        <v>1545196514</v>
      </c>
      <c r="J26" s="24">
        <v>0</v>
      </c>
      <c r="K26" s="24">
        <v>0</v>
      </c>
      <c r="L26" s="24">
        <v>140470424</v>
      </c>
      <c r="M26" s="24">
        <v>5500272506</v>
      </c>
      <c r="N26" s="24">
        <v>317829</v>
      </c>
      <c r="O26" s="24">
        <v>2990275575</v>
      </c>
      <c r="P26" s="24">
        <v>0</v>
      </c>
      <c r="Q26" s="24">
        <v>0</v>
      </c>
      <c r="R26" s="24">
        <v>0</v>
      </c>
      <c r="S26" s="24">
        <v>8402191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6917830</v>
      </c>
      <c r="AB26" s="24">
        <v>0</v>
      </c>
      <c r="AC26" s="24">
        <v>0</v>
      </c>
      <c r="AD26" s="24">
        <v>0</v>
      </c>
      <c r="AE26" s="24">
        <v>-3712655</v>
      </c>
      <c r="AF26" s="24">
        <v>0</v>
      </c>
      <c r="AG26" s="24">
        <v>0</v>
      </c>
      <c r="AH26" s="24">
        <v>1971380967</v>
      </c>
      <c r="AI26" s="24">
        <v>0</v>
      </c>
      <c r="AJ26" s="24">
        <v>687366459</v>
      </c>
      <c r="AK26" s="24">
        <v>0</v>
      </c>
      <c r="AL26" s="203">
        <v>13006221432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3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14420901</v>
      </c>
      <c r="D28" s="24">
        <v>9342759</v>
      </c>
      <c r="E28" s="24">
        <v>0</v>
      </c>
      <c r="F28" s="24">
        <v>468261</v>
      </c>
      <c r="G28" s="24">
        <v>77141104</v>
      </c>
      <c r="H28" s="24">
        <v>204411165</v>
      </c>
      <c r="I28" s="24">
        <v>13870126</v>
      </c>
      <c r="J28" s="24">
        <v>0</v>
      </c>
      <c r="K28" s="24">
        <v>6889888</v>
      </c>
      <c r="L28" s="24">
        <v>157691384</v>
      </c>
      <c r="M28" s="24">
        <v>83937999</v>
      </c>
      <c r="N28" s="24">
        <v>86422434</v>
      </c>
      <c r="O28" s="24">
        <v>123406101</v>
      </c>
      <c r="P28" s="24">
        <v>0</v>
      </c>
      <c r="Q28" s="24">
        <v>0</v>
      </c>
      <c r="R28" s="24">
        <v>0</v>
      </c>
      <c r="S28" s="24">
        <v>0</v>
      </c>
      <c r="T28" s="24">
        <v>103430634</v>
      </c>
      <c r="U28" s="24">
        <v>0</v>
      </c>
      <c r="V28" s="24">
        <v>200080689</v>
      </c>
      <c r="W28" s="24">
        <v>39123922</v>
      </c>
      <c r="X28" s="24">
        <v>0</v>
      </c>
      <c r="Y28" s="24">
        <v>0</v>
      </c>
      <c r="Z28" s="24">
        <v>57944764</v>
      </c>
      <c r="AA28" s="24">
        <v>4408291</v>
      </c>
      <c r="AB28" s="24">
        <v>126261045</v>
      </c>
      <c r="AC28" s="24">
        <v>1154060482</v>
      </c>
      <c r="AD28" s="24">
        <v>0</v>
      </c>
      <c r="AE28" s="24">
        <v>0</v>
      </c>
      <c r="AF28" s="24">
        <v>190219148</v>
      </c>
      <c r="AG28" s="24">
        <v>0</v>
      </c>
      <c r="AH28" s="24">
        <v>59779900</v>
      </c>
      <c r="AI28" s="24">
        <v>0</v>
      </c>
      <c r="AJ28" s="24">
        <v>672457</v>
      </c>
      <c r="AK28" s="24">
        <v>0</v>
      </c>
      <c r="AL28" s="203">
        <v>2713983454</v>
      </c>
    </row>
    <row r="29" spans="1:38" s="6" customFormat="1" ht="14.4" x14ac:dyDescent="0.3">
      <c r="A29" s="65" t="s">
        <v>785</v>
      </c>
      <c r="B29" s="25" t="s">
        <v>149</v>
      </c>
      <c r="C29" s="24">
        <v>1299217</v>
      </c>
      <c r="D29" s="24">
        <v>0</v>
      </c>
      <c r="E29" s="24">
        <v>0</v>
      </c>
      <c r="F29" s="24">
        <v>0</v>
      </c>
      <c r="G29" s="24">
        <v>1964302</v>
      </c>
      <c r="H29" s="24">
        <v>43351923</v>
      </c>
      <c r="I29" s="24">
        <v>0</v>
      </c>
      <c r="J29" s="24">
        <v>0</v>
      </c>
      <c r="K29" s="24">
        <v>954696</v>
      </c>
      <c r="L29" s="24">
        <v>10511596</v>
      </c>
      <c r="M29" s="24">
        <v>6634271</v>
      </c>
      <c r="N29" s="24">
        <v>6998514</v>
      </c>
      <c r="O29" s="24">
        <v>4201479</v>
      </c>
      <c r="P29" s="24">
        <v>0</v>
      </c>
      <c r="Q29" s="24">
        <v>0</v>
      </c>
      <c r="R29" s="24">
        <v>0</v>
      </c>
      <c r="S29" s="24">
        <v>0</v>
      </c>
      <c r="T29" s="24">
        <v>8401019</v>
      </c>
      <c r="U29" s="24">
        <v>0</v>
      </c>
      <c r="V29" s="24">
        <v>30595238</v>
      </c>
      <c r="W29" s="24">
        <v>0</v>
      </c>
      <c r="X29" s="24">
        <v>0</v>
      </c>
      <c r="Y29" s="24">
        <v>0</v>
      </c>
      <c r="Z29" s="24">
        <v>5620456</v>
      </c>
      <c r="AA29" s="24">
        <v>0</v>
      </c>
      <c r="AB29" s="24">
        <v>4401551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6527856</v>
      </c>
      <c r="AI29" s="24">
        <v>0</v>
      </c>
      <c r="AJ29" s="24">
        <v>27500</v>
      </c>
      <c r="AK29" s="24">
        <v>0</v>
      </c>
      <c r="AL29" s="203">
        <v>131489618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166368487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202550463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414581344</v>
      </c>
      <c r="AD30" s="24">
        <v>1310753532</v>
      </c>
      <c r="AE30" s="24">
        <v>0</v>
      </c>
      <c r="AF30" s="24">
        <v>2161121917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3">
        <v>4255375743</v>
      </c>
    </row>
    <row r="31" spans="1:38" s="6" customFormat="1" ht="14.4" x14ac:dyDescent="0.3">
      <c r="A31" s="65" t="s">
        <v>787</v>
      </c>
      <c r="B31" s="25" t="s">
        <v>151</v>
      </c>
      <c r="C31" s="24">
        <v>41111666</v>
      </c>
      <c r="D31" s="24">
        <v>1979491</v>
      </c>
      <c r="E31" s="24">
        <v>167038543</v>
      </c>
      <c r="F31" s="24">
        <v>1720811</v>
      </c>
      <c r="G31" s="24">
        <v>101222843</v>
      </c>
      <c r="H31" s="24">
        <v>524811029</v>
      </c>
      <c r="I31" s="24">
        <v>31847294</v>
      </c>
      <c r="J31" s="24">
        <v>0</v>
      </c>
      <c r="K31" s="24">
        <v>187564837</v>
      </c>
      <c r="L31" s="24">
        <v>5863699237</v>
      </c>
      <c r="M31" s="24">
        <v>1018053611</v>
      </c>
      <c r="N31" s="24">
        <v>2424241951</v>
      </c>
      <c r="O31" s="24">
        <v>365801748</v>
      </c>
      <c r="P31" s="24">
        <v>2350955</v>
      </c>
      <c r="Q31" s="24">
        <v>0</v>
      </c>
      <c r="R31" s="24">
        <v>64709251</v>
      </c>
      <c r="S31" s="24">
        <v>0</v>
      </c>
      <c r="T31" s="24">
        <v>1336673686</v>
      </c>
      <c r="U31" s="24">
        <v>0</v>
      </c>
      <c r="V31" s="24">
        <v>4362858791</v>
      </c>
      <c r="W31" s="24">
        <v>0</v>
      </c>
      <c r="X31" s="24">
        <v>1447148</v>
      </c>
      <c r="Y31" s="24">
        <v>223696862</v>
      </c>
      <c r="Z31" s="24">
        <v>46555137</v>
      </c>
      <c r="AA31" s="24">
        <v>1928339865</v>
      </c>
      <c r="AB31" s="24">
        <v>640911615</v>
      </c>
      <c r="AC31" s="24">
        <v>1104034670</v>
      </c>
      <c r="AD31" s="24">
        <v>501554933</v>
      </c>
      <c r="AE31" s="24">
        <v>153817761</v>
      </c>
      <c r="AF31" s="24">
        <v>1017415212</v>
      </c>
      <c r="AG31" s="24">
        <v>250026624</v>
      </c>
      <c r="AH31" s="24">
        <v>485752788</v>
      </c>
      <c r="AI31" s="24">
        <v>0</v>
      </c>
      <c r="AJ31" s="24">
        <v>857320775</v>
      </c>
      <c r="AK31" s="24">
        <v>45676572</v>
      </c>
      <c r="AL31" s="203">
        <v>23752235706</v>
      </c>
    </row>
    <row r="32" spans="1:38" s="6" customFormat="1" ht="14.4" x14ac:dyDescent="0.3">
      <c r="A32" s="65" t="s">
        <v>788</v>
      </c>
      <c r="B32" s="25" t="s">
        <v>152</v>
      </c>
      <c r="C32" s="24">
        <v>978902258</v>
      </c>
      <c r="D32" s="24">
        <v>8576343</v>
      </c>
      <c r="E32" s="24">
        <v>56627045</v>
      </c>
      <c r="F32" s="24">
        <v>936601</v>
      </c>
      <c r="G32" s="24">
        <v>11783490</v>
      </c>
      <c r="H32" s="24">
        <v>416792741</v>
      </c>
      <c r="I32" s="24">
        <v>626532</v>
      </c>
      <c r="J32" s="24">
        <v>626532</v>
      </c>
      <c r="K32" s="24">
        <v>4007634</v>
      </c>
      <c r="L32" s="24">
        <v>303475254</v>
      </c>
      <c r="M32" s="24">
        <v>1645115248</v>
      </c>
      <c r="N32" s="24">
        <v>693549909</v>
      </c>
      <c r="O32" s="24">
        <v>47349563</v>
      </c>
      <c r="P32" s="24">
        <v>626564</v>
      </c>
      <c r="Q32" s="24">
        <v>626532</v>
      </c>
      <c r="R32" s="24">
        <v>8539128</v>
      </c>
      <c r="S32" s="24">
        <v>626532</v>
      </c>
      <c r="T32" s="24">
        <v>301706451</v>
      </c>
      <c r="U32" s="24">
        <v>0</v>
      </c>
      <c r="V32" s="24">
        <v>606638313</v>
      </c>
      <c r="W32" s="24">
        <v>626532</v>
      </c>
      <c r="X32" s="24">
        <v>626532</v>
      </c>
      <c r="Y32" s="24">
        <v>626532</v>
      </c>
      <c r="Z32" s="24">
        <v>23309083</v>
      </c>
      <c r="AA32" s="24">
        <v>92592550</v>
      </c>
      <c r="AB32" s="24">
        <v>19457721</v>
      </c>
      <c r="AC32" s="24">
        <v>1373599781</v>
      </c>
      <c r="AD32" s="24">
        <v>0</v>
      </c>
      <c r="AE32" s="24">
        <v>4417687</v>
      </c>
      <c r="AF32" s="24">
        <v>134614864</v>
      </c>
      <c r="AG32" s="24">
        <v>58524315</v>
      </c>
      <c r="AH32" s="24">
        <v>21242997</v>
      </c>
      <c r="AI32" s="24">
        <v>626532</v>
      </c>
      <c r="AJ32" s="24">
        <v>664771</v>
      </c>
      <c r="AK32" s="24">
        <v>0</v>
      </c>
      <c r="AL32" s="203">
        <v>6818062567</v>
      </c>
    </row>
    <row r="33" spans="1:38" s="6" customFormat="1" ht="14.4" x14ac:dyDescent="0.3">
      <c r="A33" s="65" t="s">
        <v>789</v>
      </c>
      <c r="B33" s="25" t="s">
        <v>153</v>
      </c>
      <c r="C33" s="24">
        <v>20790334</v>
      </c>
      <c r="D33" s="24">
        <v>10186483</v>
      </c>
      <c r="E33" s="24">
        <v>0</v>
      </c>
      <c r="F33" s="24">
        <v>0</v>
      </c>
      <c r="G33" s="24">
        <v>6765652</v>
      </c>
      <c r="H33" s="24">
        <v>49010988</v>
      </c>
      <c r="I33" s="24">
        <v>0</v>
      </c>
      <c r="J33" s="24">
        <v>0</v>
      </c>
      <c r="K33" s="24">
        <v>0</v>
      </c>
      <c r="L33" s="24">
        <v>114087417</v>
      </c>
      <c r="M33" s="24">
        <v>85230650</v>
      </c>
      <c r="N33" s="24">
        <v>75583347</v>
      </c>
      <c r="O33" s="24">
        <v>29330982</v>
      </c>
      <c r="P33" s="24">
        <v>173782999</v>
      </c>
      <c r="Q33" s="24">
        <v>0</v>
      </c>
      <c r="R33" s="24">
        <v>0</v>
      </c>
      <c r="S33" s="24">
        <v>0</v>
      </c>
      <c r="T33" s="24">
        <v>30694567</v>
      </c>
      <c r="U33" s="24">
        <v>0</v>
      </c>
      <c r="V33" s="24">
        <v>85403640</v>
      </c>
      <c r="W33" s="24">
        <v>0</v>
      </c>
      <c r="X33" s="24">
        <v>0</v>
      </c>
      <c r="Y33" s="24">
        <v>0</v>
      </c>
      <c r="Z33" s="24">
        <v>0</v>
      </c>
      <c r="AA33" s="24">
        <v>11116385</v>
      </c>
      <c r="AB33" s="24">
        <v>2836243</v>
      </c>
      <c r="AC33" s="24">
        <v>677512152</v>
      </c>
      <c r="AD33" s="24">
        <v>7140474</v>
      </c>
      <c r="AE33" s="24">
        <v>0</v>
      </c>
      <c r="AF33" s="24">
        <v>50597445</v>
      </c>
      <c r="AG33" s="24">
        <v>90416673</v>
      </c>
      <c r="AH33" s="24">
        <v>21483178</v>
      </c>
      <c r="AI33" s="24">
        <v>0</v>
      </c>
      <c r="AJ33" s="24">
        <v>0</v>
      </c>
      <c r="AK33" s="24">
        <v>0</v>
      </c>
      <c r="AL33" s="203">
        <v>1541969609</v>
      </c>
    </row>
    <row r="34" spans="1:38" s="6" customFormat="1" ht="14.4" x14ac:dyDescent="0.3">
      <c r="A34" s="65" t="s">
        <v>790</v>
      </c>
      <c r="B34" s="25" t="s">
        <v>154</v>
      </c>
      <c r="C34" s="24">
        <v>135288116</v>
      </c>
      <c r="D34" s="24">
        <v>11508089</v>
      </c>
      <c r="E34" s="24">
        <v>66733324</v>
      </c>
      <c r="F34" s="24">
        <v>15020612</v>
      </c>
      <c r="G34" s="24">
        <v>109988444</v>
      </c>
      <c r="H34" s="24">
        <v>887124561</v>
      </c>
      <c r="I34" s="24">
        <v>15258595</v>
      </c>
      <c r="J34" s="24">
        <v>0</v>
      </c>
      <c r="K34" s="24">
        <v>20628224</v>
      </c>
      <c r="L34" s="24">
        <v>331282452</v>
      </c>
      <c r="M34" s="24">
        <v>1047131899</v>
      </c>
      <c r="N34" s="24">
        <v>314016690</v>
      </c>
      <c r="O34" s="24">
        <v>460080688</v>
      </c>
      <c r="P34" s="24">
        <v>0</v>
      </c>
      <c r="Q34" s="24">
        <v>0</v>
      </c>
      <c r="R34" s="24">
        <v>235808775</v>
      </c>
      <c r="S34" s="24">
        <v>0</v>
      </c>
      <c r="T34" s="24">
        <v>467215820</v>
      </c>
      <c r="U34" s="24">
        <v>0</v>
      </c>
      <c r="V34" s="24">
        <v>438127668</v>
      </c>
      <c r="W34" s="24">
        <v>0</v>
      </c>
      <c r="X34" s="24">
        <v>0</v>
      </c>
      <c r="Y34" s="24">
        <v>0</v>
      </c>
      <c r="Z34" s="24">
        <v>6556397</v>
      </c>
      <c r="AA34" s="24">
        <v>583101993</v>
      </c>
      <c r="AB34" s="24">
        <v>1339326897</v>
      </c>
      <c r="AC34" s="24">
        <v>387212511</v>
      </c>
      <c r="AD34" s="24">
        <v>64996227</v>
      </c>
      <c r="AE34" s="24">
        <v>8317848</v>
      </c>
      <c r="AF34" s="24">
        <v>478581880</v>
      </c>
      <c r="AG34" s="24">
        <v>339217342</v>
      </c>
      <c r="AH34" s="24">
        <v>24418799</v>
      </c>
      <c r="AI34" s="24">
        <v>76920029</v>
      </c>
      <c r="AJ34" s="24">
        <v>0</v>
      </c>
      <c r="AK34" s="24">
        <v>0</v>
      </c>
      <c r="AL34" s="203">
        <v>7863863880</v>
      </c>
    </row>
    <row r="35" spans="1:38" s="6" customFormat="1" ht="14.4" x14ac:dyDescent="0.3">
      <c r="A35" s="65" t="s">
        <v>791</v>
      </c>
      <c r="B35" s="25" t="s">
        <v>155</v>
      </c>
      <c r="C35" s="24">
        <v>290486772</v>
      </c>
      <c r="D35" s="24">
        <v>3686168</v>
      </c>
      <c r="E35" s="24">
        <v>152788453</v>
      </c>
      <c r="F35" s="24">
        <v>118309301</v>
      </c>
      <c r="G35" s="24">
        <v>32065337</v>
      </c>
      <c r="H35" s="24">
        <v>2639694055</v>
      </c>
      <c r="I35" s="24">
        <v>28279265</v>
      </c>
      <c r="J35" s="24">
        <v>0</v>
      </c>
      <c r="K35" s="24">
        <v>47213684</v>
      </c>
      <c r="L35" s="24">
        <v>1431176533</v>
      </c>
      <c r="M35" s="24">
        <v>681950397</v>
      </c>
      <c r="N35" s="24">
        <v>915316270</v>
      </c>
      <c r="O35" s="24">
        <v>349193832</v>
      </c>
      <c r="P35" s="24">
        <v>79392287</v>
      </c>
      <c r="Q35" s="24">
        <v>0</v>
      </c>
      <c r="R35" s="24">
        <v>625693332</v>
      </c>
      <c r="S35" s="24">
        <v>0</v>
      </c>
      <c r="T35" s="24">
        <v>134071017</v>
      </c>
      <c r="U35" s="24">
        <v>0</v>
      </c>
      <c r="V35" s="24">
        <v>558031103</v>
      </c>
      <c r="W35" s="24">
        <v>16566490</v>
      </c>
      <c r="X35" s="24">
        <v>103815500</v>
      </c>
      <c r="Y35" s="24">
        <v>233859694</v>
      </c>
      <c r="Z35" s="24">
        <v>35484370</v>
      </c>
      <c r="AA35" s="24">
        <v>217201095</v>
      </c>
      <c r="AB35" s="24">
        <v>86527199</v>
      </c>
      <c r="AC35" s="24">
        <v>66706867</v>
      </c>
      <c r="AD35" s="24">
        <v>384057154</v>
      </c>
      <c r="AE35" s="24">
        <v>0</v>
      </c>
      <c r="AF35" s="24">
        <v>247515890</v>
      </c>
      <c r="AG35" s="24">
        <v>2309648408</v>
      </c>
      <c r="AH35" s="24">
        <v>24186989</v>
      </c>
      <c r="AI35" s="24">
        <v>9345101</v>
      </c>
      <c r="AJ35" s="24">
        <v>1477368</v>
      </c>
      <c r="AK35" s="24">
        <v>0</v>
      </c>
      <c r="AL35" s="203">
        <v>11823739931</v>
      </c>
    </row>
    <row r="36" spans="1:38" s="6" customFormat="1" ht="14.4" x14ac:dyDescent="0.3">
      <c r="A36" s="65" t="s">
        <v>792</v>
      </c>
      <c r="B36" s="25" t="s">
        <v>70</v>
      </c>
      <c r="C36" s="24">
        <v>1524467</v>
      </c>
      <c r="D36" s="24">
        <v>306749310</v>
      </c>
      <c r="E36" s="24">
        <v>33859193</v>
      </c>
      <c r="F36" s="24">
        <v>0</v>
      </c>
      <c r="G36" s="24">
        <v>1354785154</v>
      </c>
      <c r="H36" s="24">
        <v>1846129020</v>
      </c>
      <c r="I36" s="24">
        <v>0</v>
      </c>
      <c r="J36" s="24">
        <v>0</v>
      </c>
      <c r="K36" s="24">
        <v>1589053573</v>
      </c>
      <c r="L36" s="24">
        <v>3750285603</v>
      </c>
      <c r="M36" s="24">
        <v>622729034</v>
      </c>
      <c r="N36" s="24">
        <v>362694288</v>
      </c>
      <c r="O36" s="24">
        <v>2405182305</v>
      </c>
      <c r="P36" s="24">
        <v>0</v>
      </c>
      <c r="Q36" s="24">
        <v>0</v>
      </c>
      <c r="R36" s="24">
        <v>69890336</v>
      </c>
      <c r="S36" s="24">
        <v>0</v>
      </c>
      <c r="T36" s="24">
        <v>938390244</v>
      </c>
      <c r="U36" s="24">
        <v>0</v>
      </c>
      <c r="V36" s="24">
        <v>846512725</v>
      </c>
      <c r="W36" s="24">
        <v>0</v>
      </c>
      <c r="X36" s="24">
        <v>0</v>
      </c>
      <c r="Y36" s="24">
        <v>0</v>
      </c>
      <c r="Z36" s="24">
        <v>3129565</v>
      </c>
      <c r="AA36" s="24">
        <v>216690451</v>
      </c>
      <c r="AB36" s="24">
        <v>2272010532</v>
      </c>
      <c r="AC36" s="24">
        <v>1813903957</v>
      </c>
      <c r="AD36" s="24">
        <v>62237</v>
      </c>
      <c r="AE36" s="24">
        <v>1155992631</v>
      </c>
      <c r="AF36" s="24">
        <v>51479679</v>
      </c>
      <c r="AG36" s="24">
        <v>0</v>
      </c>
      <c r="AH36" s="24">
        <v>1015526696</v>
      </c>
      <c r="AI36" s="24">
        <v>1521440390</v>
      </c>
      <c r="AJ36" s="24">
        <v>452634563</v>
      </c>
      <c r="AK36" s="24">
        <v>244416595</v>
      </c>
      <c r="AL36" s="203">
        <v>22875072548</v>
      </c>
    </row>
    <row r="37" spans="1:38" s="6" customFormat="1" ht="14.4" x14ac:dyDescent="0.3">
      <c r="A37" s="95" t="s">
        <v>793</v>
      </c>
      <c r="B37" s="96" t="s">
        <v>156</v>
      </c>
      <c r="C37" s="97">
        <v>2199985167</v>
      </c>
      <c r="D37" s="97">
        <v>438775532</v>
      </c>
      <c r="E37" s="97">
        <v>706306070</v>
      </c>
      <c r="F37" s="97">
        <v>290053584</v>
      </c>
      <c r="G37" s="97">
        <v>2053613100</v>
      </c>
      <c r="H37" s="97">
        <v>9938126154</v>
      </c>
      <c r="I37" s="97">
        <v>1640411097</v>
      </c>
      <c r="J37" s="97">
        <v>27346526</v>
      </c>
      <c r="K37" s="97">
        <v>1921827448</v>
      </c>
      <c r="L37" s="97">
        <v>15428717678</v>
      </c>
      <c r="M37" s="97">
        <v>12960793665</v>
      </c>
      <c r="N37" s="97">
        <v>5642490027</v>
      </c>
      <c r="O37" s="97">
        <v>7516827895</v>
      </c>
      <c r="P37" s="97">
        <v>326069174</v>
      </c>
      <c r="Q37" s="97">
        <v>31067659</v>
      </c>
      <c r="R37" s="97">
        <v>1064456440</v>
      </c>
      <c r="S37" s="97">
        <v>13715041</v>
      </c>
      <c r="T37" s="97">
        <v>7967011308</v>
      </c>
      <c r="U37" s="97">
        <v>0</v>
      </c>
      <c r="V37" s="97">
        <v>10139187558</v>
      </c>
      <c r="W37" s="97">
        <v>58211998</v>
      </c>
      <c r="X37" s="97">
        <v>105889180</v>
      </c>
      <c r="Y37" s="97">
        <v>458183088</v>
      </c>
      <c r="Z37" s="97">
        <v>325413247</v>
      </c>
      <c r="AA37" s="97">
        <v>3470622918</v>
      </c>
      <c r="AB37" s="97">
        <v>5279437042</v>
      </c>
      <c r="AC37" s="97">
        <v>22906588937</v>
      </c>
      <c r="AD37" s="97">
        <v>2886697241</v>
      </c>
      <c r="AE37" s="97">
        <v>1329940572</v>
      </c>
      <c r="AF37" s="97">
        <v>4632366704</v>
      </c>
      <c r="AG37" s="97">
        <v>3063983687</v>
      </c>
      <c r="AH37" s="97">
        <v>3951264656</v>
      </c>
      <c r="AI37" s="97">
        <v>1726481433</v>
      </c>
      <c r="AJ37" s="97">
        <v>2010511263</v>
      </c>
      <c r="AK37" s="97">
        <v>373215520</v>
      </c>
      <c r="AL37" s="204">
        <v>132885588609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2199985167</v>
      </c>
      <c r="D38" s="31">
        <v>438775532</v>
      </c>
      <c r="E38" s="31">
        <v>706306070</v>
      </c>
      <c r="F38" s="31">
        <v>290053584</v>
      </c>
      <c r="G38" s="31">
        <v>2053613100</v>
      </c>
      <c r="H38" s="31">
        <v>9938126154</v>
      </c>
      <c r="I38" s="31">
        <v>1640411097</v>
      </c>
      <c r="J38" s="31">
        <v>27346526</v>
      </c>
      <c r="K38" s="31">
        <v>1921827448</v>
      </c>
      <c r="L38" s="31">
        <v>15428717678</v>
      </c>
      <c r="M38" s="31">
        <v>12960793665</v>
      </c>
      <c r="N38" s="31">
        <v>5642490027</v>
      </c>
      <c r="O38" s="31">
        <v>7516827895</v>
      </c>
      <c r="P38" s="31">
        <v>326069174</v>
      </c>
      <c r="Q38" s="31">
        <v>31067659</v>
      </c>
      <c r="R38" s="31">
        <v>1064456440</v>
      </c>
      <c r="S38" s="31">
        <v>13715041</v>
      </c>
      <c r="T38" s="31">
        <v>7967011308</v>
      </c>
      <c r="U38" s="31">
        <v>0</v>
      </c>
      <c r="V38" s="31">
        <v>10139187558</v>
      </c>
      <c r="W38" s="31">
        <v>58211998</v>
      </c>
      <c r="X38" s="31">
        <v>105889180</v>
      </c>
      <c r="Y38" s="31">
        <v>458183088</v>
      </c>
      <c r="Z38" s="31">
        <v>325413247</v>
      </c>
      <c r="AA38" s="31">
        <v>3470622918</v>
      </c>
      <c r="AB38" s="31">
        <v>5279437042</v>
      </c>
      <c r="AC38" s="31">
        <v>22906588937</v>
      </c>
      <c r="AD38" s="31">
        <v>2886697241</v>
      </c>
      <c r="AE38" s="31">
        <v>1329940572</v>
      </c>
      <c r="AF38" s="31">
        <v>4632366704</v>
      </c>
      <c r="AG38" s="31">
        <v>3063983687</v>
      </c>
      <c r="AH38" s="31">
        <v>3951264656</v>
      </c>
      <c r="AI38" s="31">
        <v>1726481433</v>
      </c>
      <c r="AJ38" s="31">
        <v>2010511263</v>
      </c>
      <c r="AK38" s="31">
        <v>373215520</v>
      </c>
      <c r="AL38" s="205">
        <v>132885588609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25022475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3">
        <v>25022475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227991189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87448270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3">
        <v>315439459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1012003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3">
        <v>1012003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3">
        <v>0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3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2146483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3">
        <v>2146483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3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3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3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3">
        <v>0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3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3">
        <v>0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3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788434390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0</v>
      </c>
      <c r="AH52" s="24">
        <v>49022099</v>
      </c>
      <c r="AI52" s="24">
        <v>0</v>
      </c>
      <c r="AJ52" s="24">
        <v>0</v>
      </c>
      <c r="AK52" s="24">
        <v>0</v>
      </c>
      <c r="AL52" s="203">
        <v>837456489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1019584065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112470745</v>
      </c>
      <c r="AD53" s="97">
        <v>0</v>
      </c>
      <c r="AE53" s="97">
        <v>0</v>
      </c>
      <c r="AF53" s="97">
        <v>0</v>
      </c>
      <c r="AG53" s="97">
        <v>0</v>
      </c>
      <c r="AH53" s="97">
        <v>49022099</v>
      </c>
      <c r="AI53" s="97">
        <v>0</v>
      </c>
      <c r="AJ53" s="97">
        <v>0</v>
      </c>
      <c r="AK53" s="97">
        <v>0</v>
      </c>
      <c r="AL53" s="204">
        <v>1181076909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2014510712</v>
      </c>
      <c r="I54" s="24">
        <v>0</v>
      </c>
      <c r="J54" s="24">
        <v>0</v>
      </c>
      <c r="K54" s="24">
        <v>0</v>
      </c>
      <c r="L54" s="24">
        <v>6583224274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125314594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911147968</v>
      </c>
      <c r="Z54" s="24">
        <v>0</v>
      </c>
      <c r="AA54" s="24">
        <v>33977081408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5168175003</v>
      </c>
      <c r="AI54" s="24">
        <v>5180518915</v>
      </c>
      <c r="AJ54" s="24">
        <v>0</v>
      </c>
      <c r="AK54" s="24">
        <v>0</v>
      </c>
      <c r="AL54" s="203">
        <v>53959972874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2014510712</v>
      </c>
      <c r="I55" s="97">
        <v>0</v>
      </c>
      <c r="J55" s="97">
        <v>0</v>
      </c>
      <c r="K55" s="97">
        <v>0</v>
      </c>
      <c r="L55" s="97">
        <v>6583224274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125314594</v>
      </c>
      <c r="S55" s="97">
        <v>0</v>
      </c>
      <c r="T55" s="97">
        <v>0</v>
      </c>
      <c r="U55" s="97">
        <v>0</v>
      </c>
      <c r="V55" s="97">
        <v>0</v>
      </c>
      <c r="W55" s="97">
        <v>0</v>
      </c>
      <c r="X55" s="97">
        <v>0</v>
      </c>
      <c r="Y55" s="97">
        <v>911147968</v>
      </c>
      <c r="Z55" s="97">
        <v>0</v>
      </c>
      <c r="AA55" s="97">
        <v>33977081408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0</v>
      </c>
      <c r="AH55" s="97">
        <v>5168175003</v>
      </c>
      <c r="AI55" s="97">
        <v>5180518915</v>
      </c>
      <c r="AJ55" s="97">
        <v>0</v>
      </c>
      <c r="AK55" s="97">
        <v>0</v>
      </c>
      <c r="AL55" s="204">
        <v>53959972874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3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4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3034094777</v>
      </c>
      <c r="I58" s="31">
        <v>0</v>
      </c>
      <c r="J58" s="31">
        <v>0</v>
      </c>
      <c r="K58" s="31">
        <v>0</v>
      </c>
      <c r="L58" s="31">
        <v>6583224274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125314594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911147968</v>
      </c>
      <c r="Z58" s="31">
        <v>0</v>
      </c>
      <c r="AA58" s="31">
        <v>33977081408</v>
      </c>
      <c r="AB58" s="31">
        <v>0</v>
      </c>
      <c r="AC58" s="31">
        <v>112470745</v>
      </c>
      <c r="AD58" s="31">
        <v>0</v>
      </c>
      <c r="AE58" s="31">
        <v>0</v>
      </c>
      <c r="AF58" s="31">
        <v>0</v>
      </c>
      <c r="AG58" s="31">
        <v>0</v>
      </c>
      <c r="AH58" s="31">
        <v>5217197102</v>
      </c>
      <c r="AI58" s="31">
        <v>5180518915</v>
      </c>
      <c r="AJ58" s="31">
        <v>0</v>
      </c>
      <c r="AK58" s="31">
        <v>0</v>
      </c>
      <c r="AL58" s="205">
        <v>55141049783</v>
      </c>
    </row>
    <row r="59" spans="1:38" s="6" customFormat="1" ht="14.4" x14ac:dyDescent="0.3">
      <c r="A59" s="65" t="s">
        <v>813</v>
      </c>
      <c r="B59" s="25" t="s">
        <v>143</v>
      </c>
      <c r="C59" s="24">
        <v>40562746</v>
      </c>
      <c r="D59" s="24">
        <v>22380341</v>
      </c>
      <c r="E59" s="24">
        <v>224112077</v>
      </c>
      <c r="F59" s="24">
        <v>13909361</v>
      </c>
      <c r="G59" s="24">
        <v>32809566</v>
      </c>
      <c r="H59" s="24">
        <v>314518942</v>
      </c>
      <c r="I59" s="24">
        <v>33472747</v>
      </c>
      <c r="J59" s="24">
        <v>4889260</v>
      </c>
      <c r="K59" s="24">
        <v>10162290</v>
      </c>
      <c r="L59" s="24">
        <v>9049976</v>
      </c>
      <c r="M59" s="24">
        <v>145535972</v>
      </c>
      <c r="N59" s="24">
        <v>108335172</v>
      </c>
      <c r="O59" s="24">
        <v>137127761</v>
      </c>
      <c r="P59" s="24">
        <v>82801076</v>
      </c>
      <c r="Q59" s="24">
        <v>53903650</v>
      </c>
      <c r="R59" s="24">
        <v>51281973</v>
      </c>
      <c r="S59" s="24">
        <v>4421760</v>
      </c>
      <c r="T59" s="24">
        <v>56563679</v>
      </c>
      <c r="U59" s="24">
        <v>0</v>
      </c>
      <c r="V59" s="24">
        <v>396026490</v>
      </c>
      <c r="W59" s="24">
        <v>51610307</v>
      </c>
      <c r="X59" s="24">
        <v>2834537</v>
      </c>
      <c r="Y59" s="24">
        <v>187888322</v>
      </c>
      <c r="Z59" s="24">
        <v>28285516</v>
      </c>
      <c r="AA59" s="24">
        <v>320103490</v>
      </c>
      <c r="AB59" s="24">
        <v>60002643</v>
      </c>
      <c r="AC59" s="24">
        <v>2060783708</v>
      </c>
      <c r="AD59" s="24">
        <v>110574822</v>
      </c>
      <c r="AE59" s="24">
        <v>32914455</v>
      </c>
      <c r="AF59" s="24">
        <v>54935271</v>
      </c>
      <c r="AG59" s="24">
        <v>18314702</v>
      </c>
      <c r="AH59" s="24">
        <v>12354195</v>
      </c>
      <c r="AI59" s="24">
        <v>0</v>
      </c>
      <c r="AJ59" s="24">
        <v>0</v>
      </c>
      <c r="AK59" s="24">
        <v>0</v>
      </c>
      <c r="AL59" s="203">
        <v>4682466807</v>
      </c>
    </row>
    <row r="60" spans="1:38" s="6" customFormat="1" ht="14.4" x14ac:dyDescent="0.3">
      <c r="A60" s="65" t="s">
        <v>814</v>
      </c>
      <c r="B60" s="25" t="s">
        <v>144</v>
      </c>
      <c r="C60" s="24">
        <v>44391959</v>
      </c>
      <c r="D60" s="24">
        <v>2312835</v>
      </c>
      <c r="E60" s="24">
        <v>14968138</v>
      </c>
      <c r="F60" s="24">
        <v>2340672</v>
      </c>
      <c r="G60" s="24">
        <v>19186474</v>
      </c>
      <c r="H60" s="24">
        <v>197668321</v>
      </c>
      <c r="I60" s="24">
        <v>13234910</v>
      </c>
      <c r="J60" s="24">
        <v>1333848</v>
      </c>
      <c r="K60" s="24">
        <v>6396378</v>
      </c>
      <c r="L60" s="24">
        <v>7475536</v>
      </c>
      <c r="M60" s="24">
        <v>171495931</v>
      </c>
      <c r="N60" s="24">
        <v>61188552</v>
      </c>
      <c r="O60" s="24">
        <v>30054054</v>
      </c>
      <c r="P60" s="24">
        <v>21767177</v>
      </c>
      <c r="Q60" s="24">
        <v>7061234</v>
      </c>
      <c r="R60" s="24">
        <v>93149465</v>
      </c>
      <c r="S60" s="24">
        <v>0</v>
      </c>
      <c r="T60" s="24">
        <v>181209254</v>
      </c>
      <c r="U60" s="24">
        <v>0</v>
      </c>
      <c r="V60" s="24">
        <v>364165272</v>
      </c>
      <c r="W60" s="24">
        <v>14276658</v>
      </c>
      <c r="X60" s="24">
        <v>831221</v>
      </c>
      <c r="Y60" s="24">
        <v>85067072</v>
      </c>
      <c r="Z60" s="24">
        <v>4673537</v>
      </c>
      <c r="AA60" s="24">
        <v>90451860</v>
      </c>
      <c r="AB60" s="24">
        <v>50690120</v>
      </c>
      <c r="AC60" s="24">
        <v>452784679</v>
      </c>
      <c r="AD60" s="24">
        <v>43137841</v>
      </c>
      <c r="AE60" s="24">
        <v>7430153</v>
      </c>
      <c r="AF60" s="24">
        <v>264810415</v>
      </c>
      <c r="AG60" s="24">
        <v>54311274</v>
      </c>
      <c r="AH60" s="24">
        <v>13687633</v>
      </c>
      <c r="AI60" s="24">
        <v>0</v>
      </c>
      <c r="AJ60" s="24">
        <v>0</v>
      </c>
      <c r="AK60" s="24">
        <v>0</v>
      </c>
      <c r="AL60" s="203">
        <v>2321552473</v>
      </c>
    </row>
    <row r="61" spans="1:38" s="6" customFormat="1" ht="14.4" x14ac:dyDescent="0.3">
      <c r="A61" s="65" t="s">
        <v>815</v>
      </c>
      <c r="B61" s="25" t="s">
        <v>145</v>
      </c>
      <c r="C61" s="24">
        <v>3727726</v>
      </c>
      <c r="D61" s="24">
        <v>221393630</v>
      </c>
      <c r="E61" s="24">
        <v>16074220</v>
      </c>
      <c r="F61" s="24">
        <v>123196</v>
      </c>
      <c r="G61" s="24">
        <v>7760568</v>
      </c>
      <c r="H61" s="24">
        <v>51045972</v>
      </c>
      <c r="I61" s="24">
        <v>1664386</v>
      </c>
      <c r="J61" s="24">
        <v>6181228</v>
      </c>
      <c r="K61" s="24">
        <v>3350188</v>
      </c>
      <c r="L61" s="24">
        <v>1532130</v>
      </c>
      <c r="M61" s="24">
        <v>73093021</v>
      </c>
      <c r="N61" s="24">
        <v>13608768</v>
      </c>
      <c r="O61" s="24">
        <v>32948819</v>
      </c>
      <c r="P61" s="24">
        <v>2202372</v>
      </c>
      <c r="Q61" s="24">
        <v>10026350</v>
      </c>
      <c r="R61" s="24">
        <v>18587807</v>
      </c>
      <c r="S61" s="24">
        <v>4531269</v>
      </c>
      <c r="T61" s="24">
        <v>6869305</v>
      </c>
      <c r="U61" s="24">
        <v>0</v>
      </c>
      <c r="V61" s="24">
        <v>32411922</v>
      </c>
      <c r="W61" s="24">
        <v>6346740</v>
      </c>
      <c r="X61" s="24">
        <v>1342182</v>
      </c>
      <c r="Y61" s="24">
        <v>49540223</v>
      </c>
      <c r="Z61" s="24">
        <v>1205147</v>
      </c>
      <c r="AA61" s="24">
        <v>65931888</v>
      </c>
      <c r="AB61" s="24">
        <v>6511453</v>
      </c>
      <c r="AC61" s="24">
        <v>220261989</v>
      </c>
      <c r="AD61" s="24">
        <v>804816335</v>
      </c>
      <c r="AE61" s="24">
        <v>56827961</v>
      </c>
      <c r="AF61" s="24">
        <v>68769196</v>
      </c>
      <c r="AG61" s="24">
        <v>36707687</v>
      </c>
      <c r="AH61" s="24">
        <v>16099708</v>
      </c>
      <c r="AI61" s="24">
        <v>0</v>
      </c>
      <c r="AJ61" s="24">
        <v>0</v>
      </c>
      <c r="AK61" s="24">
        <v>0</v>
      </c>
      <c r="AL61" s="203">
        <v>1841493386</v>
      </c>
    </row>
    <row r="62" spans="1:38" s="6" customFormat="1" ht="14.4" x14ac:dyDescent="0.3">
      <c r="A62" s="65" t="s">
        <v>816</v>
      </c>
      <c r="B62" s="25" t="s">
        <v>146</v>
      </c>
      <c r="C62" s="24">
        <v>710339772</v>
      </c>
      <c r="D62" s="24">
        <v>82410969</v>
      </c>
      <c r="E62" s="24">
        <v>185384190</v>
      </c>
      <c r="F62" s="24">
        <v>79902911</v>
      </c>
      <c r="G62" s="24">
        <v>976690982</v>
      </c>
      <c r="H62" s="24">
        <v>3247041181</v>
      </c>
      <c r="I62" s="24">
        <v>635469334</v>
      </c>
      <c r="J62" s="24">
        <v>100932436</v>
      </c>
      <c r="K62" s="24">
        <v>657597162</v>
      </c>
      <c r="L62" s="24">
        <v>18790145</v>
      </c>
      <c r="M62" s="24">
        <v>1339860955</v>
      </c>
      <c r="N62" s="24">
        <v>948155124</v>
      </c>
      <c r="O62" s="24">
        <v>830460467</v>
      </c>
      <c r="P62" s="24">
        <v>783333961</v>
      </c>
      <c r="Q62" s="24">
        <v>146456059</v>
      </c>
      <c r="R62" s="24">
        <v>575160314</v>
      </c>
      <c r="S62" s="24">
        <v>72871177</v>
      </c>
      <c r="T62" s="24">
        <v>1623209362</v>
      </c>
      <c r="U62" s="24">
        <v>0</v>
      </c>
      <c r="V62" s="24">
        <v>2148312708</v>
      </c>
      <c r="W62" s="24">
        <v>505663620</v>
      </c>
      <c r="X62" s="24">
        <v>159326329</v>
      </c>
      <c r="Y62" s="24">
        <v>701130692</v>
      </c>
      <c r="Z62" s="24">
        <v>85912366</v>
      </c>
      <c r="AA62" s="24">
        <v>4175286381</v>
      </c>
      <c r="AB62" s="24">
        <v>267885151</v>
      </c>
      <c r="AC62" s="24">
        <v>5674101543</v>
      </c>
      <c r="AD62" s="24">
        <v>1895090450</v>
      </c>
      <c r="AE62" s="24">
        <v>475461108</v>
      </c>
      <c r="AF62" s="24">
        <v>1515561703</v>
      </c>
      <c r="AG62" s="24">
        <v>825688599</v>
      </c>
      <c r="AH62" s="24">
        <v>476183887</v>
      </c>
      <c r="AI62" s="24">
        <v>0</v>
      </c>
      <c r="AJ62" s="24">
        <v>0</v>
      </c>
      <c r="AK62" s="24">
        <v>0</v>
      </c>
      <c r="AL62" s="203">
        <v>31919671038</v>
      </c>
    </row>
    <row r="63" spans="1:38" s="6" customFormat="1" ht="14.4" x14ac:dyDescent="0.3">
      <c r="A63" s="65" t="s">
        <v>817</v>
      </c>
      <c r="B63" s="25" t="s">
        <v>147</v>
      </c>
      <c r="C63" s="24">
        <v>1470804</v>
      </c>
      <c r="D63" s="24">
        <v>0</v>
      </c>
      <c r="E63" s="24">
        <v>0</v>
      </c>
      <c r="F63" s="24">
        <v>2818190</v>
      </c>
      <c r="G63" s="24">
        <v>40365161</v>
      </c>
      <c r="H63" s="24">
        <v>2818190</v>
      </c>
      <c r="I63" s="24">
        <v>2818190</v>
      </c>
      <c r="J63" s="24">
        <v>2818190</v>
      </c>
      <c r="K63" s="24">
        <v>2818190</v>
      </c>
      <c r="L63" s="24">
        <v>1414318</v>
      </c>
      <c r="M63" s="24">
        <v>1414318</v>
      </c>
      <c r="N63" s="24">
        <v>0</v>
      </c>
      <c r="O63" s="24">
        <v>0</v>
      </c>
      <c r="P63" s="24">
        <v>2818190</v>
      </c>
      <c r="Q63" s="24">
        <v>0</v>
      </c>
      <c r="R63" s="24">
        <v>2818203</v>
      </c>
      <c r="S63" s="24">
        <v>2818190</v>
      </c>
      <c r="T63" s="24">
        <v>0</v>
      </c>
      <c r="U63" s="24">
        <v>0</v>
      </c>
      <c r="V63" s="24">
        <v>0</v>
      </c>
      <c r="W63" s="24">
        <v>1818190</v>
      </c>
      <c r="X63" s="24">
        <v>25492887</v>
      </c>
      <c r="Y63" s="24">
        <v>2818190</v>
      </c>
      <c r="Z63" s="24">
        <v>2818190</v>
      </c>
      <c r="AA63" s="24">
        <v>2818190</v>
      </c>
      <c r="AB63" s="24">
        <v>0</v>
      </c>
      <c r="AC63" s="24">
        <v>0</v>
      </c>
      <c r="AD63" s="24">
        <v>0</v>
      </c>
      <c r="AE63" s="24">
        <v>2818190</v>
      </c>
      <c r="AF63" s="24">
        <v>0</v>
      </c>
      <c r="AG63" s="24">
        <v>0</v>
      </c>
      <c r="AH63" s="24">
        <v>2818190</v>
      </c>
      <c r="AI63" s="24">
        <v>0</v>
      </c>
      <c r="AJ63" s="24">
        <v>0</v>
      </c>
      <c r="AK63" s="24">
        <v>0</v>
      </c>
      <c r="AL63" s="203">
        <v>108612161</v>
      </c>
    </row>
    <row r="64" spans="1:38" s="6" customFormat="1" ht="14.4" x14ac:dyDescent="0.3">
      <c r="A64" s="65" t="s">
        <v>818</v>
      </c>
      <c r="B64" s="25" t="s">
        <v>148</v>
      </c>
      <c r="C64" s="24">
        <v>1817404</v>
      </c>
      <c r="D64" s="24">
        <v>4012325</v>
      </c>
      <c r="E64" s="24">
        <v>27169839</v>
      </c>
      <c r="F64" s="24">
        <v>1669357</v>
      </c>
      <c r="G64" s="24">
        <v>13976475</v>
      </c>
      <c r="H64" s="24">
        <v>53224364</v>
      </c>
      <c r="I64" s="24">
        <v>18757068</v>
      </c>
      <c r="J64" s="24">
        <v>53335</v>
      </c>
      <c r="K64" s="24">
        <v>2924402</v>
      </c>
      <c r="L64" s="24">
        <v>3007287</v>
      </c>
      <c r="M64" s="24">
        <v>15161949</v>
      </c>
      <c r="N64" s="24">
        <v>22439223</v>
      </c>
      <c r="O64" s="24">
        <v>22324781</v>
      </c>
      <c r="P64" s="24">
        <v>18038344</v>
      </c>
      <c r="Q64" s="24">
        <v>15786911</v>
      </c>
      <c r="R64" s="24">
        <v>8795101</v>
      </c>
      <c r="S64" s="24">
        <v>1419374</v>
      </c>
      <c r="T64" s="24">
        <v>10493157</v>
      </c>
      <c r="U64" s="24">
        <v>0</v>
      </c>
      <c r="V64" s="24">
        <v>59886127</v>
      </c>
      <c r="W64" s="24">
        <v>10152414</v>
      </c>
      <c r="X64" s="24">
        <v>528387</v>
      </c>
      <c r="Y64" s="24">
        <v>21523215</v>
      </c>
      <c r="Z64" s="24">
        <v>6638374</v>
      </c>
      <c r="AA64" s="24">
        <v>72434351</v>
      </c>
      <c r="AB64" s="24">
        <v>2721653</v>
      </c>
      <c r="AC64" s="24">
        <v>106885607</v>
      </c>
      <c r="AD64" s="24">
        <v>28028089</v>
      </c>
      <c r="AE64" s="24">
        <v>33413607</v>
      </c>
      <c r="AF64" s="24">
        <v>16286813</v>
      </c>
      <c r="AG64" s="24">
        <v>3135500</v>
      </c>
      <c r="AH64" s="24">
        <v>6064057</v>
      </c>
      <c r="AI64" s="24">
        <v>0</v>
      </c>
      <c r="AJ64" s="24">
        <v>0</v>
      </c>
      <c r="AK64" s="24">
        <v>0</v>
      </c>
      <c r="AL64" s="203">
        <v>608768890</v>
      </c>
    </row>
    <row r="65" spans="1:38" s="6" customFormat="1" ht="14.4" x14ac:dyDescent="0.3">
      <c r="A65" s="65" t="s">
        <v>819</v>
      </c>
      <c r="B65" s="25" t="s">
        <v>149</v>
      </c>
      <c r="C65" s="24">
        <v>167534</v>
      </c>
      <c r="D65" s="24">
        <v>603029</v>
      </c>
      <c r="E65" s="24">
        <v>0</v>
      </c>
      <c r="F65" s="24">
        <v>289901</v>
      </c>
      <c r="G65" s="24">
        <v>513583</v>
      </c>
      <c r="H65" s="24">
        <v>6482690</v>
      </c>
      <c r="I65" s="24">
        <v>1174964</v>
      </c>
      <c r="J65" s="24">
        <v>13589</v>
      </c>
      <c r="K65" s="24">
        <v>405085</v>
      </c>
      <c r="L65" s="24">
        <v>293583</v>
      </c>
      <c r="M65" s="24">
        <v>1237752</v>
      </c>
      <c r="N65" s="24">
        <v>1080532</v>
      </c>
      <c r="O65" s="24">
        <v>428212</v>
      </c>
      <c r="P65" s="24">
        <v>1188081</v>
      </c>
      <c r="Q65" s="24">
        <v>855473</v>
      </c>
      <c r="R65" s="24">
        <v>772137</v>
      </c>
      <c r="S65" s="24">
        <v>22880</v>
      </c>
      <c r="T65" s="24">
        <v>1676547</v>
      </c>
      <c r="U65" s="24">
        <v>0</v>
      </c>
      <c r="V65" s="24">
        <v>4627602</v>
      </c>
      <c r="W65" s="24">
        <v>287234</v>
      </c>
      <c r="X65" s="24">
        <v>117623</v>
      </c>
      <c r="Y65" s="24">
        <v>1601811</v>
      </c>
      <c r="Z65" s="24">
        <v>895287</v>
      </c>
      <c r="AA65" s="24">
        <v>5979108</v>
      </c>
      <c r="AB65" s="24">
        <v>385677</v>
      </c>
      <c r="AC65" s="24">
        <v>7009589</v>
      </c>
      <c r="AD65" s="24">
        <v>914672</v>
      </c>
      <c r="AE65" s="24">
        <v>2833387</v>
      </c>
      <c r="AF65" s="24">
        <v>0</v>
      </c>
      <c r="AG65" s="24">
        <v>515354</v>
      </c>
      <c r="AH65" s="24">
        <v>738537</v>
      </c>
      <c r="AI65" s="24">
        <v>0</v>
      </c>
      <c r="AJ65" s="24">
        <v>0</v>
      </c>
      <c r="AK65" s="24">
        <v>0</v>
      </c>
      <c r="AL65" s="203">
        <v>43111453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17875715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4028771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0</v>
      </c>
      <c r="AD66" s="24">
        <v>112467791</v>
      </c>
      <c r="AE66" s="24">
        <v>0</v>
      </c>
      <c r="AF66" s="24">
        <v>192798823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3">
        <v>327171100</v>
      </c>
    </row>
    <row r="67" spans="1:38" s="6" customFormat="1" ht="14.4" x14ac:dyDescent="0.3">
      <c r="A67" s="65" t="s">
        <v>821</v>
      </c>
      <c r="B67" s="25" t="s">
        <v>151</v>
      </c>
      <c r="C67" s="24">
        <v>7048756</v>
      </c>
      <c r="D67" s="24">
        <v>1113141</v>
      </c>
      <c r="E67" s="24">
        <v>49002923</v>
      </c>
      <c r="F67" s="24">
        <v>513429</v>
      </c>
      <c r="G67" s="24">
        <v>33310569</v>
      </c>
      <c r="H67" s="24">
        <v>132527619</v>
      </c>
      <c r="I67" s="24">
        <v>5298323</v>
      </c>
      <c r="J67" s="24">
        <v>4649405</v>
      </c>
      <c r="K67" s="24">
        <v>17514788</v>
      </c>
      <c r="L67" s="24">
        <v>13418427</v>
      </c>
      <c r="M67" s="24">
        <v>226654129</v>
      </c>
      <c r="N67" s="24">
        <v>287013621</v>
      </c>
      <c r="O67" s="24">
        <v>248559606</v>
      </c>
      <c r="P67" s="24">
        <v>5566132</v>
      </c>
      <c r="Q67" s="24">
        <v>1084755</v>
      </c>
      <c r="R67" s="24">
        <v>43650435</v>
      </c>
      <c r="S67" s="24">
        <v>0</v>
      </c>
      <c r="T67" s="24">
        <v>138578352</v>
      </c>
      <c r="U67" s="24">
        <v>0</v>
      </c>
      <c r="V67" s="24">
        <v>169039341</v>
      </c>
      <c r="W67" s="24">
        <v>30412171</v>
      </c>
      <c r="X67" s="24">
        <v>73812</v>
      </c>
      <c r="Y67" s="24">
        <v>117724227</v>
      </c>
      <c r="Z67" s="24">
        <v>2102378135</v>
      </c>
      <c r="AA67" s="24">
        <v>2456274050</v>
      </c>
      <c r="AB67" s="24">
        <v>83504620</v>
      </c>
      <c r="AC67" s="24">
        <v>288803081</v>
      </c>
      <c r="AD67" s="24">
        <v>113445173</v>
      </c>
      <c r="AE67" s="24">
        <v>24862840</v>
      </c>
      <c r="AF67" s="24">
        <v>234616492</v>
      </c>
      <c r="AG67" s="24">
        <v>65958655</v>
      </c>
      <c r="AH67" s="24">
        <v>28992759</v>
      </c>
      <c r="AI67" s="24">
        <v>0</v>
      </c>
      <c r="AJ67" s="24">
        <v>0</v>
      </c>
      <c r="AK67" s="24">
        <v>0</v>
      </c>
      <c r="AL67" s="203">
        <v>6931589766</v>
      </c>
    </row>
    <row r="68" spans="1:38" s="6" customFormat="1" ht="14.4" x14ac:dyDescent="0.3">
      <c r="A68" s="65" t="s">
        <v>822</v>
      </c>
      <c r="B68" s="25" t="s">
        <v>152</v>
      </c>
      <c r="C68" s="24">
        <v>76544304</v>
      </c>
      <c r="D68" s="24">
        <v>7456044</v>
      </c>
      <c r="E68" s="24">
        <v>28717023</v>
      </c>
      <c r="F68" s="24">
        <v>5684981</v>
      </c>
      <c r="G68" s="24">
        <v>7967166</v>
      </c>
      <c r="H68" s="24">
        <v>63585394</v>
      </c>
      <c r="I68" s="24">
        <v>14964129</v>
      </c>
      <c r="J68" s="24">
        <v>5684632</v>
      </c>
      <c r="K68" s="24">
        <v>6266371</v>
      </c>
      <c r="L68" s="24">
        <v>6834983</v>
      </c>
      <c r="M68" s="24">
        <v>119503023</v>
      </c>
      <c r="N68" s="24">
        <v>40133294</v>
      </c>
      <c r="O68" s="24">
        <v>21476338</v>
      </c>
      <c r="P68" s="24">
        <v>10417464</v>
      </c>
      <c r="Q68" s="24">
        <v>12372920</v>
      </c>
      <c r="R68" s="24">
        <v>13008454</v>
      </c>
      <c r="S68" s="24">
        <v>7301988</v>
      </c>
      <c r="T68" s="24">
        <v>18143133</v>
      </c>
      <c r="U68" s="24">
        <v>0</v>
      </c>
      <c r="V68" s="24">
        <v>80715561</v>
      </c>
      <c r="W68" s="24">
        <v>7154449</v>
      </c>
      <c r="X68" s="24">
        <v>7068087</v>
      </c>
      <c r="Y68" s="24">
        <v>10360402</v>
      </c>
      <c r="Z68" s="24">
        <v>7251200</v>
      </c>
      <c r="AA68" s="24">
        <v>46540754</v>
      </c>
      <c r="AB68" s="24">
        <v>6451124</v>
      </c>
      <c r="AC68" s="24">
        <v>132806712</v>
      </c>
      <c r="AD68" s="24">
        <v>13912492</v>
      </c>
      <c r="AE68" s="24">
        <v>10997346</v>
      </c>
      <c r="AF68" s="24">
        <v>253115992</v>
      </c>
      <c r="AG68" s="24">
        <v>25039680</v>
      </c>
      <c r="AH68" s="24">
        <v>10590246</v>
      </c>
      <c r="AI68" s="24">
        <v>5580458</v>
      </c>
      <c r="AJ68" s="24">
        <v>5505370</v>
      </c>
      <c r="AK68" s="24">
        <v>0</v>
      </c>
      <c r="AL68" s="203">
        <v>1089151514</v>
      </c>
    </row>
    <row r="69" spans="1:38" s="6" customFormat="1" ht="14.4" x14ac:dyDescent="0.3">
      <c r="A69" s="65" t="s">
        <v>823</v>
      </c>
      <c r="B69" s="25" t="s">
        <v>153</v>
      </c>
      <c r="C69" s="24">
        <v>2819235</v>
      </c>
      <c r="D69" s="24">
        <v>80837</v>
      </c>
      <c r="E69" s="24">
        <v>0</v>
      </c>
      <c r="F69" s="24">
        <v>0</v>
      </c>
      <c r="G69" s="24">
        <v>547543</v>
      </c>
      <c r="H69" s="24">
        <v>39663628</v>
      </c>
      <c r="I69" s="24">
        <v>7866790</v>
      </c>
      <c r="J69" s="24">
        <v>179268</v>
      </c>
      <c r="K69" s="24">
        <v>0</v>
      </c>
      <c r="L69" s="24">
        <v>0</v>
      </c>
      <c r="M69" s="24">
        <v>5930828</v>
      </c>
      <c r="N69" s="24">
        <v>8214285</v>
      </c>
      <c r="O69" s="24">
        <v>9892910</v>
      </c>
      <c r="P69" s="24">
        <v>1362214</v>
      </c>
      <c r="Q69" s="24">
        <v>257770</v>
      </c>
      <c r="R69" s="24">
        <v>794523</v>
      </c>
      <c r="S69" s="24">
        <v>0</v>
      </c>
      <c r="T69" s="24">
        <v>468640</v>
      </c>
      <c r="U69" s="24">
        <v>0</v>
      </c>
      <c r="V69" s="24">
        <v>4440487</v>
      </c>
      <c r="W69" s="24">
        <v>237362</v>
      </c>
      <c r="X69" s="24">
        <v>388167</v>
      </c>
      <c r="Y69" s="24">
        <v>452613</v>
      </c>
      <c r="Z69" s="24">
        <v>23864</v>
      </c>
      <c r="AA69" s="24">
        <v>8462198</v>
      </c>
      <c r="AB69" s="24">
        <v>0</v>
      </c>
      <c r="AC69" s="24">
        <v>65996224</v>
      </c>
      <c r="AD69" s="24">
        <v>346663</v>
      </c>
      <c r="AE69" s="24">
        <v>5454995</v>
      </c>
      <c r="AF69" s="24">
        <v>41040604</v>
      </c>
      <c r="AG69" s="24">
        <v>7031147</v>
      </c>
      <c r="AH69" s="24">
        <v>828240</v>
      </c>
      <c r="AI69" s="24">
        <v>0</v>
      </c>
      <c r="AJ69" s="24">
        <v>0</v>
      </c>
      <c r="AK69" s="24">
        <v>0</v>
      </c>
      <c r="AL69" s="203">
        <v>212781035</v>
      </c>
    </row>
    <row r="70" spans="1:38" s="6" customFormat="1" ht="14.4" x14ac:dyDescent="0.3">
      <c r="A70" s="65" t="s">
        <v>824</v>
      </c>
      <c r="B70" s="25" t="s">
        <v>154</v>
      </c>
      <c r="C70" s="24">
        <v>8176489</v>
      </c>
      <c r="D70" s="24">
        <v>1218681</v>
      </c>
      <c r="E70" s="24">
        <v>15227993</v>
      </c>
      <c r="F70" s="24">
        <v>282420</v>
      </c>
      <c r="G70" s="24">
        <v>847194</v>
      </c>
      <c r="H70" s="24">
        <v>160107395</v>
      </c>
      <c r="I70" s="24">
        <v>1703818</v>
      </c>
      <c r="J70" s="24">
        <v>0</v>
      </c>
      <c r="K70" s="24">
        <v>1875530</v>
      </c>
      <c r="L70" s="24">
        <v>15420652</v>
      </c>
      <c r="M70" s="24">
        <v>190623575</v>
      </c>
      <c r="N70" s="24">
        <v>36930322</v>
      </c>
      <c r="O70" s="24">
        <v>139818910</v>
      </c>
      <c r="P70" s="24">
        <v>4283493</v>
      </c>
      <c r="Q70" s="24">
        <v>6562437</v>
      </c>
      <c r="R70" s="24">
        <v>181305147</v>
      </c>
      <c r="S70" s="24">
        <v>1541644</v>
      </c>
      <c r="T70" s="24">
        <v>22293137</v>
      </c>
      <c r="U70" s="24">
        <v>0</v>
      </c>
      <c r="V70" s="24">
        <v>148108601</v>
      </c>
      <c r="W70" s="24">
        <v>1291133</v>
      </c>
      <c r="X70" s="24">
        <v>297614</v>
      </c>
      <c r="Y70" s="24">
        <v>14404046</v>
      </c>
      <c r="Z70" s="24">
        <v>1116205</v>
      </c>
      <c r="AA70" s="24">
        <v>92655008</v>
      </c>
      <c r="AB70" s="24">
        <v>120188840</v>
      </c>
      <c r="AC70" s="24">
        <v>71536814</v>
      </c>
      <c r="AD70" s="24">
        <v>11999519</v>
      </c>
      <c r="AE70" s="24">
        <v>20427010</v>
      </c>
      <c r="AF70" s="24">
        <v>57299760</v>
      </c>
      <c r="AG70" s="24">
        <v>72897121</v>
      </c>
      <c r="AH70" s="24">
        <v>1962744</v>
      </c>
      <c r="AI70" s="24">
        <v>0</v>
      </c>
      <c r="AJ70" s="24">
        <v>0</v>
      </c>
      <c r="AK70" s="24">
        <v>0</v>
      </c>
      <c r="AL70" s="203">
        <v>1402403252</v>
      </c>
    </row>
    <row r="71" spans="1:38" s="6" customFormat="1" ht="14.4" x14ac:dyDescent="0.3">
      <c r="A71" s="65" t="s">
        <v>825</v>
      </c>
      <c r="B71" s="25" t="s">
        <v>155</v>
      </c>
      <c r="C71" s="24">
        <v>19438355</v>
      </c>
      <c r="D71" s="24">
        <v>0</v>
      </c>
      <c r="E71" s="24">
        <v>37462487</v>
      </c>
      <c r="F71" s="24">
        <v>9058549</v>
      </c>
      <c r="G71" s="24">
        <v>3863532</v>
      </c>
      <c r="H71" s="24">
        <v>634440736</v>
      </c>
      <c r="I71" s="24">
        <v>5687435</v>
      </c>
      <c r="J71" s="24">
        <v>766679</v>
      </c>
      <c r="K71" s="24">
        <v>3012614</v>
      </c>
      <c r="L71" s="24">
        <v>48001772</v>
      </c>
      <c r="M71" s="24">
        <v>75801608</v>
      </c>
      <c r="N71" s="24">
        <v>185071392</v>
      </c>
      <c r="O71" s="24">
        <v>37860406</v>
      </c>
      <c r="P71" s="24">
        <v>8008111</v>
      </c>
      <c r="Q71" s="24">
        <v>58444547</v>
      </c>
      <c r="R71" s="24">
        <v>33376349</v>
      </c>
      <c r="S71" s="24">
        <v>8103032</v>
      </c>
      <c r="T71" s="24">
        <v>4907455</v>
      </c>
      <c r="U71" s="24">
        <v>0</v>
      </c>
      <c r="V71" s="24">
        <v>75345128</v>
      </c>
      <c r="W71" s="24">
        <v>1687932</v>
      </c>
      <c r="X71" s="24">
        <v>19134098</v>
      </c>
      <c r="Y71" s="24">
        <v>45797816</v>
      </c>
      <c r="Z71" s="24">
        <v>3529722</v>
      </c>
      <c r="AA71" s="24">
        <v>45800005</v>
      </c>
      <c r="AB71" s="24">
        <v>4595355</v>
      </c>
      <c r="AC71" s="24">
        <v>8771348</v>
      </c>
      <c r="AD71" s="24">
        <v>20799540</v>
      </c>
      <c r="AE71" s="24">
        <v>6062100</v>
      </c>
      <c r="AF71" s="24">
        <v>48755482</v>
      </c>
      <c r="AG71" s="24">
        <v>303707068</v>
      </c>
      <c r="AH71" s="24">
        <v>461449</v>
      </c>
      <c r="AI71" s="24">
        <v>7045</v>
      </c>
      <c r="AJ71" s="24">
        <v>0</v>
      </c>
      <c r="AK71" s="24">
        <v>0</v>
      </c>
      <c r="AL71" s="203">
        <v>1757759147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111681710</v>
      </c>
      <c r="E72" s="24">
        <v>2145466</v>
      </c>
      <c r="F72" s="24">
        <v>7920</v>
      </c>
      <c r="G72" s="24">
        <v>3553191</v>
      </c>
      <c r="H72" s="24">
        <v>1711265411</v>
      </c>
      <c r="I72" s="24">
        <v>0</v>
      </c>
      <c r="J72" s="24">
        <v>0</v>
      </c>
      <c r="K72" s="24">
        <v>9507646</v>
      </c>
      <c r="L72" s="24">
        <v>1545990661</v>
      </c>
      <c r="M72" s="24">
        <v>23706662</v>
      </c>
      <c r="N72" s="24">
        <v>11226798</v>
      </c>
      <c r="O72" s="24">
        <v>2486440868</v>
      </c>
      <c r="P72" s="24">
        <v>865011</v>
      </c>
      <c r="Q72" s="24">
        <v>63465</v>
      </c>
      <c r="R72" s="24">
        <v>17474439</v>
      </c>
      <c r="S72" s="24">
        <v>0</v>
      </c>
      <c r="T72" s="24">
        <v>1519034698</v>
      </c>
      <c r="U72" s="24">
        <v>0</v>
      </c>
      <c r="V72" s="24">
        <v>74279530</v>
      </c>
      <c r="W72" s="24">
        <v>54838213</v>
      </c>
      <c r="X72" s="24">
        <v>439681</v>
      </c>
      <c r="Y72" s="24">
        <v>1033356583</v>
      </c>
      <c r="Z72" s="24">
        <v>263086494</v>
      </c>
      <c r="AA72" s="24">
        <v>452840984</v>
      </c>
      <c r="AB72" s="24">
        <v>20479745</v>
      </c>
      <c r="AC72" s="24">
        <v>229664357</v>
      </c>
      <c r="AD72" s="24">
        <v>411795851</v>
      </c>
      <c r="AE72" s="24">
        <v>387083141</v>
      </c>
      <c r="AF72" s="24">
        <v>64664697</v>
      </c>
      <c r="AG72" s="24">
        <v>105688571</v>
      </c>
      <c r="AH72" s="24">
        <v>373650439</v>
      </c>
      <c r="AI72" s="24">
        <v>0</v>
      </c>
      <c r="AJ72" s="24">
        <v>0</v>
      </c>
      <c r="AK72" s="24">
        <v>0</v>
      </c>
      <c r="AL72" s="203">
        <v>10914832232</v>
      </c>
    </row>
    <row r="73" spans="1:38" s="6" customFormat="1" ht="14.4" x14ac:dyDescent="0.3">
      <c r="A73" s="95" t="s">
        <v>827</v>
      </c>
      <c r="B73" s="96" t="s">
        <v>204</v>
      </c>
      <c r="C73" s="97">
        <v>916505084</v>
      </c>
      <c r="D73" s="97">
        <v>454663542</v>
      </c>
      <c r="E73" s="97">
        <v>600264356</v>
      </c>
      <c r="F73" s="97">
        <v>116600887</v>
      </c>
      <c r="G73" s="97">
        <v>1141392004</v>
      </c>
      <c r="H73" s="97">
        <v>6614389843</v>
      </c>
      <c r="I73" s="97">
        <v>742112094</v>
      </c>
      <c r="J73" s="97">
        <v>127501870</v>
      </c>
      <c r="K73" s="97">
        <v>721830644</v>
      </c>
      <c r="L73" s="97">
        <v>1671229470</v>
      </c>
      <c r="M73" s="97">
        <v>2407895438</v>
      </c>
      <c r="N73" s="97">
        <v>1723397083</v>
      </c>
      <c r="O73" s="97">
        <v>3997393132</v>
      </c>
      <c r="P73" s="97">
        <v>942651626</v>
      </c>
      <c r="Q73" s="97">
        <v>312875571</v>
      </c>
      <c r="R73" s="97">
        <v>1040174347</v>
      </c>
      <c r="S73" s="97">
        <v>103031314</v>
      </c>
      <c r="T73" s="97">
        <v>3587475490</v>
      </c>
      <c r="U73" s="97">
        <v>0</v>
      </c>
      <c r="V73" s="97">
        <v>3557358769</v>
      </c>
      <c r="W73" s="97">
        <v>685776423</v>
      </c>
      <c r="X73" s="97">
        <v>217874625</v>
      </c>
      <c r="Y73" s="97">
        <v>2271665212</v>
      </c>
      <c r="Z73" s="97">
        <v>2507814037</v>
      </c>
      <c r="AA73" s="97">
        <v>7835578267</v>
      </c>
      <c r="AB73" s="97">
        <v>623416381</v>
      </c>
      <c r="AC73" s="97">
        <v>9319405651</v>
      </c>
      <c r="AD73" s="97">
        <v>3567329238</v>
      </c>
      <c r="AE73" s="97">
        <v>1066586293</v>
      </c>
      <c r="AF73" s="97">
        <v>2812655248</v>
      </c>
      <c r="AG73" s="97">
        <v>1518995358</v>
      </c>
      <c r="AH73" s="97">
        <v>944432084</v>
      </c>
      <c r="AI73" s="97">
        <v>5587503</v>
      </c>
      <c r="AJ73" s="97">
        <v>5505370</v>
      </c>
      <c r="AK73" s="97">
        <v>0</v>
      </c>
      <c r="AL73" s="204">
        <v>64161364254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2200000</v>
      </c>
      <c r="F74" s="24">
        <v>0</v>
      </c>
      <c r="G74" s="24">
        <v>0</v>
      </c>
      <c r="H74" s="24">
        <v>209340909</v>
      </c>
      <c r="I74" s="24">
        <v>300000</v>
      </c>
      <c r="J74" s="24">
        <v>0</v>
      </c>
      <c r="K74" s="24">
        <v>0</v>
      </c>
      <c r="L74" s="24">
        <v>0</v>
      </c>
      <c r="M74" s="24">
        <v>4168182</v>
      </c>
      <c r="N74" s="24">
        <v>11574182</v>
      </c>
      <c r="O74" s="24">
        <v>14189556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24732449</v>
      </c>
      <c r="AB74" s="24">
        <v>58036</v>
      </c>
      <c r="AC74" s="24">
        <v>0</v>
      </c>
      <c r="AD74" s="24">
        <v>0</v>
      </c>
      <c r="AE74" s="24">
        <v>7172728</v>
      </c>
      <c r="AF74" s="24">
        <v>0</v>
      </c>
      <c r="AG74" s="24">
        <v>10700000</v>
      </c>
      <c r="AH74" s="24">
        <v>1100000</v>
      </c>
      <c r="AI74" s="24">
        <v>0</v>
      </c>
      <c r="AJ74" s="24">
        <v>0</v>
      </c>
      <c r="AK74" s="24">
        <v>0</v>
      </c>
      <c r="AL74" s="203">
        <v>285536042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113617585</v>
      </c>
      <c r="I75" s="24">
        <v>19928944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10519501</v>
      </c>
      <c r="AB75" s="24">
        <v>0</v>
      </c>
      <c r="AC75" s="24">
        <v>0</v>
      </c>
      <c r="AD75" s="24">
        <v>0</v>
      </c>
      <c r="AE75" s="24">
        <v>0</v>
      </c>
      <c r="AF75" s="24">
        <v>0</v>
      </c>
      <c r="AG75" s="24">
        <v>0</v>
      </c>
      <c r="AH75" s="24">
        <v>1590000</v>
      </c>
      <c r="AI75" s="24">
        <v>0</v>
      </c>
      <c r="AJ75" s="24">
        <v>0</v>
      </c>
      <c r="AK75" s="24">
        <v>0</v>
      </c>
      <c r="AL75" s="203">
        <v>145656030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227273</v>
      </c>
      <c r="X76" s="24">
        <v>0</v>
      </c>
      <c r="Y76" s="24">
        <v>0</v>
      </c>
      <c r="Z76" s="24">
        <v>0</v>
      </c>
      <c r="AA76" s="24">
        <v>10042459</v>
      </c>
      <c r="AB76" s="24">
        <v>0</v>
      </c>
      <c r="AC76" s="24">
        <v>0</v>
      </c>
      <c r="AD76" s="24">
        <v>235432238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3">
        <v>245701970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0</v>
      </c>
      <c r="E77" s="24">
        <v>88745898</v>
      </c>
      <c r="F77" s="24">
        <v>0</v>
      </c>
      <c r="G77" s="24">
        <v>590087246</v>
      </c>
      <c r="H77" s="24">
        <v>1089546433</v>
      </c>
      <c r="I77" s="24">
        <v>314789671</v>
      </c>
      <c r="J77" s="24">
        <v>31011730</v>
      </c>
      <c r="K77" s="24">
        <v>0</v>
      </c>
      <c r="L77" s="24">
        <v>0</v>
      </c>
      <c r="M77" s="24">
        <v>8200000</v>
      </c>
      <c r="N77" s="24">
        <v>0</v>
      </c>
      <c r="O77" s="24">
        <v>326227907</v>
      </c>
      <c r="P77" s="24">
        <v>0</v>
      </c>
      <c r="Q77" s="24">
        <v>0</v>
      </c>
      <c r="R77" s="24">
        <v>127885658</v>
      </c>
      <c r="S77" s="24">
        <v>0</v>
      </c>
      <c r="T77" s="24">
        <v>0</v>
      </c>
      <c r="U77" s="24">
        <v>0</v>
      </c>
      <c r="V77" s="24">
        <v>0</v>
      </c>
      <c r="W77" s="24">
        <v>215577409</v>
      </c>
      <c r="X77" s="24">
        <v>0</v>
      </c>
      <c r="Y77" s="24">
        <v>0</v>
      </c>
      <c r="Z77" s="24">
        <v>0</v>
      </c>
      <c r="AA77" s="24">
        <v>3182398316</v>
      </c>
      <c r="AB77" s="24">
        <v>17102507</v>
      </c>
      <c r="AC77" s="24">
        <v>2411800289</v>
      </c>
      <c r="AD77" s="24">
        <v>12589574</v>
      </c>
      <c r="AE77" s="24">
        <v>16500000</v>
      </c>
      <c r="AF77" s="24">
        <v>197509911</v>
      </c>
      <c r="AG77" s="24">
        <v>7200000</v>
      </c>
      <c r="AH77" s="24">
        <v>0</v>
      </c>
      <c r="AI77" s="24">
        <v>0</v>
      </c>
      <c r="AJ77" s="24">
        <v>1341818</v>
      </c>
      <c r="AK77" s="24">
        <v>0</v>
      </c>
      <c r="AL77" s="203">
        <v>8638514367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101619746</v>
      </c>
      <c r="I78" s="24">
        <v>1363636</v>
      </c>
      <c r="J78" s="24">
        <v>2150005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7772734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3">
        <v>112906121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5599491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25280385</v>
      </c>
      <c r="AB79" s="24">
        <v>3411500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3">
        <v>34291376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1632797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3">
        <v>1632797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42616955</v>
      </c>
      <c r="AD81" s="24">
        <v>70200000</v>
      </c>
      <c r="AE81" s="24">
        <v>0</v>
      </c>
      <c r="AF81" s="24">
        <v>2718903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3">
        <v>115535858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109091</v>
      </c>
      <c r="I82" s="24">
        <v>0</v>
      </c>
      <c r="J82" s="24">
        <v>0</v>
      </c>
      <c r="K82" s="24">
        <v>0</v>
      </c>
      <c r="L82" s="24">
        <v>10454545</v>
      </c>
      <c r="M82" s="24">
        <v>29084636</v>
      </c>
      <c r="N82" s="24">
        <v>0</v>
      </c>
      <c r="O82" s="24">
        <v>76453955</v>
      </c>
      <c r="P82" s="24">
        <v>0</v>
      </c>
      <c r="Q82" s="24">
        <v>0</v>
      </c>
      <c r="R82" s="24">
        <v>3636364</v>
      </c>
      <c r="S82" s="24">
        <v>0</v>
      </c>
      <c r="T82" s="24">
        <v>0</v>
      </c>
      <c r="U82" s="24">
        <v>0</v>
      </c>
      <c r="V82" s="24">
        <v>0</v>
      </c>
      <c r="W82" s="24">
        <v>2151527</v>
      </c>
      <c r="X82" s="24">
        <v>0</v>
      </c>
      <c r="Y82" s="24">
        <v>0</v>
      </c>
      <c r="Z82" s="24">
        <v>0</v>
      </c>
      <c r="AA82" s="24">
        <v>276019802</v>
      </c>
      <c r="AB82" s="24">
        <v>0</v>
      </c>
      <c r="AC82" s="24">
        <v>0</v>
      </c>
      <c r="AD82" s="24">
        <v>0</v>
      </c>
      <c r="AE82" s="24">
        <v>6129091</v>
      </c>
      <c r="AF82" s="24">
        <v>0</v>
      </c>
      <c r="AG82" s="24">
        <v>818182</v>
      </c>
      <c r="AH82" s="24">
        <v>1100000</v>
      </c>
      <c r="AI82" s="24">
        <v>1300000</v>
      </c>
      <c r="AJ82" s="24">
        <v>1300000</v>
      </c>
      <c r="AK82" s="24">
        <v>0</v>
      </c>
      <c r="AL82" s="203">
        <v>408557193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7402772</v>
      </c>
      <c r="I83" s="24">
        <v>0</v>
      </c>
      <c r="J83" s="24">
        <v>81198572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3454929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3">
        <v>92056273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600000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3">
        <v>600000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1026394</v>
      </c>
      <c r="AB85" s="24">
        <v>72891725</v>
      </c>
      <c r="AC85" s="24">
        <v>0</v>
      </c>
      <c r="AD85" s="24">
        <v>0</v>
      </c>
      <c r="AE85" s="24">
        <v>0</v>
      </c>
      <c r="AF85" s="24">
        <v>0</v>
      </c>
      <c r="AG85" s="24">
        <v>909091</v>
      </c>
      <c r="AH85" s="24">
        <v>0</v>
      </c>
      <c r="AI85" s="24">
        <v>0</v>
      </c>
      <c r="AJ85" s="24">
        <v>0</v>
      </c>
      <c r="AK85" s="24">
        <v>0</v>
      </c>
      <c r="AL85" s="203">
        <v>74827210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637191196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338554</v>
      </c>
      <c r="AB86" s="24">
        <v>567240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03">
        <v>638096990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1389598750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128206064</v>
      </c>
      <c r="AB87" s="24">
        <v>15126856</v>
      </c>
      <c r="AC87" s="24">
        <v>0</v>
      </c>
      <c r="AD87" s="24">
        <v>239544182</v>
      </c>
      <c r="AE87" s="24">
        <v>0</v>
      </c>
      <c r="AF87" s="24">
        <v>0</v>
      </c>
      <c r="AG87" s="24">
        <v>0</v>
      </c>
      <c r="AH87" s="24">
        <v>633985</v>
      </c>
      <c r="AI87" s="24">
        <v>0</v>
      </c>
      <c r="AJ87" s="24">
        <v>0</v>
      </c>
      <c r="AK87" s="24">
        <v>509246</v>
      </c>
      <c r="AL87" s="203">
        <v>1773619083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0</v>
      </c>
      <c r="E88" s="97">
        <v>90945898</v>
      </c>
      <c r="F88" s="97">
        <v>0</v>
      </c>
      <c r="G88" s="97">
        <v>590087246</v>
      </c>
      <c r="H88" s="97">
        <v>3554625973</v>
      </c>
      <c r="I88" s="97">
        <v>336382251</v>
      </c>
      <c r="J88" s="97">
        <v>114360307</v>
      </c>
      <c r="K88" s="97">
        <v>0</v>
      </c>
      <c r="L88" s="97">
        <v>10454545</v>
      </c>
      <c r="M88" s="97">
        <v>41452818</v>
      </c>
      <c r="N88" s="97">
        <v>11574182</v>
      </c>
      <c r="O88" s="97">
        <v>416871418</v>
      </c>
      <c r="P88" s="97">
        <v>0</v>
      </c>
      <c r="Q88" s="97">
        <v>0</v>
      </c>
      <c r="R88" s="97">
        <v>131522022</v>
      </c>
      <c r="S88" s="97">
        <v>0</v>
      </c>
      <c r="T88" s="97">
        <v>0</v>
      </c>
      <c r="U88" s="97">
        <v>0</v>
      </c>
      <c r="V88" s="97">
        <v>0</v>
      </c>
      <c r="W88" s="97">
        <v>225728943</v>
      </c>
      <c r="X88" s="97">
        <v>0</v>
      </c>
      <c r="Y88" s="97">
        <v>0</v>
      </c>
      <c r="Z88" s="97">
        <v>0</v>
      </c>
      <c r="AA88" s="97">
        <v>3663651650</v>
      </c>
      <c r="AB88" s="97">
        <v>109157864</v>
      </c>
      <c r="AC88" s="97">
        <v>2454417244</v>
      </c>
      <c r="AD88" s="97">
        <v>557765994</v>
      </c>
      <c r="AE88" s="97">
        <v>29801819</v>
      </c>
      <c r="AF88" s="97">
        <v>200228814</v>
      </c>
      <c r="AG88" s="97">
        <v>19627273</v>
      </c>
      <c r="AH88" s="97">
        <v>4423985</v>
      </c>
      <c r="AI88" s="97">
        <v>1300000</v>
      </c>
      <c r="AJ88" s="97">
        <v>2641818</v>
      </c>
      <c r="AK88" s="97">
        <v>509246</v>
      </c>
      <c r="AL88" s="204">
        <v>12567531310</v>
      </c>
    </row>
    <row r="89" spans="1:38" s="6" customFormat="1" ht="14.4" x14ac:dyDescent="0.3">
      <c r="A89" s="65" t="s">
        <v>843</v>
      </c>
      <c r="B89" s="25" t="s">
        <v>143</v>
      </c>
      <c r="C89" s="24">
        <v>37875733</v>
      </c>
      <c r="D89" s="24">
        <v>370727</v>
      </c>
      <c r="E89" s="24">
        <v>121688149</v>
      </c>
      <c r="F89" s="24">
        <v>7868294</v>
      </c>
      <c r="G89" s="24">
        <v>0</v>
      </c>
      <c r="H89" s="24">
        <v>14672848</v>
      </c>
      <c r="I89" s="24">
        <v>2893600</v>
      </c>
      <c r="J89" s="24">
        <v>4625989</v>
      </c>
      <c r="K89" s="24">
        <v>0</v>
      </c>
      <c r="L89" s="24">
        <v>0</v>
      </c>
      <c r="M89" s="24">
        <v>0</v>
      </c>
      <c r="N89" s="24">
        <v>85457912</v>
      </c>
      <c r="O89" s="24">
        <v>0</v>
      </c>
      <c r="P89" s="24">
        <v>20548678</v>
      </c>
      <c r="Q89" s="24">
        <v>0</v>
      </c>
      <c r="R89" s="24">
        <v>6679018</v>
      </c>
      <c r="S89" s="24">
        <v>0</v>
      </c>
      <c r="T89" s="24">
        <v>171077705</v>
      </c>
      <c r="U89" s="24">
        <v>0</v>
      </c>
      <c r="V89" s="24">
        <v>40798182</v>
      </c>
      <c r="W89" s="24">
        <v>6217267</v>
      </c>
      <c r="X89" s="24">
        <v>0</v>
      </c>
      <c r="Y89" s="24">
        <v>8835281</v>
      </c>
      <c r="Z89" s="24">
        <v>0</v>
      </c>
      <c r="AA89" s="24">
        <v>523036457</v>
      </c>
      <c r="AB89" s="24">
        <v>6502967</v>
      </c>
      <c r="AC89" s="24">
        <v>0</v>
      </c>
      <c r="AD89" s="24">
        <v>5383595</v>
      </c>
      <c r="AE89" s="24">
        <v>1879921</v>
      </c>
      <c r="AF89" s="24">
        <v>2624307</v>
      </c>
      <c r="AG89" s="24">
        <v>0</v>
      </c>
      <c r="AH89" s="24">
        <v>0</v>
      </c>
      <c r="AI89" s="24">
        <v>0</v>
      </c>
      <c r="AJ89" s="24">
        <v>52392</v>
      </c>
      <c r="AK89" s="24">
        <v>2524620</v>
      </c>
      <c r="AL89" s="203">
        <v>1071613642</v>
      </c>
    </row>
    <row r="90" spans="1:38" s="6" customFormat="1" ht="14.4" x14ac:dyDescent="0.3">
      <c r="A90" s="65" t="s">
        <v>844</v>
      </c>
      <c r="B90" s="25" t="s">
        <v>144</v>
      </c>
      <c r="C90" s="24">
        <v>32278537</v>
      </c>
      <c r="D90" s="24">
        <v>0</v>
      </c>
      <c r="E90" s="24">
        <v>3558592</v>
      </c>
      <c r="F90" s="24">
        <v>5133760</v>
      </c>
      <c r="G90" s="24">
        <v>0</v>
      </c>
      <c r="H90" s="24">
        <v>75072675</v>
      </c>
      <c r="I90" s="24">
        <v>3643452</v>
      </c>
      <c r="J90" s="24">
        <v>583496</v>
      </c>
      <c r="K90" s="24">
        <v>0</v>
      </c>
      <c r="L90" s="24">
        <v>0</v>
      </c>
      <c r="M90" s="24">
        <v>544997</v>
      </c>
      <c r="N90" s="24">
        <v>0</v>
      </c>
      <c r="O90" s="24">
        <v>1282719</v>
      </c>
      <c r="P90" s="24">
        <v>19389678</v>
      </c>
      <c r="Q90" s="24">
        <v>0</v>
      </c>
      <c r="R90" s="24">
        <v>14412011</v>
      </c>
      <c r="S90" s="24">
        <v>0</v>
      </c>
      <c r="T90" s="24">
        <v>2727273</v>
      </c>
      <c r="U90" s="24">
        <v>0</v>
      </c>
      <c r="V90" s="24">
        <v>10368948</v>
      </c>
      <c r="W90" s="24">
        <v>4438929</v>
      </c>
      <c r="X90" s="24">
        <v>0</v>
      </c>
      <c r="Y90" s="24">
        <v>1970677</v>
      </c>
      <c r="Z90" s="24">
        <v>0</v>
      </c>
      <c r="AA90" s="24">
        <v>30827570</v>
      </c>
      <c r="AB90" s="24">
        <v>2119132</v>
      </c>
      <c r="AC90" s="24">
        <v>0</v>
      </c>
      <c r="AD90" s="24">
        <v>102356266</v>
      </c>
      <c r="AE90" s="24">
        <v>451180</v>
      </c>
      <c r="AF90" s="24">
        <v>21117717</v>
      </c>
      <c r="AG90" s="24">
        <v>0</v>
      </c>
      <c r="AH90" s="24">
        <v>0</v>
      </c>
      <c r="AI90" s="24">
        <v>0</v>
      </c>
      <c r="AJ90" s="24">
        <v>0</v>
      </c>
      <c r="AK90" s="24">
        <v>0</v>
      </c>
      <c r="AL90" s="203">
        <v>332277609</v>
      </c>
    </row>
    <row r="91" spans="1:38" s="6" customFormat="1" ht="14.4" x14ac:dyDescent="0.3">
      <c r="A91" s="65" t="s">
        <v>845</v>
      </c>
      <c r="B91" s="25" t="s">
        <v>145</v>
      </c>
      <c r="C91" s="24">
        <v>1656808</v>
      </c>
      <c r="D91" s="24">
        <v>0</v>
      </c>
      <c r="E91" s="24">
        <v>1277091</v>
      </c>
      <c r="F91" s="24">
        <v>15759</v>
      </c>
      <c r="G91" s="24">
        <v>0</v>
      </c>
      <c r="H91" s="24">
        <v>133145</v>
      </c>
      <c r="I91" s="24">
        <v>106522</v>
      </c>
      <c r="J91" s="24">
        <v>1759694</v>
      </c>
      <c r="K91" s="24">
        <v>0</v>
      </c>
      <c r="L91" s="24">
        <v>0</v>
      </c>
      <c r="M91" s="24">
        <v>1363636</v>
      </c>
      <c r="N91" s="24">
        <v>1188000</v>
      </c>
      <c r="O91" s="24">
        <v>0</v>
      </c>
      <c r="P91" s="24">
        <v>2402710</v>
      </c>
      <c r="Q91" s="24">
        <v>0</v>
      </c>
      <c r="R91" s="24">
        <v>9700902</v>
      </c>
      <c r="S91" s="24">
        <v>0</v>
      </c>
      <c r="T91" s="24">
        <v>15000</v>
      </c>
      <c r="U91" s="24">
        <v>0</v>
      </c>
      <c r="V91" s="24">
        <v>4894801</v>
      </c>
      <c r="W91" s="24">
        <v>2707167</v>
      </c>
      <c r="X91" s="24">
        <v>500000</v>
      </c>
      <c r="Y91" s="24">
        <v>2180094</v>
      </c>
      <c r="Z91" s="24">
        <v>0</v>
      </c>
      <c r="AA91" s="24">
        <v>87980013</v>
      </c>
      <c r="AB91" s="24">
        <v>57756</v>
      </c>
      <c r="AC91" s="24">
        <v>0</v>
      </c>
      <c r="AD91" s="24">
        <v>1495469995</v>
      </c>
      <c r="AE91" s="24">
        <v>13639041</v>
      </c>
      <c r="AF91" s="24">
        <v>2591005</v>
      </c>
      <c r="AG91" s="24">
        <v>23723759</v>
      </c>
      <c r="AH91" s="24">
        <v>2225000</v>
      </c>
      <c r="AI91" s="24">
        <v>0</v>
      </c>
      <c r="AJ91" s="24">
        <v>17070000</v>
      </c>
      <c r="AK91" s="24">
        <v>31666423</v>
      </c>
      <c r="AL91" s="203">
        <v>1704324321</v>
      </c>
    </row>
    <row r="92" spans="1:38" s="6" customFormat="1" ht="14.4" x14ac:dyDescent="0.3">
      <c r="A92" s="65" t="s">
        <v>846</v>
      </c>
      <c r="B92" s="25" t="s">
        <v>146</v>
      </c>
      <c r="C92" s="24">
        <v>655061865</v>
      </c>
      <c r="D92" s="24">
        <v>434925018</v>
      </c>
      <c r="E92" s="24">
        <v>63405891</v>
      </c>
      <c r="F92" s="24">
        <v>87894513</v>
      </c>
      <c r="G92" s="24">
        <v>856158687</v>
      </c>
      <c r="H92" s="24">
        <v>1626542252</v>
      </c>
      <c r="I92" s="24">
        <v>348341914</v>
      </c>
      <c r="J92" s="24">
        <v>131765789</v>
      </c>
      <c r="K92" s="24">
        <v>539072400</v>
      </c>
      <c r="L92" s="24">
        <v>194495190</v>
      </c>
      <c r="M92" s="24">
        <v>741080611</v>
      </c>
      <c r="N92" s="24">
        <v>988759448</v>
      </c>
      <c r="O92" s="24">
        <v>766931438</v>
      </c>
      <c r="P92" s="24">
        <v>456227076</v>
      </c>
      <c r="Q92" s="24">
        <v>54229324</v>
      </c>
      <c r="R92" s="24">
        <v>185651985</v>
      </c>
      <c r="S92" s="24">
        <v>30362628</v>
      </c>
      <c r="T92" s="24">
        <v>863090649</v>
      </c>
      <c r="U92" s="24">
        <v>0</v>
      </c>
      <c r="V92" s="24">
        <v>1116006496</v>
      </c>
      <c r="W92" s="24">
        <v>136465406</v>
      </c>
      <c r="X92" s="24">
        <v>187419090</v>
      </c>
      <c r="Y92" s="24">
        <v>524735934</v>
      </c>
      <c r="Z92" s="24">
        <v>40486113</v>
      </c>
      <c r="AA92" s="24">
        <v>5452383703</v>
      </c>
      <c r="AB92" s="24">
        <v>421426020</v>
      </c>
      <c r="AC92" s="24">
        <v>0</v>
      </c>
      <c r="AD92" s="24">
        <v>751668452</v>
      </c>
      <c r="AE92" s="24">
        <v>551997352</v>
      </c>
      <c r="AF92" s="24">
        <v>427058845</v>
      </c>
      <c r="AG92" s="24">
        <v>359585742</v>
      </c>
      <c r="AH92" s="24">
        <v>264761199</v>
      </c>
      <c r="AI92" s="24">
        <v>0</v>
      </c>
      <c r="AJ92" s="24">
        <v>109120818</v>
      </c>
      <c r="AK92" s="24">
        <v>0</v>
      </c>
      <c r="AL92" s="203">
        <v>19367111848</v>
      </c>
    </row>
    <row r="93" spans="1:38" s="6" customFormat="1" ht="14.4" x14ac:dyDescent="0.3">
      <c r="A93" s="65" t="s">
        <v>847</v>
      </c>
      <c r="B93" s="25" t="s">
        <v>147</v>
      </c>
      <c r="C93" s="24">
        <v>258823</v>
      </c>
      <c r="D93" s="24">
        <v>0</v>
      </c>
      <c r="E93" s="24">
        <v>0</v>
      </c>
      <c r="F93" s="24">
        <v>550333</v>
      </c>
      <c r="G93" s="24">
        <v>0</v>
      </c>
      <c r="H93" s="24">
        <v>550333</v>
      </c>
      <c r="I93" s="24">
        <v>550333</v>
      </c>
      <c r="J93" s="24">
        <v>550333</v>
      </c>
      <c r="K93" s="24">
        <v>550333</v>
      </c>
      <c r="L93" s="24">
        <v>258823</v>
      </c>
      <c r="M93" s="24">
        <v>8283870</v>
      </c>
      <c r="N93" s="24">
        <v>0</v>
      </c>
      <c r="O93" s="24">
        <v>0</v>
      </c>
      <c r="P93" s="24">
        <v>3013043</v>
      </c>
      <c r="Q93" s="24">
        <v>0</v>
      </c>
      <c r="R93" s="24">
        <v>660137</v>
      </c>
      <c r="S93" s="24">
        <v>550333</v>
      </c>
      <c r="T93" s="24">
        <v>0</v>
      </c>
      <c r="U93" s="24">
        <v>0</v>
      </c>
      <c r="V93" s="24">
        <v>0</v>
      </c>
      <c r="W93" s="24">
        <v>550333</v>
      </c>
      <c r="X93" s="24">
        <v>0</v>
      </c>
      <c r="Y93" s="24">
        <v>550333</v>
      </c>
      <c r="Z93" s="24">
        <v>550333</v>
      </c>
      <c r="AA93" s="24">
        <v>550333</v>
      </c>
      <c r="AB93" s="24">
        <v>0</v>
      </c>
      <c r="AC93" s="24">
        <v>0</v>
      </c>
      <c r="AD93" s="24">
        <v>40021904</v>
      </c>
      <c r="AE93" s="24">
        <v>6232158</v>
      </c>
      <c r="AF93" s="24">
        <v>0</v>
      </c>
      <c r="AG93" s="24">
        <v>0</v>
      </c>
      <c r="AH93" s="24">
        <v>3232151</v>
      </c>
      <c r="AI93" s="24">
        <v>0</v>
      </c>
      <c r="AJ93" s="24">
        <v>0</v>
      </c>
      <c r="AK93" s="24">
        <v>0</v>
      </c>
      <c r="AL93" s="203">
        <v>67464239</v>
      </c>
    </row>
    <row r="94" spans="1:38" s="6" customFormat="1" ht="14.4" x14ac:dyDescent="0.3">
      <c r="A94" s="65" t="s">
        <v>848</v>
      </c>
      <c r="B94" s="25" t="s">
        <v>148</v>
      </c>
      <c r="C94" s="24">
        <v>1700666</v>
      </c>
      <c r="D94" s="24">
        <v>636000</v>
      </c>
      <c r="E94" s="24">
        <v>3718966</v>
      </c>
      <c r="F94" s="24">
        <v>896767</v>
      </c>
      <c r="G94" s="24">
        <v>0</v>
      </c>
      <c r="H94" s="24">
        <v>6141759</v>
      </c>
      <c r="I94" s="24">
        <v>0</v>
      </c>
      <c r="J94" s="24">
        <v>11250</v>
      </c>
      <c r="K94" s="24">
        <v>0</v>
      </c>
      <c r="L94" s="24">
        <v>0</v>
      </c>
      <c r="M94" s="24">
        <v>1055251</v>
      </c>
      <c r="N94" s="24">
        <v>7024676</v>
      </c>
      <c r="O94" s="24">
        <v>0</v>
      </c>
      <c r="P94" s="24">
        <v>12813547</v>
      </c>
      <c r="Q94" s="24">
        <v>0</v>
      </c>
      <c r="R94" s="24">
        <v>4618844</v>
      </c>
      <c r="S94" s="24">
        <v>0</v>
      </c>
      <c r="T94" s="24">
        <v>118642</v>
      </c>
      <c r="U94" s="24">
        <v>0</v>
      </c>
      <c r="V94" s="24">
        <v>7354889</v>
      </c>
      <c r="W94" s="24">
        <v>425118</v>
      </c>
      <c r="X94" s="24">
        <v>0</v>
      </c>
      <c r="Y94" s="24">
        <v>4998121</v>
      </c>
      <c r="Z94" s="24">
        <v>0</v>
      </c>
      <c r="AA94" s="24">
        <v>153183248</v>
      </c>
      <c r="AB94" s="24">
        <v>381031</v>
      </c>
      <c r="AC94" s="24">
        <v>0</v>
      </c>
      <c r="AD94" s="24">
        <v>0</v>
      </c>
      <c r="AE94" s="24">
        <v>1481887</v>
      </c>
      <c r="AF94" s="24">
        <v>504174</v>
      </c>
      <c r="AG94" s="24">
        <v>0</v>
      </c>
      <c r="AH94" s="24">
        <v>0</v>
      </c>
      <c r="AI94" s="24">
        <v>0</v>
      </c>
      <c r="AJ94" s="24">
        <v>0</v>
      </c>
      <c r="AK94" s="24">
        <v>0</v>
      </c>
      <c r="AL94" s="203">
        <v>207064836</v>
      </c>
    </row>
    <row r="95" spans="1:38" s="6" customFormat="1" ht="14.4" x14ac:dyDescent="0.3">
      <c r="A95" s="65" t="s">
        <v>849</v>
      </c>
      <c r="B95" s="25" t="s">
        <v>149</v>
      </c>
      <c r="C95" s="24">
        <v>93999</v>
      </c>
      <c r="D95" s="24">
        <v>1006727</v>
      </c>
      <c r="E95" s="24">
        <v>0</v>
      </c>
      <c r="F95" s="24">
        <v>518334</v>
      </c>
      <c r="G95" s="24">
        <v>0</v>
      </c>
      <c r="H95" s="24">
        <v>32359</v>
      </c>
      <c r="I95" s="24">
        <v>477408</v>
      </c>
      <c r="J95" s="24">
        <v>0</v>
      </c>
      <c r="K95" s="24">
        <v>0</v>
      </c>
      <c r="L95" s="24">
        <v>0</v>
      </c>
      <c r="M95" s="24">
        <v>0</v>
      </c>
      <c r="N95" s="24">
        <v>3814422</v>
      </c>
      <c r="O95" s="24">
        <v>0</v>
      </c>
      <c r="P95" s="24">
        <v>2432710</v>
      </c>
      <c r="Q95" s="24">
        <v>0</v>
      </c>
      <c r="R95" s="24">
        <v>400888</v>
      </c>
      <c r="S95" s="24">
        <v>0</v>
      </c>
      <c r="T95" s="24">
        <v>5965493</v>
      </c>
      <c r="U95" s="24">
        <v>0</v>
      </c>
      <c r="V95" s="24">
        <v>2347464</v>
      </c>
      <c r="W95" s="24">
        <v>26953</v>
      </c>
      <c r="X95" s="24">
        <v>0</v>
      </c>
      <c r="Y95" s="24">
        <v>316268</v>
      </c>
      <c r="Z95" s="24">
        <v>0</v>
      </c>
      <c r="AA95" s="24">
        <v>10637663</v>
      </c>
      <c r="AB95" s="24">
        <v>47968</v>
      </c>
      <c r="AC95" s="24">
        <v>0</v>
      </c>
      <c r="AD95" s="24">
        <v>0</v>
      </c>
      <c r="AE95" s="24">
        <v>258072</v>
      </c>
      <c r="AF95" s="24">
        <v>0</v>
      </c>
      <c r="AG95" s="24">
        <v>0</v>
      </c>
      <c r="AH95" s="24">
        <v>0</v>
      </c>
      <c r="AI95" s="24">
        <v>0</v>
      </c>
      <c r="AJ95" s="24">
        <v>0</v>
      </c>
      <c r="AK95" s="24">
        <v>0</v>
      </c>
      <c r="AL95" s="203">
        <v>28376728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15765148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29427094</v>
      </c>
      <c r="AE96" s="24">
        <v>0</v>
      </c>
      <c r="AF96" s="24">
        <v>5727986</v>
      </c>
      <c r="AG96" s="24">
        <v>0</v>
      </c>
      <c r="AH96" s="24">
        <v>165519</v>
      </c>
      <c r="AI96" s="24">
        <v>0</v>
      </c>
      <c r="AJ96" s="24">
        <v>0</v>
      </c>
      <c r="AK96" s="24">
        <v>0</v>
      </c>
      <c r="AL96" s="203">
        <v>51085747</v>
      </c>
    </row>
    <row r="97" spans="1:38" s="6" customFormat="1" ht="14.4" x14ac:dyDescent="0.3">
      <c r="A97" s="65" t="s">
        <v>851</v>
      </c>
      <c r="B97" s="25" t="s">
        <v>151</v>
      </c>
      <c r="C97" s="24">
        <v>7936082</v>
      </c>
      <c r="D97" s="24">
        <v>0</v>
      </c>
      <c r="E97" s="24">
        <v>3376912</v>
      </c>
      <c r="F97" s="24">
        <v>368669</v>
      </c>
      <c r="G97" s="24">
        <v>0</v>
      </c>
      <c r="H97" s="24">
        <v>19332727</v>
      </c>
      <c r="I97" s="24">
        <v>368398</v>
      </c>
      <c r="J97" s="24">
        <v>1471061</v>
      </c>
      <c r="K97" s="24">
        <v>0</v>
      </c>
      <c r="L97" s="24">
        <v>0</v>
      </c>
      <c r="M97" s="24">
        <v>1472655</v>
      </c>
      <c r="N97" s="24">
        <v>79340202</v>
      </c>
      <c r="O97" s="24">
        <v>12479788</v>
      </c>
      <c r="P97" s="24">
        <v>2477710</v>
      </c>
      <c r="Q97" s="24">
        <v>0</v>
      </c>
      <c r="R97" s="24">
        <v>23893912</v>
      </c>
      <c r="S97" s="24">
        <v>0</v>
      </c>
      <c r="T97" s="24">
        <v>24524757</v>
      </c>
      <c r="U97" s="24">
        <v>0</v>
      </c>
      <c r="V97" s="24">
        <v>8906093</v>
      </c>
      <c r="W97" s="24">
        <v>8378648</v>
      </c>
      <c r="X97" s="24">
        <v>0</v>
      </c>
      <c r="Y97" s="24">
        <v>2965428</v>
      </c>
      <c r="Z97" s="24">
        <v>1251081699</v>
      </c>
      <c r="AA97" s="24">
        <v>1563967482</v>
      </c>
      <c r="AB97" s="24">
        <v>42605498</v>
      </c>
      <c r="AC97" s="24">
        <v>0</v>
      </c>
      <c r="AD97" s="24">
        <v>51749426</v>
      </c>
      <c r="AE97" s="24">
        <v>501749</v>
      </c>
      <c r="AF97" s="24">
        <v>15443440</v>
      </c>
      <c r="AG97" s="24">
        <v>0</v>
      </c>
      <c r="AH97" s="24">
        <v>218114</v>
      </c>
      <c r="AI97" s="24">
        <v>0</v>
      </c>
      <c r="AJ97" s="24">
        <v>679219291</v>
      </c>
      <c r="AK97" s="24">
        <v>10787530</v>
      </c>
      <c r="AL97" s="203">
        <v>3812867271</v>
      </c>
    </row>
    <row r="98" spans="1:38" s="6" customFormat="1" ht="14.4" x14ac:dyDescent="0.3">
      <c r="A98" s="65" t="s">
        <v>852</v>
      </c>
      <c r="B98" s="25" t="s">
        <v>152</v>
      </c>
      <c r="C98" s="24">
        <v>109722891</v>
      </c>
      <c r="D98" s="24">
        <v>0</v>
      </c>
      <c r="E98" s="24">
        <v>25833261</v>
      </c>
      <c r="F98" s="24">
        <v>35914350</v>
      </c>
      <c r="G98" s="24">
        <v>0</v>
      </c>
      <c r="H98" s="24">
        <v>33041042</v>
      </c>
      <c r="I98" s="24">
        <v>929293</v>
      </c>
      <c r="J98" s="24">
        <v>168005</v>
      </c>
      <c r="K98" s="24">
        <v>0</v>
      </c>
      <c r="L98" s="24">
        <v>44201454</v>
      </c>
      <c r="M98" s="24">
        <v>9683979</v>
      </c>
      <c r="N98" s="24">
        <v>15412700</v>
      </c>
      <c r="O98" s="24">
        <v>0</v>
      </c>
      <c r="P98" s="24">
        <v>17391351</v>
      </c>
      <c r="Q98" s="24">
        <v>0</v>
      </c>
      <c r="R98" s="24">
        <v>5070372</v>
      </c>
      <c r="S98" s="24">
        <v>0</v>
      </c>
      <c r="T98" s="24">
        <v>386967</v>
      </c>
      <c r="U98" s="24">
        <v>0</v>
      </c>
      <c r="V98" s="24">
        <v>1714235</v>
      </c>
      <c r="W98" s="24">
        <v>449736</v>
      </c>
      <c r="X98" s="24">
        <v>0</v>
      </c>
      <c r="Y98" s="24">
        <v>912455</v>
      </c>
      <c r="Z98" s="24">
        <v>0</v>
      </c>
      <c r="AA98" s="24">
        <v>45622674</v>
      </c>
      <c r="AB98" s="24">
        <v>72884</v>
      </c>
      <c r="AC98" s="24">
        <v>0</v>
      </c>
      <c r="AD98" s="24">
        <v>924777</v>
      </c>
      <c r="AE98" s="24">
        <v>267267</v>
      </c>
      <c r="AF98" s="24">
        <v>43011145</v>
      </c>
      <c r="AG98" s="24">
        <v>0</v>
      </c>
      <c r="AH98" s="24">
        <v>0</v>
      </c>
      <c r="AI98" s="24">
        <v>0</v>
      </c>
      <c r="AJ98" s="24">
        <v>0</v>
      </c>
      <c r="AK98" s="24">
        <v>0</v>
      </c>
      <c r="AL98" s="203">
        <v>390730838</v>
      </c>
    </row>
    <row r="99" spans="1:38" s="6" customFormat="1" ht="14.4" x14ac:dyDescent="0.3">
      <c r="A99" s="65" t="s">
        <v>853</v>
      </c>
      <c r="B99" s="25" t="s">
        <v>153</v>
      </c>
      <c r="C99" s="24">
        <v>2615670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2432710</v>
      </c>
      <c r="Q99" s="24">
        <v>0</v>
      </c>
      <c r="R99" s="24">
        <v>73353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116149</v>
      </c>
      <c r="Z99" s="24">
        <v>0</v>
      </c>
      <c r="AA99" s="24">
        <v>185543</v>
      </c>
      <c r="AB99" s="24">
        <v>0</v>
      </c>
      <c r="AC99" s="24">
        <v>0</v>
      </c>
      <c r="AD99" s="24">
        <v>0</v>
      </c>
      <c r="AE99" s="24">
        <v>81791</v>
      </c>
      <c r="AF99" s="24">
        <v>8102971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3">
        <v>13608187</v>
      </c>
    </row>
    <row r="100" spans="1:38" s="6" customFormat="1" ht="14.4" x14ac:dyDescent="0.3">
      <c r="A100" s="65" t="s">
        <v>854</v>
      </c>
      <c r="B100" s="25" t="s">
        <v>154</v>
      </c>
      <c r="C100" s="24">
        <v>4043625</v>
      </c>
      <c r="D100" s="24">
        <v>0</v>
      </c>
      <c r="E100" s="24">
        <v>11583598</v>
      </c>
      <c r="F100" s="24">
        <v>180843</v>
      </c>
      <c r="G100" s="24">
        <v>0</v>
      </c>
      <c r="H100" s="24">
        <v>1391945</v>
      </c>
      <c r="I100" s="24">
        <v>784716</v>
      </c>
      <c r="J100" s="24">
        <v>0</v>
      </c>
      <c r="K100" s="24">
        <v>0</v>
      </c>
      <c r="L100" s="24">
        <v>0</v>
      </c>
      <c r="M100" s="24">
        <v>1091254</v>
      </c>
      <c r="N100" s="24">
        <v>11746776</v>
      </c>
      <c r="O100" s="24">
        <v>0</v>
      </c>
      <c r="P100" s="24">
        <v>2387710</v>
      </c>
      <c r="Q100" s="24">
        <v>0</v>
      </c>
      <c r="R100" s="24">
        <v>12005244</v>
      </c>
      <c r="S100" s="24">
        <v>0</v>
      </c>
      <c r="T100" s="24">
        <v>236000</v>
      </c>
      <c r="U100" s="24">
        <v>0</v>
      </c>
      <c r="V100" s="24">
        <v>244406859</v>
      </c>
      <c r="W100" s="24">
        <v>14894</v>
      </c>
      <c r="X100" s="24">
        <v>0</v>
      </c>
      <c r="Y100" s="24">
        <v>3023159</v>
      </c>
      <c r="Z100" s="24">
        <v>0</v>
      </c>
      <c r="AA100" s="24">
        <v>71728618</v>
      </c>
      <c r="AB100" s="24">
        <v>8511418</v>
      </c>
      <c r="AC100" s="24">
        <v>846198808</v>
      </c>
      <c r="AD100" s="24">
        <v>0</v>
      </c>
      <c r="AE100" s="24">
        <v>659528</v>
      </c>
      <c r="AF100" s="24">
        <v>3245640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03">
        <v>1223240635</v>
      </c>
    </row>
    <row r="101" spans="1:38" s="6" customFormat="1" ht="14.4" x14ac:dyDescent="0.3">
      <c r="A101" s="65" t="s">
        <v>855</v>
      </c>
      <c r="B101" s="25" t="s">
        <v>155</v>
      </c>
      <c r="C101" s="24">
        <v>10007227</v>
      </c>
      <c r="D101" s="24">
        <v>0</v>
      </c>
      <c r="E101" s="24">
        <v>1204340</v>
      </c>
      <c r="F101" s="24">
        <v>7981770</v>
      </c>
      <c r="G101" s="24">
        <v>0</v>
      </c>
      <c r="H101" s="24">
        <v>2696643</v>
      </c>
      <c r="I101" s="24">
        <v>0</v>
      </c>
      <c r="J101" s="24">
        <v>148190</v>
      </c>
      <c r="K101" s="24">
        <v>0</v>
      </c>
      <c r="L101" s="24">
        <v>0</v>
      </c>
      <c r="M101" s="24">
        <v>0</v>
      </c>
      <c r="N101" s="24">
        <v>436364</v>
      </c>
      <c r="O101" s="24">
        <v>0</v>
      </c>
      <c r="P101" s="24">
        <v>2432710</v>
      </c>
      <c r="Q101" s="24">
        <v>0</v>
      </c>
      <c r="R101" s="24">
        <v>113370293</v>
      </c>
      <c r="S101" s="24">
        <v>0</v>
      </c>
      <c r="T101" s="24">
        <v>0</v>
      </c>
      <c r="U101" s="24">
        <v>0</v>
      </c>
      <c r="V101" s="24">
        <v>57498064</v>
      </c>
      <c r="W101" s="24">
        <v>457844</v>
      </c>
      <c r="X101" s="24">
        <v>0</v>
      </c>
      <c r="Y101" s="24">
        <v>9600504</v>
      </c>
      <c r="Z101" s="24">
        <v>0</v>
      </c>
      <c r="AA101" s="24">
        <v>2931220</v>
      </c>
      <c r="AB101" s="24">
        <v>685968</v>
      </c>
      <c r="AC101" s="24">
        <v>0</v>
      </c>
      <c r="AD101" s="24">
        <v>4373689</v>
      </c>
      <c r="AE101" s="24">
        <v>2439103</v>
      </c>
      <c r="AF101" s="24">
        <v>5871237</v>
      </c>
      <c r="AG101" s="24">
        <v>0</v>
      </c>
      <c r="AH101" s="24">
        <v>0</v>
      </c>
      <c r="AI101" s="24">
        <v>0</v>
      </c>
      <c r="AJ101" s="24">
        <v>0</v>
      </c>
      <c r="AK101" s="24">
        <v>0</v>
      </c>
      <c r="AL101" s="203">
        <v>222135166</v>
      </c>
    </row>
    <row r="102" spans="1:38" s="6" customFormat="1" ht="14.4" x14ac:dyDescent="0.3">
      <c r="A102" s="65" t="s">
        <v>856</v>
      </c>
      <c r="B102" s="25" t="s">
        <v>70</v>
      </c>
      <c r="C102" s="24">
        <v>115906</v>
      </c>
      <c r="D102" s="24">
        <v>0</v>
      </c>
      <c r="E102" s="24">
        <v>323994</v>
      </c>
      <c r="F102" s="24">
        <v>210955</v>
      </c>
      <c r="G102" s="24">
        <v>0</v>
      </c>
      <c r="H102" s="24">
        <v>5765528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48099659</v>
      </c>
      <c r="O102" s="24">
        <v>86726251</v>
      </c>
      <c r="P102" s="24">
        <v>2367710</v>
      </c>
      <c r="Q102" s="24">
        <v>0</v>
      </c>
      <c r="R102" s="24">
        <v>4380491</v>
      </c>
      <c r="S102" s="24">
        <v>0</v>
      </c>
      <c r="T102" s="24">
        <v>1552549596</v>
      </c>
      <c r="U102" s="24">
        <v>0</v>
      </c>
      <c r="V102" s="24">
        <v>6675084</v>
      </c>
      <c r="W102" s="24">
        <v>56478</v>
      </c>
      <c r="X102" s="24">
        <v>0</v>
      </c>
      <c r="Y102" s="24">
        <v>94155334</v>
      </c>
      <c r="Z102" s="24">
        <v>639514015</v>
      </c>
      <c r="AA102" s="24">
        <v>1989630067</v>
      </c>
      <c r="AB102" s="24">
        <v>10210785</v>
      </c>
      <c r="AC102" s="24">
        <v>0</v>
      </c>
      <c r="AD102" s="24">
        <v>132993260</v>
      </c>
      <c r="AE102" s="24">
        <v>15505942</v>
      </c>
      <c r="AF102" s="24">
        <v>421085</v>
      </c>
      <c r="AG102" s="24">
        <v>0</v>
      </c>
      <c r="AH102" s="24">
        <v>141951113</v>
      </c>
      <c r="AI102" s="24">
        <v>318014249</v>
      </c>
      <c r="AJ102" s="24">
        <v>379243947</v>
      </c>
      <c r="AK102" s="24">
        <v>57734590</v>
      </c>
      <c r="AL102" s="203">
        <v>5486646039</v>
      </c>
    </row>
    <row r="103" spans="1:38" s="6" customFormat="1" ht="14.4" x14ac:dyDescent="0.3">
      <c r="A103" s="95" t="s">
        <v>857</v>
      </c>
      <c r="B103" s="96" t="s">
        <v>205</v>
      </c>
      <c r="C103" s="97">
        <v>863367832</v>
      </c>
      <c r="D103" s="97">
        <v>436938472</v>
      </c>
      <c r="E103" s="97">
        <v>235970794</v>
      </c>
      <c r="F103" s="97">
        <v>147534347</v>
      </c>
      <c r="G103" s="97">
        <v>856158687</v>
      </c>
      <c r="H103" s="97">
        <v>1785373256</v>
      </c>
      <c r="I103" s="97">
        <v>358095636</v>
      </c>
      <c r="J103" s="97">
        <v>141083807</v>
      </c>
      <c r="K103" s="97">
        <v>539622733</v>
      </c>
      <c r="L103" s="97">
        <v>238955467</v>
      </c>
      <c r="M103" s="97">
        <v>764576253</v>
      </c>
      <c r="N103" s="97">
        <v>1241280159</v>
      </c>
      <c r="O103" s="97">
        <v>867420196</v>
      </c>
      <c r="P103" s="97">
        <v>546317343</v>
      </c>
      <c r="Q103" s="97">
        <v>54229324</v>
      </c>
      <c r="R103" s="97">
        <v>380917450</v>
      </c>
      <c r="S103" s="97">
        <v>30912961</v>
      </c>
      <c r="T103" s="97">
        <v>2636457230</v>
      </c>
      <c r="U103" s="97">
        <v>0</v>
      </c>
      <c r="V103" s="97">
        <v>1500971115</v>
      </c>
      <c r="W103" s="97">
        <v>160188773</v>
      </c>
      <c r="X103" s="97">
        <v>187919090</v>
      </c>
      <c r="Y103" s="97">
        <v>654359737</v>
      </c>
      <c r="Z103" s="97">
        <v>1931632160</v>
      </c>
      <c r="AA103" s="97">
        <v>9932664591</v>
      </c>
      <c r="AB103" s="97">
        <v>492621427</v>
      </c>
      <c r="AC103" s="97">
        <v>846198808</v>
      </c>
      <c r="AD103" s="97">
        <v>2614368458</v>
      </c>
      <c r="AE103" s="97">
        <v>595394991</v>
      </c>
      <c r="AF103" s="97">
        <v>535719552</v>
      </c>
      <c r="AG103" s="97">
        <v>383309501</v>
      </c>
      <c r="AH103" s="97">
        <v>412553096</v>
      </c>
      <c r="AI103" s="97">
        <v>318014249</v>
      </c>
      <c r="AJ103" s="97">
        <v>1184706448</v>
      </c>
      <c r="AK103" s="97">
        <v>102713163</v>
      </c>
      <c r="AL103" s="204">
        <v>33978547106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1779872916</v>
      </c>
      <c r="D104" s="31">
        <v>891602014</v>
      </c>
      <c r="E104" s="31">
        <v>927181048</v>
      </c>
      <c r="F104" s="31">
        <v>264135234</v>
      </c>
      <c r="G104" s="31">
        <v>2587637937</v>
      </c>
      <c r="H104" s="31">
        <v>11954389072</v>
      </c>
      <c r="I104" s="31">
        <v>1436589981</v>
      </c>
      <c r="J104" s="31">
        <v>382945984</v>
      </c>
      <c r="K104" s="31">
        <v>1261453377</v>
      </c>
      <c r="L104" s="31">
        <v>1920639482</v>
      </c>
      <c r="M104" s="31">
        <v>3213924509</v>
      </c>
      <c r="N104" s="31">
        <v>2976251424</v>
      </c>
      <c r="O104" s="31">
        <v>5281684746</v>
      </c>
      <c r="P104" s="31">
        <v>1488968969</v>
      </c>
      <c r="Q104" s="31">
        <v>367104895</v>
      </c>
      <c r="R104" s="31">
        <v>1552613819</v>
      </c>
      <c r="S104" s="31">
        <v>133944275</v>
      </c>
      <c r="T104" s="31">
        <v>6223932720</v>
      </c>
      <c r="U104" s="31">
        <v>0</v>
      </c>
      <c r="V104" s="31">
        <v>5058329884</v>
      </c>
      <c r="W104" s="31">
        <v>1071694139</v>
      </c>
      <c r="X104" s="31">
        <v>405793715</v>
      </c>
      <c r="Y104" s="31">
        <v>2926024949</v>
      </c>
      <c r="Z104" s="31">
        <v>4439446197</v>
      </c>
      <c r="AA104" s="31">
        <v>21431894508</v>
      </c>
      <c r="AB104" s="31">
        <v>1225195672</v>
      </c>
      <c r="AC104" s="31">
        <v>12620021703</v>
      </c>
      <c r="AD104" s="31">
        <v>6739463690</v>
      </c>
      <c r="AE104" s="31">
        <v>1691783103</v>
      </c>
      <c r="AF104" s="31">
        <v>3548603614</v>
      </c>
      <c r="AG104" s="31">
        <v>1921932132</v>
      </c>
      <c r="AH104" s="31">
        <v>1361409165</v>
      </c>
      <c r="AI104" s="31">
        <v>324901752</v>
      </c>
      <c r="AJ104" s="31">
        <v>1192853636</v>
      </c>
      <c r="AK104" s="31">
        <v>103222409</v>
      </c>
      <c r="AL104" s="205">
        <v>110707442670</v>
      </c>
    </row>
    <row r="105" spans="1:38" s="6" customFormat="1" ht="14.4" x14ac:dyDescent="0.3">
      <c r="A105" s="65" t="s">
        <v>858</v>
      </c>
      <c r="B105" s="25" t="s">
        <v>143</v>
      </c>
      <c r="C105" s="24">
        <v>0</v>
      </c>
      <c r="D105" s="24">
        <v>22196925</v>
      </c>
      <c r="E105" s="24">
        <v>133691412</v>
      </c>
      <c r="F105" s="24">
        <v>0</v>
      </c>
      <c r="G105" s="24">
        <v>0</v>
      </c>
      <c r="H105" s="24">
        <v>53660979</v>
      </c>
      <c r="I105" s="24">
        <v>10305666</v>
      </c>
      <c r="J105" s="24">
        <v>2596275</v>
      </c>
      <c r="K105" s="24">
        <v>0</v>
      </c>
      <c r="L105" s="24">
        <v>140895740</v>
      </c>
      <c r="M105" s="24">
        <v>16253048</v>
      </c>
      <c r="N105" s="24">
        <v>0</v>
      </c>
      <c r="O105" s="24">
        <v>81573664</v>
      </c>
      <c r="P105" s="24">
        <v>301487324</v>
      </c>
      <c r="Q105" s="24">
        <v>18944</v>
      </c>
      <c r="R105" s="24">
        <v>33934334</v>
      </c>
      <c r="S105" s="24">
        <v>92522</v>
      </c>
      <c r="T105" s="24">
        <v>0</v>
      </c>
      <c r="U105" s="24">
        <v>0</v>
      </c>
      <c r="V105" s="24">
        <v>442631607</v>
      </c>
      <c r="W105" s="24">
        <v>17080525</v>
      </c>
      <c r="X105" s="24">
        <v>1636666</v>
      </c>
      <c r="Y105" s="24">
        <v>495213960</v>
      </c>
      <c r="Z105" s="24">
        <v>0</v>
      </c>
      <c r="AA105" s="24">
        <v>77621422</v>
      </c>
      <c r="AB105" s="24">
        <v>0</v>
      </c>
      <c r="AC105" s="24">
        <v>53457967362</v>
      </c>
      <c r="AD105" s="24">
        <v>13921939</v>
      </c>
      <c r="AE105" s="24">
        <v>0</v>
      </c>
      <c r="AF105" s="24">
        <v>6052509</v>
      </c>
      <c r="AG105" s="24">
        <v>459600002</v>
      </c>
      <c r="AH105" s="24">
        <v>3347335</v>
      </c>
      <c r="AI105" s="24">
        <v>0</v>
      </c>
      <c r="AJ105" s="24">
        <v>0</v>
      </c>
      <c r="AK105" s="24">
        <v>0</v>
      </c>
      <c r="AL105" s="203">
        <v>55771780160</v>
      </c>
    </row>
    <row r="106" spans="1:38" s="6" customFormat="1" ht="14.4" x14ac:dyDescent="0.3">
      <c r="A106" s="65" t="s">
        <v>859</v>
      </c>
      <c r="B106" s="25" t="s">
        <v>144</v>
      </c>
      <c r="C106" s="24">
        <v>2459363</v>
      </c>
      <c r="D106" s="24">
        <v>0</v>
      </c>
      <c r="E106" s="24">
        <v>9023614</v>
      </c>
      <c r="F106" s="24">
        <v>8245293</v>
      </c>
      <c r="G106" s="24">
        <v>0</v>
      </c>
      <c r="H106" s="24">
        <v>21805237</v>
      </c>
      <c r="I106" s="24">
        <v>1544820</v>
      </c>
      <c r="J106" s="24">
        <v>0</v>
      </c>
      <c r="K106" s="24">
        <v>5265206</v>
      </c>
      <c r="L106" s="24">
        <v>26267988</v>
      </c>
      <c r="M106" s="24">
        <v>35828722</v>
      </c>
      <c r="N106" s="24">
        <v>7989689</v>
      </c>
      <c r="O106" s="24">
        <v>0</v>
      </c>
      <c r="P106" s="24">
        <v>23400981</v>
      </c>
      <c r="Q106" s="24">
        <v>4024</v>
      </c>
      <c r="R106" s="24">
        <v>164636474</v>
      </c>
      <c r="S106" s="24">
        <v>112680</v>
      </c>
      <c r="T106" s="24">
        <v>70598467</v>
      </c>
      <c r="U106" s="24">
        <v>0</v>
      </c>
      <c r="V106" s="24">
        <v>0</v>
      </c>
      <c r="W106" s="24">
        <v>58284840</v>
      </c>
      <c r="X106" s="24">
        <v>1500000</v>
      </c>
      <c r="Y106" s="24">
        <v>93347818</v>
      </c>
      <c r="Z106" s="24">
        <v>13875000</v>
      </c>
      <c r="AA106" s="24">
        <v>549573578</v>
      </c>
      <c r="AB106" s="24">
        <v>0</v>
      </c>
      <c r="AC106" s="24">
        <v>1183146160</v>
      </c>
      <c r="AD106" s="24">
        <v>219333081</v>
      </c>
      <c r="AE106" s="24">
        <v>86250000</v>
      </c>
      <c r="AF106" s="24">
        <v>314204960</v>
      </c>
      <c r="AG106" s="24">
        <v>247471506</v>
      </c>
      <c r="AH106" s="24">
        <v>202896792</v>
      </c>
      <c r="AI106" s="24">
        <v>0</v>
      </c>
      <c r="AJ106" s="24">
        <v>0</v>
      </c>
      <c r="AK106" s="24">
        <v>0</v>
      </c>
      <c r="AL106" s="203">
        <v>3347066293</v>
      </c>
    </row>
    <row r="107" spans="1:38" s="6" customFormat="1" ht="14.4" x14ac:dyDescent="0.3">
      <c r="A107" s="65" t="s">
        <v>860</v>
      </c>
      <c r="B107" s="25" t="s">
        <v>145</v>
      </c>
      <c r="C107" s="24">
        <v>0</v>
      </c>
      <c r="D107" s="24">
        <v>0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101732</v>
      </c>
      <c r="K107" s="24">
        <v>13763992</v>
      </c>
      <c r="L107" s="24">
        <v>27865222</v>
      </c>
      <c r="M107" s="24">
        <v>3352056</v>
      </c>
      <c r="N107" s="24">
        <v>750000</v>
      </c>
      <c r="O107" s="24">
        <v>8991302</v>
      </c>
      <c r="P107" s="24">
        <v>0</v>
      </c>
      <c r="Q107" s="24">
        <v>0</v>
      </c>
      <c r="R107" s="24">
        <v>0</v>
      </c>
      <c r="S107" s="24">
        <v>0</v>
      </c>
      <c r="T107" s="24">
        <v>0</v>
      </c>
      <c r="U107" s="24">
        <v>0</v>
      </c>
      <c r="V107" s="24">
        <v>31861158</v>
      </c>
      <c r="W107" s="24">
        <v>10049700</v>
      </c>
      <c r="X107" s="24">
        <v>0</v>
      </c>
      <c r="Y107" s="24">
        <v>0</v>
      </c>
      <c r="Z107" s="24">
        <v>0</v>
      </c>
      <c r="AA107" s="24">
        <v>3083331</v>
      </c>
      <c r="AB107" s="24">
        <v>0</v>
      </c>
      <c r="AC107" s="24">
        <v>214296</v>
      </c>
      <c r="AD107" s="24">
        <v>122718600</v>
      </c>
      <c r="AE107" s="24">
        <v>44000000</v>
      </c>
      <c r="AF107" s="24">
        <v>20268117</v>
      </c>
      <c r="AG107" s="24">
        <v>48900000</v>
      </c>
      <c r="AH107" s="24">
        <v>3595782</v>
      </c>
      <c r="AI107" s="24">
        <v>7948148</v>
      </c>
      <c r="AJ107" s="24">
        <v>600000</v>
      </c>
      <c r="AK107" s="24">
        <v>1019494</v>
      </c>
      <c r="AL107" s="203">
        <v>349082930</v>
      </c>
    </row>
    <row r="108" spans="1:38" s="6" customFormat="1" ht="14.4" x14ac:dyDescent="0.3">
      <c r="A108" s="65" t="s">
        <v>861</v>
      </c>
      <c r="B108" s="25" t="s">
        <v>146</v>
      </c>
      <c r="C108" s="24">
        <v>1189122</v>
      </c>
      <c r="D108" s="24">
        <v>29219640</v>
      </c>
      <c r="E108" s="24">
        <v>268551127</v>
      </c>
      <c r="F108" s="24">
        <v>0</v>
      </c>
      <c r="G108" s="24">
        <v>777837569</v>
      </c>
      <c r="H108" s="24">
        <v>440678750</v>
      </c>
      <c r="I108" s="24">
        <v>59993122</v>
      </c>
      <c r="J108" s="24">
        <v>358711284</v>
      </c>
      <c r="K108" s="24">
        <v>176322050</v>
      </c>
      <c r="L108" s="24">
        <v>621698090</v>
      </c>
      <c r="M108" s="24">
        <v>119283682</v>
      </c>
      <c r="N108" s="24">
        <v>572249603</v>
      </c>
      <c r="O108" s="24">
        <v>286477995</v>
      </c>
      <c r="P108" s="24">
        <v>187230867</v>
      </c>
      <c r="Q108" s="24">
        <v>167523090</v>
      </c>
      <c r="R108" s="24">
        <v>65209450</v>
      </c>
      <c r="S108" s="24">
        <v>27715443</v>
      </c>
      <c r="T108" s="24">
        <v>374009498</v>
      </c>
      <c r="U108" s="24">
        <v>0</v>
      </c>
      <c r="V108" s="24">
        <v>353496182</v>
      </c>
      <c r="W108" s="24">
        <v>670610397</v>
      </c>
      <c r="X108" s="24">
        <v>45845387</v>
      </c>
      <c r="Y108" s="24">
        <v>305996953</v>
      </c>
      <c r="Z108" s="24">
        <v>36218384</v>
      </c>
      <c r="AA108" s="24">
        <v>857566389</v>
      </c>
      <c r="AB108" s="24">
        <v>463003085</v>
      </c>
      <c r="AC108" s="24">
        <v>0</v>
      </c>
      <c r="AD108" s="24">
        <v>442203171</v>
      </c>
      <c r="AE108" s="24">
        <v>428647577</v>
      </c>
      <c r="AF108" s="24">
        <v>773574624</v>
      </c>
      <c r="AG108" s="24">
        <v>398455191</v>
      </c>
      <c r="AH108" s="24">
        <v>270319268</v>
      </c>
      <c r="AI108" s="24">
        <v>0</v>
      </c>
      <c r="AJ108" s="24">
        <v>428253081</v>
      </c>
      <c r="AK108" s="24">
        <v>0</v>
      </c>
      <c r="AL108" s="203">
        <v>10008090071</v>
      </c>
    </row>
    <row r="109" spans="1:38" s="6" customFormat="1" ht="14.4" x14ac:dyDescent="0.3">
      <c r="A109" s="65" t="s">
        <v>862</v>
      </c>
      <c r="B109" s="25" t="s">
        <v>147</v>
      </c>
      <c r="C109" s="24">
        <v>0</v>
      </c>
      <c r="D109" s="24">
        <v>0</v>
      </c>
      <c r="E109" s="24">
        <v>0</v>
      </c>
      <c r="F109" s="24">
        <v>31396</v>
      </c>
      <c r="G109" s="24">
        <v>123033701</v>
      </c>
      <c r="H109" s="24">
        <v>31396</v>
      </c>
      <c r="I109" s="24">
        <v>31396</v>
      </c>
      <c r="J109" s="24">
        <v>31396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31396</v>
      </c>
      <c r="Q109" s="24">
        <v>0</v>
      </c>
      <c r="R109" s="24">
        <v>31397</v>
      </c>
      <c r="S109" s="24">
        <v>31396</v>
      </c>
      <c r="T109" s="24">
        <v>0</v>
      </c>
      <c r="U109" s="24">
        <v>0</v>
      </c>
      <c r="V109" s="24">
        <v>0</v>
      </c>
      <c r="W109" s="24">
        <v>31396</v>
      </c>
      <c r="X109" s="24">
        <v>90804100</v>
      </c>
      <c r="Y109" s="24">
        <v>31396</v>
      </c>
      <c r="Z109" s="24">
        <v>31396</v>
      </c>
      <c r="AA109" s="24">
        <v>31396</v>
      </c>
      <c r="AB109" s="24">
        <v>0</v>
      </c>
      <c r="AC109" s="24">
        <v>0</v>
      </c>
      <c r="AD109" s="24">
        <v>0</v>
      </c>
      <c r="AE109" s="24">
        <v>31396</v>
      </c>
      <c r="AF109" s="24">
        <v>0</v>
      </c>
      <c r="AG109" s="24">
        <v>0</v>
      </c>
      <c r="AH109" s="24">
        <v>31396</v>
      </c>
      <c r="AI109" s="24">
        <v>0</v>
      </c>
      <c r="AJ109" s="24">
        <v>0</v>
      </c>
      <c r="AK109" s="24">
        <v>0</v>
      </c>
      <c r="AL109" s="203">
        <v>214245950</v>
      </c>
    </row>
    <row r="110" spans="1:38" s="6" customFormat="1" ht="14.4" x14ac:dyDescent="0.3">
      <c r="A110" s="65" t="s">
        <v>863</v>
      </c>
      <c r="B110" s="25" t="s">
        <v>148</v>
      </c>
      <c r="C110" s="24">
        <v>5300000</v>
      </c>
      <c r="D110" s="24">
        <v>16069750</v>
      </c>
      <c r="E110" s="24">
        <v>21600000</v>
      </c>
      <c r="F110" s="24">
        <v>8114000</v>
      </c>
      <c r="G110" s="24">
        <v>0</v>
      </c>
      <c r="H110" s="24">
        <v>12859030</v>
      </c>
      <c r="I110" s="24">
        <v>78595950</v>
      </c>
      <c r="J110" s="24">
        <v>0</v>
      </c>
      <c r="K110" s="24">
        <v>0</v>
      </c>
      <c r="L110" s="24">
        <v>436997009</v>
      </c>
      <c r="M110" s="24">
        <v>0</v>
      </c>
      <c r="N110" s="24">
        <v>105519</v>
      </c>
      <c r="O110" s="24">
        <v>15579131</v>
      </c>
      <c r="P110" s="24">
        <v>45411596</v>
      </c>
      <c r="Q110" s="24">
        <v>22000000</v>
      </c>
      <c r="R110" s="24">
        <v>26021418</v>
      </c>
      <c r="S110" s="24">
        <v>0</v>
      </c>
      <c r="T110" s="24">
        <v>385000</v>
      </c>
      <c r="U110" s="24">
        <v>0</v>
      </c>
      <c r="V110" s="24">
        <v>0</v>
      </c>
      <c r="W110" s="24">
        <v>0</v>
      </c>
      <c r="X110" s="24">
        <v>0</v>
      </c>
      <c r="Y110" s="24">
        <v>9392000</v>
      </c>
      <c r="Z110" s="24">
        <v>0</v>
      </c>
      <c r="AA110" s="24">
        <v>143210058</v>
      </c>
      <c r="AB110" s="24">
        <v>114987274</v>
      </c>
      <c r="AC110" s="24">
        <v>660703709</v>
      </c>
      <c r="AD110" s="24">
        <v>0</v>
      </c>
      <c r="AE110" s="24">
        <v>43809152</v>
      </c>
      <c r="AF110" s="24">
        <v>5619467</v>
      </c>
      <c r="AG110" s="24">
        <v>3445231</v>
      </c>
      <c r="AH110" s="24">
        <v>140040</v>
      </c>
      <c r="AI110" s="24">
        <v>0</v>
      </c>
      <c r="AJ110" s="24">
        <v>0</v>
      </c>
      <c r="AK110" s="24">
        <v>0</v>
      </c>
      <c r="AL110" s="203">
        <v>1670345334</v>
      </c>
    </row>
    <row r="111" spans="1:38" s="6" customFormat="1" ht="14.4" x14ac:dyDescent="0.3">
      <c r="A111" s="65" t="s">
        <v>864</v>
      </c>
      <c r="B111" s="25" t="s">
        <v>149</v>
      </c>
      <c r="C111" s="24">
        <v>0</v>
      </c>
      <c r="D111" s="24">
        <v>180456</v>
      </c>
      <c r="E111" s="24">
        <v>0</v>
      </c>
      <c r="F111" s="24">
        <v>2920000</v>
      </c>
      <c r="G111" s="24">
        <v>1900000</v>
      </c>
      <c r="H111" s="24">
        <v>8170590</v>
      </c>
      <c r="I111" s="24">
        <v>0</v>
      </c>
      <c r="J111" s="24">
        <v>0</v>
      </c>
      <c r="K111" s="24">
        <v>0</v>
      </c>
      <c r="L111" s="24">
        <v>0</v>
      </c>
      <c r="M111" s="24">
        <v>682670</v>
      </c>
      <c r="N111" s="24">
        <v>0</v>
      </c>
      <c r="O111" s="24">
        <v>3045455</v>
      </c>
      <c r="P111" s="24">
        <v>2000000</v>
      </c>
      <c r="Q111" s="24">
        <v>0</v>
      </c>
      <c r="R111" s="24">
        <v>0</v>
      </c>
      <c r="S111" s="24">
        <v>0</v>
      </c>
      <c r="T111" s="24">
        <v>500000</v>
      </c>
      <c r="U111" s="24">
        <v>0</v>
      </c>
      <c r="V111" s="24">
        <v>6838743</v>
      </c>
      <c r="W111" s="24">
        <v>0</v>
      </c>
      <c r="X111" s="24">
        <v>0</v>
      </c>
      <c r="Y111" s="24">
        <v>0</v>
      </c>
      <c r="Z111" s="24">
        <v>0</v>
      </c>
      <c r="AA111" s="24">
        <v>70512693</v>
      </c>
      <c r="AB111" s="24">
        <v>0</v>
      </c>
      <c r="AC111" s="24">
        <v>0</v>
      </c>
      <c r="AD111" s="24">
        <v>700000</v>
      </c>
      <c r="AE111" s="24">
        <v>14211820</v>
      </c>
      <c r="AF111" s="24">
        <v>0</v>
      </c>
      <c r="AG111" s="24">
        <v>0</v>
      </c>
      <c r="AH111" s="24">
        <v>856800</v>
      </c>
      <c r="AI111" s="24">
        <v>0</v>
      </c>
      <c r="AJ111" s="24">
        <v>0</v>
      </c>
      <c r="AK111" s="24">
        <v>0</v>
      </c>
      <c r="AL111" s="203">
        <v>112519227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2234044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54912917</v>
      </c>
      <c r="AD112" s="24">
        <v>0</v>
      </c>
      <c r="AE112" s="24">
        <v>0</v>
      </c>
      <c r="AF112" s="24">
        <v>9857137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3">
        <v>67004098</v>
      </c>
    </row>
    <row r="113" spans="1:38" s="6" customFormat="1" ht="14.4" x14ac:dyDescent="0.3">
      <c r="A113" s="65" t="s">
        <v>866</v>
      </c>
      <c r="B113" s="25" t="s">
        <v>151</v>
      </c>
      <c r="C113" s="24">
        <v>1528830</v>
      </c>
      <c r="D113" s="24">
        <v>4500949</v>
      </c>
      <c r="E113" s="24">
        <v>0</v>
      </c>
      <c r="F113" s="24">
        <v>0</v>
      </c>
      <c r="G113" s="24">
        <v>0</v>
      </c>
      <c r="H113" s="24">
        <v>12873675</v>
      </c>
      <c r="I113" s="24">
        <v>0</v>
      </c>
      <c r="J113" s="24">
        <v>62416363</v>
      </c>
      <c r="K113" s="24">
        <v>21321331</v>
      </c>
      <c r="L113" s="24">
        <v>113254680</v>
      </c>
      <c r="M113" s="24">
        <v>3117310</v>
      </c>
      <c r="N113" s="24">
        <v>16601029</v>
      </c>
      <c r="O113" s="24">
        <v>50104984</v>
      </c>
      <c r="P113" s="24">
        <v>0</v>
      </c>
      <c r="Q113" s="24">
        <v>0</v>
      </c>
      <c r="R113" s="24">
        <v>99771854</v>
      </c>
      <c r="S113" s="24">
        <v>0</v>
      </c>
      <c r="T113" s="24">
        <v>0</v>
      </c>
      <c r="U113" s="24">
        <v>0</v>
      </c>
      <c r="V113" s="24">
        <v>0</v>
      </c>
      <c r="W113" s="24">
        <v>32955498</v>
      </c>
      <c r="X113" s="24">
        <v>102256</v>
      </c>
      <c r="Y113" s="24">
        <v>11823628</v>
      </c>
      <c r="Z113" s="24">
        <v>0</v>
      </c>
      <c r="AA113" s="24">
        <v>34746277</v>
      </c>
      <c r="AB113" s="24">
        <v>215588216</v>
      </c>
      <c r="AC113" s="24">
        <v>153453291</v>
      </c>
      <c r="AD113" s="24">
        <v>248000296</v>
      </c>
      <c r="AE113" s="24">
        <v>8066557</v>
      </c>
      <c r="AF113" s="24">
        <v>109879548</v>
      </c>
      <c r="AG113" s="24">
        <v>117450304</v>
      </c>
      <c r="AH113" s="24">
        <v>35147974</v>
      </c>
      <c r="AI113" s="24">
        <v>0</v>
      </c>
      <c r="AJ113" s="24">
        <v>84205276</v>
      </c>
      <c r="AK113" s="24">
        <v>65709</v>
      </c>
      <c r="AL113" s="203">
        <v>1436975835</v>
      </c>
    </row>
    <row r="114" spans="1:38" s="6" customFormat="1" ht="14.4" x14ac:dyDescent="0.3">
      <c r="A114" s="65" t="s">
        <v>867</v>
      </c>
      <c r="B114" s="25" t="s">
        <v>152</v>
      </c>
      <c r="C114" s="24">
        <v>22317609</v>
      </c>
      <c r="D114" s="24">
        <v>33852282</v>
      </c>
      <c r="E114" s="24">
        <v>54847282</v>
      </c>
      <c r="F114" s="24">
        <v>33847282</v>
      </c>
      <c r="G114" s="24">
        <v>33847282</v>
      </c>
      <c r="H114" s="24">
        <v>35994669</v>
      </c>
      <c r="I114" s="24">
        <v>33847282</v>
      </c>
      <c r="J114" s="24">
        <v>33847282</v>
      </c>
      <c r="K114" s="24">
        <v>33847282</v>
      </c>
      <c r="L114" s="24">
        <v>35515097</v>
      </c>
      <c r="M114" s="24">
        <v>25024034</v>
      </c>
      <c r="N114" s="24">
        <v>3005708</v>
      </c>
      <c r="O114" s="24">
        <v>34863541</v>
      </c>
      <c r="P114" s="24">
        <v>33847310</v>
      </c>
      <c r="Q114" s="24">
        <v>40834554</v>
      </c>
      <c r="R114" s="24">
        <v>34630608</v>
      </c>
      <c r="S114" s="24">
        <v>33847282</v>
      </c>
      <c r="T114" s="24">
        <v>570000</v>
      </c>
      <c r="U114" s="24">
        <v>0</v>
      </c>
      <c r="V114" s="24">
        <v>14275321</v>
      </c>
      <c r="W114" s="24">
        <v>33847282</v>
      </c>
      <c r="X114" s="24">
        <v>33847282</v>
      </c>
      <c r="Y114" s="24">
        <v>39047282</v>
      </c>
      <c r="Z114" s="24">
        <v>33847282</v>
      </c>
      <c r="AA114" s="24">
        <v>40456402</v>
      </c>
      <c r="AB114" s="24">
        <v>34172249</v>
      </c>
      <c r="AC114" s="24">
        <v>23004963</v>
      </c>
      <c r="AD114" s="24">
        <v>38227573</v>
      </c>
      <c r="AE114" s="24">
        <v>33847282</v>
      </c>
      <c r="AF114" s="24">
        <v>125564113</v>
      </c>
      <c r="AG114" s="24">
        <v>56268120</v>
      </c>
      <c r="AH114" s="24">
        <v>33847282</v>
      </c>
      <c r="AI114" s="24">
        <v>45054410</v>
      </c>
      <c r="AJ114" s="24">
        <v>33847282</v>
      </c>
      <c r="AK114" s="24">
        <v>0</v>
      </c>
      <c r="AL114" s="203">
        <v>1177540511</v>
      </c>
    </row>
    <row r="115" spans="1:38" s="6" customFormat="1" ht="14.4" x14ac:dyDescent="0.3">
      <c r="A115" s="65" t="s">
        <v>868</v>
      </c>
      <c r="B115" s="25" t="s">
        <v>153</v>
      </c>
      <c r="C115" s="24">
        <v>235663</v>
      </c>
      <c r="D115" s="24">
        <v>0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4230221</v>
      </c>
      <c r="M115" s="24">
        <v>4662</v>
      </c>
      <c r="N115" s="24">
        <v>0</v>
      </c>
      <c r="O115" s="24">
        <v>0</v>
      </c>
      <c r="P115" s="24">
        <v>10098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10640</v>
      </c>
      <c r="W115" s="24">
        <v>0</v>
      </c>
      <c r="X115" s="24">
        <v>0</v>
      </c>
      <c r="Y115" s="24">
        <v>0</v>
      </c>
      <c r="Z115" s="24">
        <v>0</v>
      </c>
      <c r="AA115" s="24">
        <v>61268</v>
      </c>
      <c r="AB115" s="24">
        <v>0</v>
      </c>
      <c r="AC115" s="24">
        <v>105840</v>
      </c>
      <c r="AD115" s="24">
        <v>0</v>
      </c>
      <c r="AE115" s="24">
        <v>0</v>
      </c>
      <c r="AF115" s="24">
        <v>0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3">
        <v>4658392</v>
      </c>
    </row>
    <row r="116" spans="1:38" s="6" customFormat="1" ht="14.4" x14ac:dyDescent="0.3">
      <c r="A116" s="65" t="s">
        <v>869</v>
      </c>
      <c r="B116" s="25" t="s">
        <v>154</v>
      </c>
      <c r="C116" s="24">
        <v>312257</v>
      </c>
      <c r="D116" s="24">
        <v>0</v>
      </c>
      <c r="E116" s="24">
        <v>1807000</v>
      </c>
      <c r="F116" s="24">
        <v>0</v>
      </c>
      <c r="G116" s="24">
        <v>0</v>
      </c>
      <c r="H116" s="24">
        <v>101667308</v>
      </c>
      <c r="I116" s="24">
        <v>3300909</v>
      </c>
      <c r="J116" s="24">
        <v>5000000</v>
      </c>
      <c r="K116" s="24">
        <v>1981091</v>
      </c>
      <c r="L116" s="24">
        <v>631734</v>
      </c>
      <c r="M116" s="24">
        <v>5979230</v>
      </c>
      <c r="N116" s="24">
        <v>3171961</v>
      </c>
      <c r="O116" s="24">
        <v>107171654</v>
      </c>
      <c r="P116" s="24">
        <v>908522</v>
      </c>
      <c r="Q116" s="24">
        <v>1164</v>
      </c>
      <c r="R116" s="24">
        <v>122843850</v>
      </c>
      <c r="S116" s="24">
        <v>0</v>
      </c>
      <c r="T116" s="24">
        <v>3068498</v>
      </c>
      <c r="U116" s="24">
        <v>0</v>
      </c>
      <c r="V116" s="24">
        <v>1239374411</v>
      </c>
      <c r="W116" s="24">
        <v>152534</v>
      </c>
      <c r="X116" s="24">
        <v>0</v>
      </c>
      <c r="Y116" s="24">
        <v>436308</v>
      </c>
      <c r="Z116" s="24">
        <v>17202</v>
      </c>
      <c r="AA116" s="24">
        <v>0</v>
      </c>
      <c r="AB116" s="24">
        <v>128887670</v>
      </c>
      <c r="AC116" s="24">
        <v>112472907</v>
      </c>
      <c r="AD116" s="24">
        <v>1068745</v>
      </c>
      <c r="AE116" s="24">
        <v>0</v>
      </c>
      <c r="AF116" s="24">
        <v>13994351</v>
      </c>
      <c r="AG116" s="24">
        <v>11106781</v>
      </c>
      <c r="AH116" s="24">
        <v>4416</v>
      </c>
      <c r="AI116" s="24">
        <v>0</v>
      </c>
      <c r="AJ116" s="24">
        <v>0</v>
      </c>
      <c r="AK116" s="24">
        <v>0</v>
      </c>
      <c r="AL116" s="203">
        <v>1865360503</v>
      </c>
    </row>
    <row r="117" spans="1:38" s="6" customFormat="1" ht="14.4" x14ac:dyDescent="0.3">
      <c r="A117" s="65" t="s">
        <v>870</v>
      </c>
      <c r="B117" s="25" t="s">
        <v>155</v>
      </c>
      <c r="C117" s="24">
        <v>0</v>
      </c>
      <c r="D117" s="24">
        <v>0</v>
      </c>
      <c r="E117" s="24">
        <v>0</v>
      </c>
      <c r="F117" s="24">
        <v>847918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4">
        <v>215708200</v>
      </c>
      <c r="N117" s="24">
        <v>87331191</v>
      </c>
      <c r="O117" s="24">
        <v>1000000</v>
      </c>
      <c r="P117" s="24">
        <v>0</v>
      </c>
      <c r="Q117" s="24">
        <v>7249446</v>
      </c>
      <c r="R117" s="24">
        <v>14182625</v>
      </c>
      <c r="S117" s="24">
        <v>0</v>
      </c>
      <c r="T117" s="24">
        <v>0</v>
      </c>
      <c r="U117" s="24">
        <v>0</v>
      </c>
      <c r="V117" s="24">
        <v>236548</v>
      </c>
      <c r="W117" s="24">
        <v>0</v>
      </c>
      <c r="X117" s="24">
        <v>0</v>
      </c>
      <c r="Y117" s="24">
        <v>0</v>
      </c>
      <c r="Z117" s="24">
        <v>0</v>
      </c>
      <c r="AA117" s="24">
        <v>0</v>
      </c>
      <c r="AB117" s="24">
        <v>95776</v>
      </c>
      <c r="AC117" s="24">
        <v>242800000</v>
      </c>
      <c r="AD117" s="24">
        <v>0</v>
      </c>
      <c r="AE117" s="24">
        <v>3106785</v>
      </c>
      <c r="AF117" s="24">
        <v>0</v>
      </c>
      <c r="AG117" s="24">
        <v>233909622</v>
      </c>
      <c r="AH117" s="24">
        <v>0</v>
      </c>
      <c r="AI117" s="24">
        <v>0</v>
      </c>
      <c r="AJ117" s="24">
        <v>0</v>
      </c>
      <c r="AK117" s="24">
        <v>0</v>
      </c>
      <c r="AL117" s="203">
        <v>806468111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0</v>
      </c>
      <c r="E118" s="24">
        <v>19499952</v>
      </c>
      <c r="F118" s="24">
        <v>0</v>
      </c>
      <c r="G118" s="24">
        <v>123174873</v>
      </c>
      <c r="H118" s="24">
        <v>1227681778</v>
      </c>
      <c r="I118" s="24">
        <v>0</v>
      </c>
      <c r="J118" s="24">
        <v>0</v>
      </c>
      <c r="K118" s="24">
        <v>4471767</v>
      </c>
      <c r="L118" s="24">
        <v>1519428</v>
      </c>
      <c r="M118" s="24">
        <v>0</v>
      </c>
      <c r="N118" s="24">
        <v>0</v>
      </c>
      <c r="O118" s="24">
        <v>22195984</v>
      </c>
      <c r="P118" s="24">
        <v>0</v>
      </c>
      <c r="Q118" s="24">
        <v>0</v>
      </c>
      <c r="R118" s="24">
        <v>24241445</v>
      </c>
      <c r="S118" s="24">
        <v>0</v>
      </c>
      <c r="T118" s="24">
        <v>3278005004</v>
      </c>
      <c r="U118" s="24">
        <v>0</v>
      </c>
      <c r="V118" s="24">
        <v>0</v>
      </c>
      <c r="W118" s="24">
        <v>5615202</v>
      </c>
      <c r="X118" s="24">
        <v>0</v>
      </c>
      <c r="Y118" s="24">
        <v>395250624</v>
      </c>
      <c r="Z118" s="24">
        <v>0</v>
      </c>
      <c r="AA118" s="24">
        <v>104198261</v>
      </c>
      <c r="AB118" s="24">
        <v>673878090</v>
      </c>
      <c r="AC118" s="24">
        <v>838324239</v>
      </c>
      <c r="AD118" s="24">
        <v>93495421</v>
      </c>
      <c r="AE118" s="24">
        <v>237626675</v>
      </c>
      <c r="AF118" s="24">
        <v>69469483</v>
      </c>
      <c r="AG118" s="24">
        <v>101000000</v>
      </c>
      <c r="AH118" s="24">
        <v>112209480</v>
      </c>
      <c r="AI118" s="24">
        <v>286793903</v>
      </c>
      <c r="AJ118" s="24">
        <v>450698265</v>
      </c>
      <c r="AK118" s="24">
        <v>24540316</v>
      </c>
      <c r="AL118" s="203">
        <v>8093890190</v>
      </c>
    </row>
    <row r="119" spans="1:38" s="6" customFormat="1" ht="14.4" x14ac:dyDescent="0.3">
      <c r="A119" s="95" t="s">
        <v>872</v>
      </c>
      <c r="B119" s="96" t="s">
        <v>90</v>
      </c>
      <c r="C119" s="97">
        <v>33342844</v>
      </c>
      <c r="D119" s="97">
        <v>106020002</v>
      </c>
      <c r="E119" s="97">
        <v>509020387</v>
      </c>
      <c r="F119" s="97">
        <v>54005889</v>
      </c>
      <c r="G119" s="97">
        <v>1059793425</v>
      </c>
      <c r="H119" s="97">
        <v>1915423412</v>
      </c>
      <c r="I119" s="97">
        <v>187619145</v>
      </c>
      <c r="J119" s="97">
        <v>462704332</v>
      </c>
      <c r="K119" s="97">
        <v>256972719</v>
      </c>
      <c r="L119" s="97">
        <v>1408875209</v>
      </c>
      <c r="M119" s="97">
        <v>425233614</v>
      </c>
      <c r="N119" s="97">
        <v>691204700</v>
      </c>
      <c r="O119" s="97">
        <v>611003710</v>
      </c>
      <c r="P119" s="97">
        <v>594328094</v>
      </c>
      <c r="Q119" s="97">
        <v>237631222</v>
      </c>
      <c r="R119" s="97">
        <v>585503455</v>
      </c>
      <c r="S119" s="97">
        <v>61799323</v>
      </c>
      <c r="T119" s="97">
        <v>3729370511</v>
      </c>
      <c r="U119" s="97">
        <v>0</v>
      </c>
      <c r="V119" s="97">
        <v>2088724610</v>
      </c>
      <c r="W119" s="97">
        <v>828627374</v>
      </c>
      <c r="X119" s="97">
        <v>173735691</v>
      </c>
      <c r="Y119" s="97">
        <v>1350539969</v>
      </c>
      <c r="Z119" s="97">
        <v>83989264</v>
      </c>
      <c r="AA119" s="97">
        <v>1881061075</v>
      </c>
      <c r="AB119" s="97">
        <v>1630612360</v>
      </c>
      <c r="AC119" s="97">
        <v>56727105684</v>
      </c>
      <c r="AD119" s="97">
        <v>1179668826</v>
      </c>
      <c r="AE119" s="97">
        <v>899597244</v>
      </c>
      <c r="AF119" s="97">
        <v>1448484309</v>
      </c>
      <c r="AG119" s="97">
        <v>1677606757</v>
      </c>
      <c r="AH119" s="97">
        <v>662396565</v>
      </c>
      <c r="AI119" s="97">
        <v>339796461</v>
      </c>
      <c r="AJ119" s="97">
        <v>997603904</v>
      </c>
      <c r="AK119" s="97">
        <v>25625519</v>
      </c>
      <c r="AL119" s="204">
        <v>84925027605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33342844</v>
      </c>
      <c r="D120" s="31">
        <v>106020002</v>
      </c>
      <c r="E120" s="31">
        <v>509020387</v>
      </c>
      <c r="F120" s="31">
        <v>54005889</v>
      </c>
      <c r="G120" s="31">
        <v>1059793425</v>
      </c>
      <c r="H120" s="31">
        <v>1915423412</v>
      </c>
      <c r="I120" s="31">
        <v>187619145</v>
      </c>
      <c r="J120" s="31">
        <v>462704332</v>
      </c>
      <c r="K120" s="31">
        <v>256972719</v>
      </c>
      <c r="L120" s="31">
        <v>1408875209</v>
      </c>
      <c r="M120" s="31">
        <v>425233614</v>
      </c>
      <c r="N120" s="31">
        <v>691204700</v>
      </c>
      <c r="O120" s="31">
        <v>611003710</v>
      </c>
      <c r="P120" s="31">
        <v>594328094</v>
      </c>
      <c r="Q120" s="31">
        <v>237631222</v>
      </c>
      <c r="R120" s="31">
        <v>585503455</v>
      </c>
      <c r="S120" s="31">
        <v>61799323</v>
      </c>
      <c r="T120" s="31">
        <v>3729370511</v>
      </c>
      <c r="U120" s="31">
        <v>0</v>
      </c>
      <c r="V120" s="31">
        <v>2088724610</v>
      </c>
      <c r="W120" s="31">
        <v>828627374</v>
      </c>
      <c r="X120" s="31">
        <v>173735691</v>
      </c>
      <c r="Y120" s="31">
        <v>1350539969</v>
      </c>
      <c r="Z120" s="31">
        <v>83989264</v>
      </c>
      <c r="AA120" s="31">
        <v>1881061075</v>
      </c>
      <c r="AB120" s="31">
        <v>1630612360</v>
      </c>
      <c r="AC120" s="31">
        <v>56727105684</v>
      </c>
      <c r="AD120" s="31">
        <v>1179668826</v>
      </c>
      <c r="AE120" s="31">
        <v>899597244</v>
      </c>
      <c r="AF120" s="31">
        <v>1448484309</v>
      </c>
      <c r="AG120" s="31">
        <v>1677606757</v>
      </c>
      <c r="AH120" s="31">
        <v>662396565</v>
      </c>
      <c r="AI120" s="31">
        <v>339796461</v>
      </c>
      <c r="AJ120" s="31">
        <v>997603904</v>
      </c>
      <c r="AK120" s="31">
        <v>25625519</v>
      </c>
      <c r="AL120" s="205">
        <v>84925027605</v>
      </c>
    </row>
    <row r="121" spans="1:38" s="6" customFormat="1" ht="14.4" x14ac:dyDescent="0.3">
      <c r="A121" s="65" t="s">
        <v>873</v>
      </c>
      <c r="B121" s="25" t="s">
        <v>143</v>
      </c>
      <c r="C121" s="24">
        <v>83472372</v>
      </c>
      <c r="D121" s="24">
        <v>149135344</v>
      </c>
      <c r="E121" s="24">
        <v>342313548</v>
      </c>
      <c r="F121" s="24">
        <v>9000000</v>
      </c>
      <c r="G121" s="24">
        <v>6246281</v>
      </c>
      <c r="H121" s="24">
        <v>130271005</v>
      </c>
      <c r="I121" s="24">
        <v>40671819</v>
      </c>
      <c r="J121" s="24">
        <v>0</v>
      </c>
      <c r="K121" s="24">
        <v>6619486408</v>
      </c>
      <c r="L121" s="24">
        <v>333594019</v>
      </c>
      <c r="M121" s="24">
        <v>201624024</v>
      </c>
      <c r="N121" s="24">
        <v>209231429</v>
      </c>
      <c r="O121" s="24">
        <v>317434397</v>
      </c>
      <c r="P121" s="24">
        <v>48124710</v>
      </c>
      <c r="Q121" s="24">
        <v>98032965</v>
      </c>
      <c r="R121" s="24">
        <v>186077563</v>
      </c>
      <c r="S121" s="24">
        <v>0</v>
      </c>
      <c r="T121" s="24">
        <v>15260354101</v>
      </c>
      <c r="U121" s="24">
        <v>0</v>
      </c>
      <c r="V121" s="24">
        <v>424168303</v>
      </c>
      <c r="W121" s="24">
        <v>14700844</v>
      </c>
      <c r="X121" s="24">
        <v>2181018</v>
      </c>
      <c r="Y121" s="24">
        <v>100000000</v>
      </c>
      <c r="Z121" s="24">
        <v>5600001</v>
      </c>
      <c r="AA121" s="24">
        <v>222565680</v>
      </c>
      <c r="AB121" s="24">
        <v>141038926</v>
      </c>
      <c r="AC121" s="24">
        <v>92637521200</v>
      </c>
      <c r="AD121" s="24">
        <v>226093329</v>
      </c>
      <c r="AE121" s="24">
        <v>34623640</v>
      </c>
      <c r="AF121" s="24">
        <v>12409427</v>
      </c>
      <c r="AG121" s="24">
        <v>869567279</v>
      </c>
      <c r="AH121" s="24">
        <v>26269091</v>
      </c>
      <c r="AI121" s="24">
        <v>0</v>
      </c>
      <c r="AJ121" s="24">
        <v>0</v>
      </c>
      <c r="AK121" s="24">
        <v>0</v>
      </c>
      <c r="AL121" s="203">
        <v>118751808723</v>
      </c>
    </row>
    <row r="122" spans="1:38" s="6" customFormat="1" ht="14.4" x14ac:dyDescent="0.3">
      <c r="A122" s="65" t="s">
        <v>874</v>
      </c>
      <c r="B122" s="25" t="s">
        <v>144</v>
      </c>
      <c r="C122" s="24">
        <v>96952117</v>
      </c>
      <c r="D122" s="24">
        <v>225000000</v>
      </c>
      <c r="E122" s="24">
        <v>127290395</v>
      </c>
      <c r="F122" s="24">
        <v>15696150</v>
      </c>
      <c r="G122" s="24">
        <v>99419980</v>
      </c>
      <c r="H122" s="24">
        <v>552531221</v>
      </c>
      <c r="I122" s="24">
        <v>0</v>
      </c>
      <c r="J122" s="24">
        <v>0</v>
      </c>
      <c r="K122" s="24">
        <v>6770279</v>
      </c>
      <c r="L122" s="24">
        <v>204806437</v>
      </c>
      <c r="M122" s="24">
        <v>380169454</v>
      </c>
      <c r="N122" s="24">
        <v>46839253</v>
      </c>
      <c r="O122" s="24">
        <v>771945292</v>
      </c>
      <c r="P122" s="24">
        <v>0</v>
      </c>
      <c r="Q122" s="24">
        <v>0</v>
      </c>
      <c r="R122" s="24">
        <v>309337768</v>
      </c>
      <c r="S122" s="24">
        <v>0</v>
      </c>
      <c r="T122" s="24">
        <v>1441110869</v>
      </c>
      <c r="U122" s="24">
        <v>0</v>
      </c>
      <c r="V122" s="24">
        <v>863512959</v>
      </c>
      <c r="W122" s="24">
        <v>69170285</v>
      </c>
      <c r="X122" s="24">
        <v>0</v>
      </c>
      <c r="Y122" s="24">
        <v>38211751</v>
      </c>
      <c r="Z122" s="24">
        <v>2567044</v>
      </c>
      <c r="AA122" s="24">
        <v>68557271</v>
      </c>
      <c r="AB122" s="24">
        <v>1430183801</v>
      </c>
      <c r="AC122" s="24">
        <v>11524562997</v>
      </c>
      <c r="AD122" s="24">
        <v>294861512</v>
      </c>
      <c r="AE122" s="24">
        <v>0</v>
      </c>
      <c r="AF122" s="24">
        <v>125554243</v>
      </c>
      <c r="AG122" s="24">
        <v>131066329</v>
      </c>
      <c r="AH122" s="24">
        <v>31810418</v>
      </c>
      <c r="AI122" s="24">
        <v>0</v>
      </c>
      <c r="AJ122" s="24">
        <v>0</v>
      </c>
      <c r="AK122" s="24">
        <v>0</v>
      </c>
      <c r="AL122" s="203">
        <v>18857927825</v>
      </c>
    </row>
    <row r="123" spans="1:38" s="6" customFormat="1" ht="14.4" x14ac:dyDescent="0.3">
      <c r="A123" s="65" t="s">
        <v>875</v>
      </c>
      <c r="B123" s="25" t="s">
        <v>145</v>
      </c>
      <c r="C123" s="24">
        <v>0</v>
      </c>
      <c r="D123" s="24">
        <v>2902336434</v>
      </c>
      <c r="E123" s="24">
        <v>0</v>
      </c>
      <c r="F123" s="24">
        <v>0</v>
      </c>
      <c r="G123" s="24">
        <v>4624511</v>
      </c>
      <c r="H123" s="24">
        <v>4339195</v>
      </c>
      <c r="I123" s="24">
        <v>0</v>
      </c>
      <c r="J123" s="24">
        <v>1298268</v>
      </c>
      <c r="K123" s="24">
        <v>369370</v>
      </c>
      <c r="L123" s="24">
        <v>11630068</v>
      </c>
      <c r="M123" s="24">
        <v>28165877</v>
      </c>
      <c r="N123" s="24">
        <v>1000000</v>
      </c>
      <c r="O123" s="24">
        <v>36995016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  <c r="U123" s="24">
        <v>0</v>
      </c>
      <c r="V123" s="24">
        <v>61130134</v>
      </c>
      <c r="W123" s="24">
        <v>974000</v>
      </c>
      <c r="X123" s="24">
        <v>0</v>
      </c>
      <c r="Y123" s="24">
        <v>3663094</v>
      </c>
      <c r="Z123" s="24">
        <v>0</v>
      </c>
      <c r="AA123" s="24">
        <v>43630669</v>
      </c>
      <c r="AB123" s="24">
        <v>0</v>
      </c>
      <c r="AC123" s="24">
        <v>17520945</v>
      </c>
      <c r="AD123" s="24">
        <v>685376512</v>
      </c>
      <c r="AE123" s="24">
        <v>35000000</v>
      </c>
      <c r="AF123" s="24">
        <v>122058247</v>
      </c>
      <c r="AG123" s="24">
        <v>4448272</v>
      </c>
      <c r="AH123" s="24">
        <v>768356</v>
      </c>
      <c r="AI123" s="24">
        <v>3150000</v>
      </c>
      <c r="AJ123" s="24">
        <v>3624131</v>
      </c>
      <c r="AK123" s="24">
        <v>1860219</v>
      </c>
      <c r="AL123" s="203">
        <v>3973963318</v>
      </c>
    </row>
    <row r="124" spans="1:38" s="6" customFormat="1" ht="14.4" x14ac:dyDescent="0.3">
      <c r="A124" s="65" t="s">
        <v>876</v>
      </c>
      <c r="B124" s="25" t="s">
        <v>146</v>
      </c>
      <c r="C124" s="24">
        <v>4012888899</v>
      </c>
      <c r="D124" s="24">
        <v>3253329516</v>
      </c>
      <c r="E124" s="24">
        <v>717279676</v>
      </c>
      <c r="F124" s="24">
        <v>307857757</v>
      </c>
      <c r="G124" s="24">
        <v>2954434642</v>
      </c>
      <c r="H124" s="24">
        <v>15497106615</v>
      </c>
      <c r="I124" s="24">
        <v>2684654484</v>
      </c>
      <c r="J124" s="24">
        <v>443270184</v>
      </c>
      <c r="K124" s="24">
        <v>2055824980</v>
      </c>
      <c r="L124" s="24">
        <v>2332788205</v>
      </c>
      <c r="M124" s="24">
        <v>5449008645</v>
      </c>
      <c r="N124" s="24">
        <v>5263507306</v>
      </c>
      <c r="O124" s="24">
        <v>5319564174</v>
      </c>
      <c r="P124" s="24">
        <v>1946197951</v>
      </c>
      <c r="Q124" s="24">
        <v>608956135</v>
      </c>
      <c r="R124" s="24">
        <v>2147403026</v>
      </c>
      <c r="S124" s="24">
        <v>163556605</v>
      </c>
      <c r="T124" s="24">
        <v>10200389633</v>
      </c>
      <c r="U124" s="24">
        <v>0</v>
      </c>
      <c r="V124" s="24">
        <v>9173816254</v>
      </c>
      <c r="W124" s="24">
        <v>1648283031</v>
      </c>
      <c r="X124" s="24">
        <v>692316427</v>
      </c>
      <c r="Y124" s="24">
        <v>2201275280</v>
      </c>
      <c r="Z124" s="24">
        <v>270205710</v>
      </c>
      <c r="AA124" s="24">
        <v>12387924002</v>
      </c>
      <c r="AB124" s="24">
        <v>1841024608</v>
      </c>
      <c r="AC124" s="24">
        <v>30403529080</v>
      </c>
      <c r="AD124" s="24">
        <v>9279713374</v>
      </c>
      <c r="AE124" s="24">
        <v>2965237255</v>
      </c>
      <c r="AF124" s="24">
        <v>4936030352</v>
      </c>
      <c r="AG124" s="24">
        <v>2742156253</v>
      </c>
      <c r="AH124" s="24">
        <v>1143666225</v>
      </c>
      <c r="AI124" s="24">
        <v>0</v>
      </c>
      <c r="AJ124" s="24">
        <v>500130550</v>
      </c>
      <c r="AK124" s="24">
        <v>0</v>
      </c>
      <c r="AL124" s="203">
        <v>145543326834</v>
      </c>
    </row>
    <row r="125" spans="1:38" s="6" customFormat="1" ht="14.4" x14ac:dyDescent="0.3">
      <c r="A125" s="65" t="s">
        <v>877</v>
      </c>
      <c r="B125" s="25" t="s">
        <v>147</v>
      </c>
      <c r="C125" s="24">
        <v>9250419</v>
      </c>
      <c r="D125" s="24">
        <v>0</v>
      </c>
      <c r="E125" s="24">
        <v>0</v>
      </c>
      <c r="F125" s="24">
        <v>14486557</v>
      </c>
      <c r="G125" s="24">
        <v>30657209</v>
      </c>
      <c r="H125" s="24">
        <v>14515968</v>
      </c>
      <c r="I125" s="24">
        <v>14486557</v>
      </c>
      <c r="J125" s="24">
        <v>14486557</v>
      </c>
      <c r="K125" s="24">
        <v>14486557</v>
      </c>
      <c r="L125" s="24">
        <v>9250419</v>
      </c>
      <c r="M125" s="24">
        <v>9250419</v>
      </c>
      <c r="N125" s="24">
        <v>0</v>
      </c>
      <c r="O125" s="24">
        <v>0</v>
      </c>
      <c r="P125" s="24">
        <v>14486557</v>
      </c>
      <c r="Q125" s="24">
        <v>0</v>
      </c>
      <c r="R125" s="24">
        <v>14486572</v>
      </c>
      <c r="S125" s="24">
        <v>14486557</v>
      </c>
      <c r="T125" s="24">
        <v>0</v>
      </c>
      <c r="U125" s="24">
        <v>0</v>
      </c>
      <c r="V125" s="24">
        <v>0</v>
      </c>
      <c r="W125" s="24">
        <v>14486557</v>
      </c>
      <c r="X125" s="24">
        <v>40000000</v>
      </c>
      <c r="Y125" s="24">
        <v>14486557</v>
      </c>
      <c r="Z125" s="24">
        <v>14486557</v>
      </c>
      <c r="AA125" s="24">
        <v>14486557</v>
      </c>
      <c r="AB125" s="24">
        <v>0</v>
      </c>
      <c r="AC125" s="24">
        <v>0</v>
      </c>
      <c r="AD125" s="24">
        <v>0</v>
      </c>
      <c r="AE125" s="24">
        <v>14486557</v>
      </c>
      <c r="AF125" s="24">
        <v>0</v>
      </c>
      <c r="AG125" s="24">
        <v>0</v>
      </c>
      <c r="AH125" s="24">
        <v>14486557</v>
      </c>
      <c r="AI125" s="24">
        <v>0</v>
      </c>
      <c r="AJ125" s="24">
        <v>0</v>
      </c>
      <c r="AK125" s="24">
        <v>0</v>
      </c>
      <c r="AL125" s="203">
        <v>301249690</v>
      </c>
    </row>
    <row r="126" spans="1:38" s="6" customFormat="1" ht="14.4" x14ac:dyDescent="0.3">
      <c r="A126" s="65" t="s">
        <v>878</v>
      </c>
      <c r="B126" s="25" t="s">
        <v>148</v>
      </c>
      <c r="C126" s="24">
        <v>31521641</v>
      </c>
      <c r="D126" s="24">
        <v>22142322</v>
      </c>
      <c r="E126" s="24">
        <v>240333588</v>
      </c>
      <c r="F126" s="24">
        <v>0</v>
      </c>
      <c r="G126" s="24">
        <v>621000</v>
      </c>
      <c r="H126" s="24">
        <v>302506506</v>
      </c>
      <c r="I126" s="24">
        <v>4571866</v>
      </c>
      <c r="J126" s="24">
        <v>0</v>
      </c>
      <c r="K126" s="24">
        <v>0</v>
      </c>
      <c r="L126" s="24">
        <v>36062357</v>
      </c>
      <c r="M126" s="24">
        <v>15181200</v>
      </c>
      <c r="N126" s="24">
        <v>139658420</v>
      </c>
      <c r="O126" s="24">
        <v>86689574</v>
      </c>
      <c r="P126" s="24">
        <v>143997160</v>
      </c>
      <c r="Q126" s="24">
        <v>0</v>
      </c>
      <c r="R126" s="24">
        <v>0</v>
      </c>
      <c r="S126" s="24">
        <v>0</v>
      </c>
      <c r="T126" s="24">
        <v>47289802</v>
      </c>
      <c r="U126" s="24">
        <v>0</v>
      </c>
      <c r="V126" s="24">
        <v>249137895</v>
      </c>
      <c r="W126" s="24">
        <v>6244000</v>
      </c>
      <c r="X126" s="24">
        <v>0</v>
      </c>
      <c r="Y126" s="24">
        <v>48528000</v>
      </c>
      <c r="Z126" s="24">
        <v>3999587</v>
      </c>
      <c r="AA126" s="24">
        <v>416039187</v>
      </c>
      <c r="AB126" s="24">
        <v>62848552</v>
      </c>
      <c r="AC126" s="24">
        <v>639526100</v>
      </c>
      <c r="AD126" s="24">
        <v>322853197</v>
      </c>
      <c r="AE126" s="24">
        <v>18113621</v>
      </c>
      <c r="AF126" s="24">
        <v>1255000</v>
      </c>
      <c r="AG126" s="24">
        <v>18621000</v>
      </c>
      <c r="AH126" s="24">
        <v>10090228</v>
      </c>
      <c r="AI126" s="24">
        <v>0</v>
      </c>
      <c r="AJ126" s="24">
        <v>0</v>
      </c>
      <c r="AK126" s="24">
        <v>0</v>
      </c>
      <c r="AL126" s="203">
        <v>2867831803</v>
      </c>
    </row>
    <row r="127" spans="1:38" s="6" customFormat="1" ht="14.4" x14ac:dyDescent="0.3">
      <c r="A127" s="65" t="s">
        <v>879</v>
      </c>
      <c r="B127" s="25" t="s">
        <v>149</v>
      </c>
      <c r="C127" s="24">
        <v>0</v>
      </c>
      <c r="D127" s="24">
        <v>6971453</v>
      </c>
      <c r="E127" s="24">
        <v>0</v>
      </c>
      <c r="F127" s="24">
        <v>1950000</v>
      </c>
      <c r="G127" s="24">
        <v>0</v>
      </c>
      <c r="H127" s="24">
        <v>26862309</v>
      </c>
      <c r="I127" s="24">
        <v>1800000</v>
      </c>
      <c r="J127" s="24">
        <v>0</v>
      </c>
      <c r="K127" s="24">
        <v>0</v>
      </c>
      <c r="L127" s="24">
        <v>16292910</v>
      </c>
      <c r="M127" s="24">
        <v>2230000</v>
      </c>
      <c r="N127" s="24">
        <v>354545</v>
      </c>
      <c r="O127" s="24">
        <v>7105454</v>
      </c>
      <c r="P127" s="24">
        <v>3592545</v>
      </c>
      <c r="Q127" s="24">
        <v>0</v>
      </c>
      <c r="R127" s="24">
        <v>0</v>
      </c>
      <c r="S127" s="24">
        <v>0</v>
      </c>
      <c r="T127" s="24">
        <v>1611818</v>
      </c>
      <c r="U127" s="24">
        <v>0</v>
      </c>
      <c r="V127" s="24">
        <v>37248020</v>
      </c>
      <c r="W127" s="24">
        <v>1818182</v>
      </c>
      <c r="X127" s="24">
        <v>0</v>
      </c>
      <c r="Y127" s="24">
        <v>3954545</v>
      </c>
      <c r="Z127" s="24">
        <v>7363637</v>
      </c>
      <c r="AA127" s="24">
        <v>35012940</v>
      </c>
      <c r="AB127" s="24">
        <v>29610842</v>
      </c>
      <c r="AC127" s="24">
        <v>29416746</v>
      </c>
      <c r="AD127" s="24">
        <v>2863638</v>
      </c>
      <c r="AE127" s="24">
        <v>9932726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4">
        <v>0</v>
      </c>
      <c r="AL127" s="203">
        <v>225992310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18743347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3832710</v>
      </c>
      <c r="AD128" s="24">
        <v>38791725613</v>
      </c>
      <c r="AE128" s="24">
        <v>0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3">
        <v>38814301670</v>
      </c>
    </row>
    <row r="129" spans="1:38" s="6" customFormat="1" ht="14.4" x14ac:dyDescent="0.3">
      <c r="A129" s="65" t="s">
        <v>881</v>
      </c>
      <c r="B129" s="25" t="s">
        <v>151</v>
      </c>
      <c r="C129" s="24">
        <v>20134645</v>
      </c>
      <c r="D129" s="24">
        <v>2879584</v>
      </c>
      <c r="E129" s="24">
        <v>62492897</v>
      </c>
      <c r="F129" s="24">
        <v>0</v>
      </c>
      <c r="G129" s="24">
        <v>42615403</v>
      </c>
      <c r="H129" s="24">
        <v>114879217</v>
      </c>
      <c r="I129" s="24">
        <v>1406454</v>
      </c>
      <c r="J129" s="24">
        <v>1886364</v>
      </c>
      <c r="K129" s="24">
        <v>26987362</v>
      </c>
      <c r="L129" s="24">
        <v>1255827535</v>
      </c>
      <c r="M129" s="24">
        <v>416948831</v>
      </c>
      <c r="N129" s="24">
        <v>3105630298</v>
      </c>
      <c r="O129" s="24">
        <v>679014604</v>
      </c>
      <c r="P129" s="24">
        <v>12952727</v>
      </c>
      <c r="Q129" s="24">
        <v>51046733</v>
      </c>
      <c r="R129" s="24">
        <v>100224441</v>
      </c>
      <c r="S129" s="24">
        <v>0</v>
      </c>
      <c r="T129" s="24">
        <v>376289293</v>
      </c>
      <c r="U129" s="24">
        <v>0</v>
      </c>
      <c r="V129" s="24">
        <v>824495204</v>
      </c>
      <c r="W129" s="24">
        <v>226254195</v>
      </c>
      <c r="X129" s="24">
        <v>0</v>
      </c>
      <c r="Y129" s="24">
        <v>22531816</v>
      </c>
      <c r="Z129" s="24">
        <v>31404171</v>
      </c>
      <c r="AA129" s="24">
        <v>2031696851</v>
      </c>
      <c r="AB129" s="24">
        <v>345441195</v>
      </c>
      <c r="AC129" s="24">
        <v>597641251</v>
      </c>
      <c r="AD129" s="24">
        <v>236932959</v>
      </c>
      <c r="AE129" s="24">
        <v>34178182</v>
      </c>
      <c r="AF129" s="24">
        <v>539649726</v>
      </c>
      <c r="AG129" s="24">
        <v>110442919</v>
      </c>
      <c r="AH129" s="24">
        <v>52747567</v>
      </c>
      <c r="AI129" s="24">
        <v>0</v>
      </c>
      <c r="AJ129" s="24">
        <v>195738973</v>
      </c>
      <c r="AK129" s="24">
        <v>10477488</v>
      </c>
      <c r="AL129" s="203">
        <v>11530848885</v>
      </c>
    </row>
    <row r="130" spans="1:38" s="6" customFormat="1" ht="14.4" x14ac:dyDescent="0.3">
      <c r="A130" s="65" t="s">
        <v>882</v>
      </c>
      <c r="B130" s="25" t="s">
        <v>152</v>
      </c>
      <c r="C130" s="24">
        <v>290655400</v>
      </c>
      <c r="D130" s="24">
        <v>55887431</v>
      </c>
      <c r="E130" s="24">
        <v>69633512</v>
      </c>
      <c r="F130" s="24">
        <v>46606068</v>
      </c>
      <c r="G130" s="24">
        <v>46606068</v>
      </c>
      <c r="H130" s="24">
        <v>72614531</v>
      </c>
      <c r="I130" s="24">
        <v>49106068</v>
      </c>
      <c r="J130" s="24">
        <v>46606068</v>
      </c>
      <c r="K130" s="24">
        <v>46606068</v>
      </c>
      <c r="L130" s="24">
        <v>161242540</v>
      </c>
      <c r="M130" s="24">
        <v>21649936</v>
      </c>
      <c r="N130" s="24">
        <v>2955029</v>
      </c>
      <c r="O130" s="24">
        <v>48715159</v>
      </c>
      <c r="P130" s="24">
        <v>46606083</v>
      </c>
      <c r="Q130" s="24">
        <v>55090159</v>
      </c>
      <c r="R130" s="24">
        <v>46969704</v>
      </c>
      <c r="S130" s="24">
        <v>46606068</v>
      </c>
      <c r="T130" s="24">
        <v>8358952</v>
      </c>
      <c r="U130" s="24">
        <v>0</v>
      </c>
      <c r="V130" s="24">
        <v>17161710</v>
      </c>
      <c r="W130" s="24">
        <v>52090803</v>
      </c>
      <c r="X130" s="24">
        <v>46606068</v>
      </c>
      <c r="Y130" s="24">
        <v>46606068</v>
      </c>
      <c r="Z130" s="24">
        <v>48119706</v>
      </c>
      <c r="AA130" s="24">
        <v>53230271</v>
      </c>
      <c r="AB130" s="24">
        <v>52794922</v>
      </c>
      <c r="AC130" s="24">
        <v>366406251</v>
      </c>
      <c r="AD130" s="24">
        <v>35560313</v>
      </c>
      <c r="AE130" s="24">
        <v>46606068</v>
      </c>
      <c r="AF130" s="24">
        <v>1032021727</v>
      </c>
      <c r="AG130" s="24">
        <v>105681771</v>
      </c>
      <c r="AH130" s="24">
        <v>46606068</v>
      </c>
      <c r="AI130" s="24">
        <v>31463508</v>
      </c>
      <c r="AJ130" s="24">
        <v>46606068</v>
      </c>
      <c r="AK130" s="24">
        <v>0</v>
      </c>
      <c r="AL130" s="203">
        <v>3190076166</v>
      </c>
    </row>
    <row r="131" spans="1:38" s="6" customFormat="1" ht="14.4" x14ac:dyDescent="0.3">
      <c r="A131" s="65" t="s">
        <v>883</v>
      </c>
      <c r="B131" s="25" t="s">
        <v>153</v>
      </c>
      <c r="C131" s="24">
        <v>0</v>
      </c>
      <c r="D131" s="24">
        <v>40000000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1637723</v>
      </c>
      <c r="M131" s="24">
        <v>0</v>
      </c>
      <c r="N131" s="24">
        <v>0</v>
      </c>
      <c r="O131" s="24">
        <v>959487200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3">
        <v>1001124923</v>
      </c>
    </row>
    <row r="132" spans="1:38" s="6" customFormat="1" ht="14.4" x14ac:dyDescent="0.3">
      <c r="A132" s="65" t="s">
        <v>884</v>
      </c>
      <c r="B132" s="25" t="s">
        <v>154</v>
      </c>
      <c r="C132" s="24">
        <v>0</v>
      </c>
      <c r="D132" s="24">
        <v>0</v>
      </c>
      <c r="E132" s="24">
        <v>0</v>
      </c>
      <c r="F132" s="24">
        <v>0</v>
      </c>
      <c r="G132" s="24">
        <v>0</v>
      </c>
      <c r="H132" s="24">
        <v>33964029</v>
      </c>
      <c r="I132" s="24">
        <v>4000000</v>
      </c>
      <c r="J132" s="24">
        <v>0</v>
      </c>
      <c r="K132" s="24">
        <v>5476500</v>
      </c>
      <c r="L132" s="24">
        <v>0</v>
      </c>
      <c r="M132" s="24">
        <v>486706622</v>
      </c>
      <c r="N132" s="24">
        <v>122796078</v>
      </c>
      <c r="O132" s="24">
        <v>321379425</v>
      </c>
      <c r="P132" s="24">
        <v>1901818</v>
      </c>
      <c r="Q132" s="24">
        <v>3520269</v>
      </c>
      <c r="R132" s="24">
        <v>296848861</v>
      </c>
      <c r="S132" s="24">
        <v>0</v>
      </c>
      <c r="T132" s="24">
        <v>19953436</v>
      </c>
      <c r="U132" s="24">
        <v>0</v>
      </c>
      <c r="V132" s="24">
        <v>1287021413</v>
      </c>
      <c r="W132" s="24">
        <v>0</v>
      </c>
      <c r="X132" s="24">
        <v>0</v>
      </c>
      <c r="Y132" s="24">
        <v>3730909</v>
      </c>
      <c r="Z132" s="24">
        <v>0</v>
      </c>
      <c r="AA132" s="24">
        <v>277673179</v>
      </c>
      <c r="AB132" s="24">
        <v>711816412</v>
      </c>
      <c r="AC132" s="24">
        <v>3728523216</v>
      </c>
      <c r="AD132" s="24">
        <v>30154673</v>
      </c>
      <c r="AE132" s="24">
        <v>18540981</v>
      </c>
      <c r="AF132" s="24">
        <v>0</v>
      </c>
      <c r="AG132" s="24">
        <v>24332727</v>
      </c>
      <c r="AH132" s="24">
        <v>759273</v>
      </c>
      <c r="AI132" s="24">
        <v>0</v>
      </c>
      <c r="AJ132" s="24">
        <v>0</v>
      </c>
      <c r="AK132" s="24">
        <v>0</v>
      </c>
      <c r="AL132" s="203">
        <v>7379099821</v>
      </c>
    </row>
    <row r="133" spans="1:38" s="6" customFormat="1" ht="14.4" x14ac:dyDescent="0.3">
      <c r="A133" s="65" t="s">
        <v>885</v>
      </c>
      <c r="B133" s="25" t="s">
        <v>155</v>
      </c>
      <c r="C133" s="24">
        <v>186325269</v>
      </c>
      <c r="D133" s="24">
        <v>0</v>
      </c>
      <c r="E133" s="24">
        <v>0</v>
      </c>
      <c r="F133" s="24">
        <v>0</v>
      </c>
      <c r="G133" s="24">
        <v>0</v>
      </c>
      <c r="H133" s="24">
        <v>781771818</v>
      </c>
      <c r="I133" s="24">
        <v>0</v>
      </c>
      <c r="J133" s="24">
        <v>0</v>
      </c>
      <c r="K133" s="24">
        <v>0</v>
      </c>
      <c r="L133" s="24">
        <v>0</v>
      </c>
      <c r="M133" s="24">
        <v>30810000</v>
      </c>
      <c r="N133" s="24">
        <v>175364446</v>
      </c>
      <c r="O133" s="24">
        <v>0</v>
      </c>
      <c r="P133" s="24">
        <v>0</v>
      </c>
      <c r="Q133" s="24">
        <v>0</v>
      </c>
      <c r="R133" s="24">
        <v>275579458</v>
      </c>
      <c r="S133" s="24">
        <v>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111539587</v>
      </c>
      <c r="Z133" s="24">
        <v>0</v>
      </c>
      <c r="AA133" s="24">
        <v>112713343</v>
      </c>
      <c r="AB133" s="24">
        <v>0</v>
      </c>
      <c r="AC133" s="24">
        <v>0</v>
      </c>
      <c r="AD133" s="24">
        <v>0</v>
      </c>
      <c r="AE133" s="24">
        <v>0</v>
      </c>
      <c r="AF133" s="24">
        <v>0</v>
      </c>
      <c r="AG133" s="24">
        <v>152600000</v>
      </c>
      <c r="AH133" s="24">
        <v>418310491</v>
      </c>
      <c r="AI133" s="24">
        <v>0</v>
      </c>
      <c r="AJ133" s="24">
        <v>0</v>
      </c>
      <c r="AK133" s="24">
        <v>0</v>
      </c>
      <c r="AL133" s="203">
        <v>2245014412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0</v>
      </c>
      <c r="E134" s="24">
        <v>0</v>
      </c>
      <c r="F134" s="24">
        <v>0</v>
      </c>
      <c r="G134" s="24">
        <v>55684119</v>
      </c>
      <c r="H134" s="24">
        <v>953511689</v>
      </c>
      <c r="I134" s="24">
        <v>0</v>
      </c>
      <c r="J134" s="24">
        <v>0</v>
      </c>
      <c r="K134" s="24">
        <v>1134610353</v>
      </c>
      <c r="L134" s="24">
        <v>3759009647</v>
      </c>
      <c r="M134" s="24">
        <v>395374469</v>
      </c>
      <c r="N134" s="24">
        <v>53268033</v>
      </c>
      <c r="O134" s="24">
        <v>507520252</v>
      </c>
      <c r="P134" s="24">
        <v>0</v>
      </c>
      <c r="Q134" s="24">
        <v>0</v>
      </c>
      <c r="R134" s="24">
        <v>0</v>
      </c>
      <c r="S134" s="24">
        <v>0</v>
      </c>
      <c r="T134" s="24">
        <v>335052479</v>
      </c>
      <c r="U134" s="24">
        <v>0</v>
      </c>
      <c r="V134" s="24">
        <v>1106016713</v>
      </c>
      <c r="W134" s="24">
        <v>10258488</v>
      </c>
      <c r="X134" s="24">
        <v>55219400</v>
      </c>
      <c r="Y134" s="24">
        <v>1590058494</v>
      </c>
      <c r="Z134" s="24">
        <v>30305547</v>
      </c>
      <c r="AA134" s="24">
        <v>4012357793</v>
      </c>
      <c r="AB134" s="24">
        <v>1769750520</v>
      </c>
      <c r="AC134" s="24">
        <v>1296113876</v>
      </c>
      <c r="AD134" s="24">
        <v>1812118346</v>
      </c>
      <c r="AE134" s="24">
        <v>2845760328</v>
      </c>
      <c r="AF134" s="24">
        <v>232974981</v>
      </c>
      <c r="AG134" s="24">
        <v>100000000</v>
      </c>
      <c r="AH134" s="24">
        <v>56216699</v>
      </c>
      <c r="AI134" s="24">
        <v>560817067</v>
      </c>
      <c r="AJ134" s="24">
        <v>443853928</v>
      </c>
      <c r="AK134" s="24">
        <v>48184185</v>
      </c>
      <c r="AL134" s="203">
        <v>23164037406</v>
      </c>
    </row>
    <row r="135" spans="1:38" s="6" customFormat="1" ht="14.4" x14ac:dyDescent="0.3">
      <c r="A135" s="95" t="s">
        <v>887</v>
      </c>
      <c r="B135" s="96" t="s">
        <v>206</v>
      </c>
      <c r="C135" s="97">
        <v>4731200762</v>
      </c>
      <c r="D135" s="97">
        <v>6657682084</v>
      </c>
      <c r="E135" s="97">
        <v>1559343616</v>
      </c>
      <c r="F135" s="97">
        <v>395596532</v>
      </c>
      <c r="G135" s="97">
        <v>3240909213</v>
      </c>
      <c r="H135" s="97">
        <v>18484874103</v>
      </c>
      <c r="I135" s="97">
        <v>2800697248</v>
      </c>
      <c r="J135" s="97">
        <v>507547441</v>
      </c>
      <c r="K135" s="97">
        <v>9910617877</v>
      </c>
      <c r="L135" s="97">
        <v>8122141860</v>
      </c>
      <c r="M135" s="97">
        <v>7455862824</v>
      </c>
      <c r="N135" s="97">
        <v>9120604837</v>
      </c>
      <c r="O135" s="97">
        <v>9055850547</v>
      </c>
      <c r="P135" s="97">
        <v>2217859551</v>
      </c>
      <c r="Q135" s="97">
        <v>816646261</v>
      </c>
      <c r="R135" s="97">
        <v>3376927393</v>
      </c>
      <c r="S135" s="97">
        <v>224649230</v>
      </c>
      <c r="T135" s="97">
        <v>27690410383</v>
      </c>
      <c r="U135" s="97">
        <v>0</v>
      </c>
      <c r="V135" s="97">
        <v>14043708605</v>
      </c>
      <c r="W135" s="97">
        <v>2044280385</v>
      </c>
      <c r="X135" s="97">
        <v>836322913</v>
      </c>
      <c r="Y135" s="97">
        <v>4184586101</v>
      </c>
      <c r="Z135" s="97">
        <v>414051960</v>
      </c>
      <c r="AA135" s="97">
        <v>19675887743</v>
      </c>
      <c r="AB135" s="97">
        <v>6384509778</v>
      </c>
      <c r="AC135" s="97">
        <v>141244594372</v>
      </c>
      <c r="AD135" s="97">
        <v>51718253466</v>
      </c>
      <c r="AE135" s="97">
        <v>6022479358</v>
      </c>
      <c r="AF135" s="97">
        <v>7001953703</v>
      </c>
      <c r="AG135" s="97">
        <v>4258916550</v>
      </c>
      <c r="AH135" s="97">
        <v>1801730973</v>
      </c>
      <c r="AI135" s="97">
        <v>595430575</v>
      </c>
      <c r="AJ135" s="97">
        <v>1189953650</v>
      </c>
      <c r="AK135" s="97">
        <v>60521892</v>
      </c>
      <c r="AL135" s="204">
        <v>377846603786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4731200762</v>
      </c>
      <c r="D136" s="31">
        <v>6657682084</v>
      </c>
      <c r="E136" s="31">
        <v>1559343616</v>
      </c>
      <c r="F136" s="31">
        <v>395596532</v>
      </c>
      <c r="G136" s="31">
        <v>3240909213</v>
      </c>
      <c r="H136" s="31">
        <v>18484874103</v>
      </c>
      <c r="I136" s="31">
        <v>2800697248</v>
      </c>
      <c r="J136" s="31">
        <v>507547441</v>
      </c>
      <c r="K136" s="31">
        <v>9910617877</v>
      </c>
      <c r="L136" s="31">
        <v>8122141860</v>
      </c>
      <c r="M136" s="31">
        <v>7455862824</v>
      </c>
      <c r="N136" s="31">
        <v>9120604837</v>
      </c>
      <c r="O136" s="31">
        <v>9055850547</v>
      </c>
      <c r="P136" s="31">
        <v>2217859551</v>
      </c>
      <c r="Q136" s="31">
        <v>816646261</v>
      </c>
      <c r="R136" s="31">
        <v>3376927393</v>
      </c>
      <c r="S136" s="31">
        <v>224649230</v>
      </c>
      <c r="T136" s="31">
        <v>27690410383</v>
      </c>
      <c r="U136" s="31">
        <v>0</v>
      </c>
      <c r="V136" s="31">
        <v>14043708605</v>
      </c>
      <c r="W136" s="31">
        <v>2044280385</v>
      </c>
      <c r="X136" s="31">
        <v>836322913</v>
      </c>
      <c r="Y136" s="31">
        <v>4184586101</v>
      </c>
      <c r="Z136" s="31">
        <v>414051960</v>
      </c>
      <c r="AA136" s="31">
        <v>19675887743</v>
      </c>
      <c r="AB136" s="31">
        <v>6384509778</v>
      </c>
      <c r="AC136" s="31">
        <v>141244594372</v>
      </c>
      <c r="AD136" s="31">
        <v>51718253466</v>
      </c>
      <c r="AE136" s="31">
        <v>6022479358</v>
      </c>
      <c r="AF136" s="31">
        <v>7001953703</v>
      </c>
      <c r="AG136" s="31">
        <v>4258916550</v>
      </c>
      <c r="AH136" s="31">
        <v>1801730973</v>
      </c>
      <c r="AI136" s="31">
        <v>595430575</v>
      </c>
      <c r="AJ136" s="31">
        <v>1189953650</v>
      </c>
      <c r="AK136" s="31">
        <v>60521892</v>
      </c>
      <c r="AL136" s="205">
        <v>377846603786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3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4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43225655</v>
      </c>
      <c r="Z139" s="24">
        <v>0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0</v>
      </c>
      <c r="AJ139" s="24">
        <v>0</v>
      </c>
      <c r="AK139" s="24">
        <v>0</v>
      </c>
      <c r="AL139" s="203">
        <v>43225655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3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0</v>
      </c>
      <c r="W141" s="97">
        <v>0</v>
      </c>
      <c r="X141" s="97">
        <v>0</v>
      </c>
      <c r="Y141" s="97">
        <v>43225655</v>
      </c>
      <c r="Z141" s="97">
        <v>0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0</v>
      </c>
      <c r="AI141" s="97">
        <v>0</v>
      </c>
      <c r="AJ141" s="97">
        <v>0</v>
      </c>
      <c r="AK141" s="97">
        <v>0</v>
      </c>
      <c r="AL141" s="204">
        <v>43225655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43225655</v>
      </c>
      <c r="Z142" s="31">
        <v>0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0</v>
      </c>
      <c r="AJ142" s="31">
        <v>0</v>
      </c>
      <c r="AK142" s="31">
        <v>0</v>
      </c>
      <c r="AL142" s="205">
        <v>43225655</v>
      </c>
    </row>
    <row r="143" spans="1:38" s="6" customFormat="1" ht="14.4" x14ac:dyDescent="0.3">
      <c r="A143" s="65" t="s">
        <v>893</v>
      </c>
      <c r="B143" s="25" t="s">
        <v>143</v>
      </c>
      <c r="C143" s="24">
        <v>0</v>
      </c>
      <c r="D143" s="24">
        <v>17818182</v>
      </c>
      <c r="E143" s="24">
        <v>9000000</v>
      </c>
      <c r="F143" s="24">
        <v>0</v>
      </c>
      <c r="G143" s="24">
        <v>0</v>
      </c>
      <c r="H143" s="24">
        <v>675000</v>
      </c>
      <c r="I143" s="24">
        <v>900000</v>
      </c>
      <c r="J143" s="24">
        <v>0</v>
      </c>
      <c r="K143" s="24">
        <v>100000000</v>
      </c>
      <c r="L143" s="24">
        <v>42570000</v>
      </c>
      <c r="M143" s="24">
        <v>0</v>
      </c>
      <c r="N143" s="24">
        <v>6824887</v>
      </c>
      <c r="O143" s="24">
        <v>8645000</v>
      </c>
      <c r="P143" s="24">
        <v>470000</v>
      </c>
      <c r="Q143" s="24">
        <v>0</v>
      </c>
      <c r="R143" s="24">
        <v>5900000</v>
      </c>
      <c r="S143" s="24">
        <v>0</v>
      </c>
      <c r="T143" s="24">
        <v>30250910</v>
      </c>
      <c r="U143" s="24">
        <v>0</v>
      </c>
      <c r="V143" s="24">
        <v>16800000</v>
      </c>
      <c r="W143" s="24">
        <v>0</v>
      </c>
      <c r="X143" s="24">
        <v>0</v>
      </c>
      <c r="Y143" s="24">
        <v>0</v>
      </c>
      <c r="Z143" s="24">
        <v>0</v>
      </c>
      <c r="AA143" s="24">
        <v>11737841</v>
      </c>
      <c r="AB143" s="24">
        <v>1270000</v>
      </c>
      <c r="AC143" s="24">
        <v>0</v>
      </c>
      <c r="AD143" s="24">
        <v>3204925</v>
      </c>
      <c r="AE143" s="24">
        <v>0</v>
      </c>
      <c r="AF143" s="24">
        <v>2615227</v>
      </c>
      <c r="AG143" s="24">
        <v>24600000</v>
      </c>
      <c r="AH143" s="24">
        <v>788000</v>
      </c>
      <c r="AI143" s="24">
        <v>0</v>
      </c>
      <c r="AJ143" s="24">
        <v>0</v>
      </c>
      <c r="AK143" s="24">
        <v>0</v>
      </c>
      <c r="AL143" s="203">
        <v>284069972</v>
      </c>
    </row>
    <row r="144" spans="1:38" s="6" customFormat="1" ht="14.4" x14ac:dyDescent="0.3">
      <c r="A144" s="65" t="s">
        <v>894</v>
      </c>
      <c r="B144" s="25" t="s">
        <v>144</v>
      </c>
      <c r="C144" s="24">
        <v>0</v>
      </c>
      <c r="D144" s="24">
        <v>6400000</v>
      </c>
      <c r="E144" s="24">
        <v>8100000</v>
      </c>
      <c r="F144" s="24">
        <v>3365000</v>
      </c>
      <c r="G144" s="24">
        <v>0</v>
      </c>
      <c r="H144" s="24">
        <v>19968291</v>
      </c>
      <c r="I144" s="24">
        <v>0</v>
      </c>
      <c r="J144" s="24">
        <v>0</v>
      </c>
      <c r="K144" s="24">
        <v>0</v>
      </c>
      <c r="L144" s="24">
        <v>22200000</v>
      </c>
      <c r="M144" s="24">
        <v>107509364</v>
      </c>
      <c r="N144" s="24">
        <v>12551000</v>
      </c>
      <c r="O144" s="24">
        <v>14044182</v>
      </c>
      <c r="P144" s="24">
        <v>0</v>
      </c>
      <c r="Q144" s="24">
        <v>0</v>
      </c>
      <c r="R144" s="24">
        <v>23386000</v>
      </c>
      <c r="S144" s="24">
        <v>0</v>
      </c>
      <c r="T144" s="24">
        <v>35766000</v>
      </c>
      <c r="U144" s="24">
        <v>0</v>
      </c>
      <c r="V144" s="24">
        <v>29735505</v>
      </c>
      <c r="W144" s="24">
        <v>0</v>
      </c>
      <c r="X144" s="24">
        <v>0</v>
      </c>
      <c r="Y144" s="24">
        <v>2200000</v>
      </c>
      <c r="Z144" s="24">
        <v>900000</v>
      </c>
      <c r="AA144" s="24">
        <v>21096927</v>
      </c>
      <c r="AB144" s="24">
        <v>56969000</v>
      </c>
      <c r="AC144" s="24">
        <v>0</v>
      </c>
      <c r="AD144" s="24">
        <v>14493183</v>
      </c>
      <c r="AE144" s="24">
        <v>0</v>
      </c>
      <c r="AF144" s="24">
        <v>15710637</v>
      </c>
      <c r="AG144" s="24">
        <v>0</v>
      </c>
      <c r="AH144" s="24">
        <v>4284000</v>
      </c>
      <c r="AI144" s="24">
        <v>0</v>
      </c>
      <c r="AJ144" s="24">
        <v>0</v>
      </c>
      <c r="AK144" s="24">
        <v>0</v>
      </c>
      <c r="AL144" s="203">
        <v>398679089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12869091</v>
      </c>
      <c r="AE145" s="24">
        <v>0</v>
      </c>
      <c r="AF145" s="24">
        <v>8898000</v>
      </c>
      <c r="AG145" s="24">
        <v>0</v>
      </c>
      <c r="AH145" s="24">
        <v>0</v>
      </c>
      <c r="AI145" s="24">
        <v>0</v>
      </c>
      <c r="AJ145" s="24">
        <v>0</v>
      </c>
      <c r="AK145" s="24">
        <v>0</v>
      </c>
      <c r="AL145" s="203">
        <v>21767091</v>
      </c>
    </row>
    <row r="146" spans="1:38" s="6" customFormat="1" ht="14.4" x14ac:dyDescent="0.3">
      <c r="A146" s="65" t="s">
        <v>896</v>
      </c>
      <c r="B146" s="25" t="s">
        <v>146</v>
      </c>
      <c r="C146" s="24">
        <v>26156800</v>
      </c>
      <c r="D146" s="24">
        <v>23918182</v>
      </c>
      <c r="E146" s="24">
        <v>0</v>
      </c>
      <c r="F146" s="24">
        <v>4105528</v>
      </c>
      <c r="G146" s="24">
        <v>0</v>
      </c>
      <c r="H146" s="24">
        <v>107813892</v>
      </c>
      <c r="I146" s="24">
        <v>18028734</v>
      </c>
      <c r="J146" s="24">
        <v>409092</v>
      </c>
      <c r="K146" s="24">
        <v>59177978</v>
      </c>
      <c r="L146" s="24">
        <v>18754545</v>
      </c>
      <c r="M146" s="24">
        <v>73104545</v>
      </c>
      <c r="N146" s="24">
        <v>67830765</v>
      </c>
      <c r="O146" s="24">
        <v>15037637</v>
      </c>
      <c r="P146" s="24">
        <v>9436364</v>
      </c>
      <c r="Q146" s="24">
        <v>15776487</v>
      </c>
      <c r="R146" s="24">
        <v>39239161</v>
      </c>
      <c r="S146" s="24">
        <v>0</v>
      </c>
      <c r="T146" s="24">
        <v>431112276</v>
      </c>
      <c r="U146" s="24">
        <v>0</v>
      </c>
      <c r="V146" s="24">
        <v>87310086</v>
      </c>
      <c r="W146" s="24">
        <v>0</v>
      </c>
      <c r="X146" s="24">
        <v>0</v>
      </c>
      <c r="Y146" s="24">
        <v>5854546</v>
      </c>
      <c r="Z146" s="24">
        <v>0</v>
      </c>
      <c r="AA146" s="24">
        <v>96891519</v>
      </c>
      <c r="AB146" s="24">
        <v>64072347</v>
      </c>
      <c r="AC146" s="24">
        <v>311445930</v>
      </c>
      <c r="AD146" s="24">
        <v>54247664</v>
      </c>
      <c r="AE146" s="24">
        <v>10425455</v>
      </c>
      <c r="AF146" s="24">
        <v>73126413</v>
      </c>
      <c r="AG146" s="24">
        <v>21600366</v>
      </c>
      <c r="AH146" s="24">
        <v>20370000</v>
      </c>
      <c r="AI146" s="24">
        <v>0</v>
      </c>
      <c r="AJ146" s="24">
        <v>2820000</v>
      </c>
      <c r="AK146" s="24">
        <v>0</v>
      </c>
      <c r="AL146" s="203">
        <v>1658066312</v>
      </c>
    </row>
    <row r="147" spans="1:38" s="6" customFormat="1" ht="14.4" x14ac:dyDescent="0.3">
      <c r="A147" s="65" t="s">
        <v>897</v>
      </c>
      <c r="B147" s="25" t="s">
        <v>147</v>
      </c>
      <c r="C147" s="24">
        <v>29411</v>
      </c>
      <c r="D147" s="24">
        <v>0</v>
      </c>
      <c r="E147" s="24">
        <v>0</v>
      </c>
      <c r="F147" s="24">
        <v>29411</v>
      </c>
      <c r="G147" s="24">
        <v>0</v>
      </c>
      <c r="H147" s="24">
        <v>0</v>
      </c>
      <c r="I147" s="24">
        <v>29411</v>
      </c>
      <c r="J147" s="24">
        <v>29411</v>
      </c>
      <c r="K147" s="24">
        <v>60807</v>
      </c>
      <c r="L147" s="24">
        <v>29411</v>
      </c>
      <c r="M147" s="24">
        <v>29411</v>
      </c>
      <c r="N147" s="24">
        <v>0</v>
      </c>
      <c r="O147" s="24">
        <v>0</v>
      </c>
      <c r="P147" s="24">
        <v>29411</v>
      </c>
      <c r="Q147" s="24">
        <v>0</v>
      </c>
      <c r="R147" s="24">
        <v>29424</v>
      </c>
      <c r="S147" s="24">
        <v>29411</v>
      </c>
      <c r="T147" s="24">
        <v>0</v>
      </c>
      <c r="U147" s="24">
        <v>0</v>
      </c>
      <c r="V147" s="24">
        <v>0</v>
      </c>
      <c r="W147" s="24">
        <v>29411</v>
      </c>
      <c r="X147" s="24">
        <v>0</v>
      </c>
      <c r="Y147" s="24">
        <v>29411</v>
      </c>
      <c r="Z147" s="24">
        <v>29411</v>
      </c>
      <c r="AA147" s="24">
        <v>29411</v>
      </c>
      <c r="AB147" s="24">
        <v>0</v>
      </c>
      <c r="AC147" s="24">
        <v>0</v>
      </c>
      <c r="AD147" s="24">
        <v>0</v>
      </c>
      <c r="AE147" s="24">
        <v>29411</v>
      </c>
      <c r="AF147" s="24">
        <v>0</v>
      </c>
      <c r="AG147" s="24">
        <v>0</v>
      </c>
      <c r="AH147" s="24">
        <v>29411</v>
      </c>
      <c r="AI147" s="24">
        <v>0</v>
      </c>
      <c r="AJ147" s="24">
        <v>0</v>
      </c>
      <c r="AK147" s="24">
        <v>0</v>
      </c>
      <c r="AL147" s="203">
        <v>501985</v>
      </c>
    </row>
    <row r="148" spans="1:38" s="6" customFormat="1" ht="14.4" x14ac:dyDescent="0.3">
      <c r="A148" s="65" t="s">
        <v>898</v>
      </c>
      <c r="B148" s="25" t="s">
        <v>148</v>
      </c>
      <c r="C148" s="24">
        <v>4000000</v>
      </c>
      <c r="D148" s="24">
        <v>710000</v>
      </c>
      <c r="E148" s="24">
        <v>572636</v>
      </c>
      <c r="F148" s="24">
        <v>0</v>
      </c>
      <c r="G148" s="24">
        <v>0</v>
      </c>
      <c r="H148" s="24">
        <v>7127135</v>
      </c>
      <c r="I148" s="24">
        <v>1990909</v>
      </c>
      <c r="J148" s="24">
        <v>0</v>
      </c>
      <c r="K148" s="24">
        <v>0</v>
      </c>
      <c r="L148" s="24">
        <v>0</v>
      </c>
      <c r="M148" s="24">
        <v>3000000</v>
      </c>
      <c r="N148" s="24">
        <v>3375260</v>
      </c>
      <c r="O148" s="24">
        <v>1010000</v>
      </c>
      <c r="P148" s="24">
        <v>2950000</v>
      </c>
      <c r="Q148" s="24">
        <v>0</v>
      </c>
      <c r="R148" s="24">
        <v>900000</v>
      </c>
      <c r="S148" s="24">
        <v>0</v>
      </c>
      <c r="T148" s="24">
        <v>822727</v>
      </c>
      <c r="U148" s="24">
        <v>0</v>
      </c>
      <c r="V148" s="24">
        <v>1269065</v>
      </c>
      <c r="W148" s="24">
        <v>0</v>
      </c>
      <c r="X148" s="24">
        <v>0</v>
      </c>
      <c r="Y148" s="24">
        <v>0</v>
      </c>
      <c r="Z148" s="24">
        <v>0</v>
      </c>
      <c r="AA148" s="24">
        <v>561570</v>
      </c>
      <c r="AB148" s="24">
        <v>720715</v>
      </c>
      <c r="AC148" s="24">
        <v>0</v>
      </c>
      <c r="AD148" s="24">
        <v>12428626</v>
      </c>
      <c r="AE148" s="24">
        <v>0</v>
      </c>
      <c r="AF148" s="24">
        <v>4640682</v>
      </c>
      <c r="AG148" s="24">
        <v>289800</v>
      </c>
      <c r="AH148" s="24">
        <v>0</v>
      </c>
      <c r="AI148" s="24">
        <v>0</v>
      </c>
      <c r="AJ148" s="24">
        <v>0</v>
      </c>
      <c r="AK148" s="24">
        <v>0</v>
      </c>
      <c r="AL148" s="203">
        <v>46369125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3">
        <v>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8111355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208817817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3">
        <v>216929172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500000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26121091</v>
      </c>
      <c r="M151" s="24">
        <v>15318181</v>
      </c>
      <c r="N151" s="24">
        <v>12795272</v>
      </c>
      <c r="O151" s="24">
        <v>1654000</v>
      </c>
      <c r="P151" s="24">
        <v>0</v>
      </c>
      <c r="Q151" s="24">
        <v>0</v>
      </c>
      <c r="R151" s="24">
        <v>3200000</v>
      </c>
      <c r="S151" s="24">
        <v>0</v>
      </c>
      <c r="T151" s="24">
        <v>12338547</v>
      </c>
      <c r="U151" s="24">
        <v>0</v>
      </c>
      <c r="V151" s="24">
        <v>1592455</v>
      </c>
      <c r="W151" s="24">
        <v>3954545</v>
      </c>
      <c r="X151" s="24">
        <v>0</v>
      </c>
      <c r="Y151" s="24">
        <v>0</v>
      </c>
      <c r="Z151" s="24">
        <v>0</v>
      </c>
      <c r="AA151" s="24">
        <v>2481273</v>
      </c>
      <c r="AB151" s="24">
        <v>6345455</v>
      </c>
      <c r="AC151" s="24">
        <v>1176263602</v>
      </c>
      <c r="AD151" s="24">
        <v>8992199</v>
      </c>
      <c r="AE151" s="24">
        <v>468182</v>
      </c>
      <c r="AF151" s="24">
        <v>56698613</v>
      </c>
      <c r="AG151" s="24">
        <v>0</v>
      </c>
      <c r="AH151" s="24">
        <v>924546</v>
      </c>
      <c r="AI151" s="24">
        <v>0</v>
      </c>
      <c r="AJ151" s="24">
        <v>25905252</v>
      </c>
      <c r="AK151" s="24">
        <v>0</v>
      </c>
      <c r="AL151" s="203">
        <v>1355553213</v>
      </c>
    </row>
    <row r="152" spans="1:38" s="6" customFormat="1" ht="14.4" x14ac:dyDescent="0.3">
      <c r="A152" s="65" t="s">
        <v>902</v>
      </c>
      <c r="B152" s="25" t="s">
        <v>152</v>
      </c>
      <c r="C152" s="24">
        <v>0</v>
      </c>
      <c r="D152" s="24">
        <v>9593382</v>
      </c>
      <c r="E152" s="24">
        <v>9593382</v>
      </c>
      <c r="F152" s="24">
        <v>9593382</v>
      </c>
      <c r="G152" s="24">
        <v>9593382</v>
      </c>
      <c r="H152" s="24">
        <v>5692545</v>
      </c>
      <c r="I152" s="24">
        <v>9593382</v>
      </c>
      <c r="J152" s="24">
        <v>9593382</v>
      </c>
      <c r="K152" s="24">
        <v>9593382</v>
      </c>
      <c r="L152" s="24">
        <v>11993382</v>
      </c>
      <c r="M152" s="24">
        <v>10005670</v>
      </c>
      <c r="N152" s="24">
        <v>39148313</v>
      </c>
      <c r="O152" s="24">
        <v>9593382</v>
      </c>
      <c r="P152" s="24">
        <v>9593410</v>
      </c>
      <c r="Q152" s="24">
        <v>9593382</v>
      </c>
      <c r="R152" s="24">
        <v>11043382</v>
      </c>
      <c r="S152" s="24">
        <v>9593382</v>
      </c>
      <c r="T152" s="24">
        <v>0</v>
      </c>
      <c r="U152" s="24">
        <v>0</v>
      </c>
      <c r="V152" s="24">
        <v>63368477</v>
      </c>
      <c r="W152" s="24">
        <v>9593382</v>
      </c>
      <c r="X152" s="24">
        <v>9593382</v>
      </c>
      <c r="Y152" s="24">
        <v>9593382</v>
      </c>
      <c r="Z152" s="24">
        <v>9593382</v>
      </c>
      <c r="AA152" s="24">
        <v>9593382</v>
      </c>
      <c r="AB152" s="24">
        <v>9593382</v>
      </c>
      <c r="AC152" s="24">
        <v>0</v>
      </c>
      <c r="AD152" s="24">
        <v>0</v>
      </c>
      <c r="AE152" s="24">
        <v>9593382</v>
      </c>
      <c r="AF152" s="24">
        <v>9893000</v>
      </c>
      <c r="AG152" s="24">
        <v>9593382</v>
      </c>
      <c r="AH152" s="24">
        <v>9593382</v>
      </c>
      <c r="AI152" s="24">
        <v>10920430</v>
      </c>
      <c r="AJ152" s="24">
        <v>9593382</v>
      </c>
      <c r="AK152" s="24">
        <v>0</v>
      </c>
      <c r="AL152" s="203">
        <v>363526249</v>
      </c>
    </row>
    <row r="153" spans="1:38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3">
        <v>0</v>
      </c>
    </row>
    <row r="154" spans="1:38" s="6" customFormat="1" ht="14.4" x14ac:dyDescent="0.3">
      <c r="A154" s="65" t="s">
        <v>904</v>
      </c>
      <c r="B154" s="25" t="s">
        <v>154</v>
      </c>
      <c r="C154" s="24">
        <v>0</v>
      </c>
      <c r="D154" s="24">
        <v>0</v>
      </c>
      <c r="E154" s="24">
        <v>0</v>
      </c>
      <c r="F154" s="24">
        <v>72727</v>
      </c>
      <c r="G154" s="24">
        <v>0</v>
      </c>
      <c r="H154" s="24">
        <v>1954545</v>
      </c>
      <c r="I154" s="24">
        <v>1209091</v>
      </c>
      <c r="J154" s="24">
        <v>0</v>
      </c>
      <c r="K154" s="24">
        <v>0</v>
      </c>
      <c r="L154" s="24">
        <v>1095000</v>
      </c>
      <c r="M154" s="24">
        <v>18940909</v>
      </c>
      <c r="N154" s="24">
        <v>13337114</v>
      </c>
      <c r="O154" s="24">
        <v>2250000</v>
      </c>
      <c r="P154" s="24">
        <v>0</v>
      </c>
      <c r="Q154" s="24">
        <v>0</v>
      </c>
      <c r="R154" s="24">
        <v>1700000</v>
      </c>
      <c r="S154" s="24">
        <v>0</v>
      </c>
      <c r="T154" s="24">
        <v>10163636</v>
      </c>
      <c r="U154" s="24">
        <v>0</v>
      </c>
      <c r="V154" s="24">
        <v>12392000</v>
      </c>
      <c r="W154" s="24">
        <v>0</v>
      </c>
      <c r="X154" s="24">
        <v>0</v>
      </c>
      <c r="Y154" s="24">
        <v>0</v>
      </c>
      <c r="Z154" s="24">
        <v>0</v>
      </c>
      <c r="AA154" s="24">
        <v>7863636</v>
      </c>
      <c r="AB154" s="24">
        <v>9000000</v>
      </c>
      <c r="AC154" s="24">
        <v>0</v>
      </c>
      <c r="AD154" s="24">
        <v>0</v>
      </c>
      <c r="AE154" s="24">
        <v>0</v>
      </c>
      <c r="AF154" s="24">
        <v>45990909</v>
      </c>
      <c r="AG154" s="24">
        <v>0</v>
      </c>
      <c r="AH154" s="24">
        <v>0</v>
      </c>
      <c r="AI154" s="24">
        <v>0</v>
      </c>
      <c r="AJ154" s="24">
        <v>0</v>
      </c>
      <c r="AK154" s="24">
        <v>0</v>
      </c>
      <c r="AL154" s="203">
        <v>125969567</v>
      </c>
    </row>
    <row r="155" spans="1:38" s="6" customFormat="1" ht="14.4" x14ac:dyDescent="0.3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22967348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121334706</v>
      </c>
      <c r="O155" s="24">
        <v>0</v>
      </c>
      <c r="P155" s="24">
        <v>0</v>
      </c>
      <c r="Q155" s="24">
        <v>7514372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  <c r="AA155" s="24">
        <v>4300000</v>
      </c>
      <c r="AB155" s="24">
        <v>908056</v>
      </c>
      <c r="AC155" s="24">
        <v>0</v>
      </c>
      <c r="AD155" s="24">
        <v>0</v>
      </c>
      <c r="AE155" s="24">
        <v>0</v>
      </c>
      <c r="AF155" s="24">
        <v>0</v>
      </c>
      <c r="AG155" s="24">
        <v>7639734</v>
      </c>
      <c r="AH155" s="24">
        <v>0</v>
      </c>
      <c r="AI155" s="24">
        <v>0</v>
      </c>
      <c r="AJ155" s="24">
        <v>0</v>
      </c>
      <c r="AK155" s="24">
        <v>0</v>
      </c>
      <c r="AL155" s="203">
        <v>164664216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600000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  <c r="AA156" s="24">
        <v>6400000</v>
      </c>
      <c r="AB156" s="24">
        <v>130694275</v>
      </c>
      <c r="AC156" s="24">
        <v>0</v>
      </c>
      <c r="AD156" s="24">
        <v>4110000</v>
      </c>
      <c r="AE156" s="24">
        <v>0</v>
      </c>
      <c r="AF156" s="24">
        <v>0</v>
      </c>
      <c r="AG156" s="24">
        <v>0</v>
      </c>
      <c r="AH156" s="24">
        <v>0</v>
      </c>
      <c r="AI156" s="24">
        <v>0</v>
      </c>
      <c r="AJ156" s="24">
        <v>5000000</v>
      </c>
      <c r="AK156" s="24">
        <v>0</v>
      </c>
      <c r="AL156" s="203">
        <v>146804275</v>
      </c>
    </row>
    <row r="157" spans="1:38" s="6" customFormat="1" ht="14.4" x14ac:dyDescent="0.3">
      <c r="A157" s="95" t="s">
        <v>907</v>
      </c>
      <c r="B157" s="96" t="s">
        <v>210</v>
      </c>
      <c r="C157" s="97">
        <v>30186211</v>
      </c>
      <c r="D157" s="97">
        <v>58439746</v>
      </c>
      <c r="E157" s="97">
        <v>27766018</v>
      </c>
      <c r="F157" s="97">
        <v>17166048</v>
      </c>
      <c r="G157" s="97">
        <v>9593382</v>
      </c>
      <c r="H157" s="97">
        <v>166198756</v>
      </c>
      <c r="I157" s="97">
        <v>31751527</v>
      </c>
      <c r="J157" s="97">
        <v>10031885</v>
      </c>
      <c r="K157" s="97">
        <v>168832167</v>
      </c>
      <c r="L157" s="97">
        <v>122763429</v>
      </c>
      <c r="M157" s="97">
        <v>227908080</v>
      </c>
      <c r="N157" s="97">
        <v>277197317</v>
      </c>
      <c r="O157" s="97">
        <v>52234201</v>
      </c>
      <c r="P157" s="97">
        <v>22479185</v>
      </c>
      <c r="Q157" s="97">
        <v>32884241</v>
      </c>
      <c r="R157" s="97">
        <v>85397967</v>
      </c>
      <c r="S157" s="97">
        <v>9622793</v>
      </c>
      <c r="T157" s="97">
        <v>529165451</v>
      </c>
      <c r="U157" s="97">
        <v>0</v>
      </c>
      <c r="V157" s="97">
        <v>212467588</v>
      </c>
      <c r="W157" s="97">
        <v>13577338</v>
      </c>
      <c r="X157" s="97">
        <v>9593382</v>
      </c>
      <c r="Y157" s="97">
        <v>17677339</v>
      </c>
      <c r="Z157" s="97">
        <v>10522793</v>
      </c>
      <c r="AA157" s="97">
        <v>160955559</v>
      </c>
      <c r="AB157" s="97">
        <v>279573230</v>
      </c>
      <c r="AC157" s="97">
        <v>1487709532</v>
      </c>
      <c r="AD157" s="97">
        <v>110345688</v>
      </c>
      <c r="AE157" s="97">
        <v>20516430</v>
      </c>
      <c r="AF157" s="97">
        <v>426391298</v>
      </c>
      <c r="AG157" s="97">
        <v>63723282</v>
      </c>
      <c r="AH157" s="97">
        <v>35989339</v>
      </c>
      <c r="AI157" s="97">
        <v>10920430</v>
      </c>
      <c r="AJ157" s="97">
        <v>43318634</v>
      </c>
      <c r="AK157" s="97">
        <v>0</v>
      </c>
      <c r="AL157" s="204">
        <v>4782900266</v>
      </c>
    </row>
    <row r="158" spans="1:38" s="6" customFormat="1" ht="14.4" x14ac:dyDescent="0.3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3">
        <v>0</v>
      </c>
    </row>
    <row r="159" spans="1:38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3">
        <v>0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3">
        <v>0</v>
      </c>
    </row>
    <row r="161" spans="1:38" s="6" customFormat="1" ht="14.4" x14ac:dyDescent="0.3">
      <c r="A161" s="65" t="s">
        <v>911</v>
      </c>
      <c r="B161" s="25" t="s">
        <v>146</v>
      </c>
      <c r="C161" s="24">
        <v>0</v>
      </c>
      <c r="D161" s="24">
        <v>0</v>
      </c>
      <c r="E161" s="24">
        <v>0</v>
      </c>
      <c r="F161" s="24">
        <v>26842661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138804831</v>
      </c>
      <c r="U161" s="24">
        <v>0</v>
      </c>
      <c r="V161" s="24">
        <v>0</v>
      </c>
      <c r="W161" s="24">
        <v>5843000</v>
      </c>
      <c r="X161" s="24">
        <v>0</v>
      </c>
      <c r="Y161" s="24">
        <v>0</v>
      </c>
      <c r="Z161" s="24">
        <v>0</v>
      </c>
      <c r="AA161" s="24">
        <v>3400000</v>
      </c>
      <c r="AB161" s="24">
        <v>0</v>
      </c>
      <c r="AC161" s="24">
        <v>0</v>
      </c>
      <c r="AD161" s="24">
        <v>0</v>
      </c>
      <c r="AE161" s="24">
        <v>0</v>
      </c>
      <c r="AF161" s="24">
        <v>0</v>
      </c>
      <c r="AG161" s="24">
        <v>12096985</v>
      </c>
      <c r="AH161" s="24">
        <v>5098182</v>
      </c>
      <c r="AI161" s="24">
        <v>0</v>
      </c>
      <c r="AJ161" s="24">
        <v>0</v>
      </c>
      <c r="AK161" s="24">
        <v>0</v>
      </c>
      <c r="AL161" s="203">
        <v>192085659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3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3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3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3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3">
        <v>0</v>
      </c>
    </row>
    <row r="167" spans="1:38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2354523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3">
        <v>2354523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3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100000000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6795545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3">
        <v>106795545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3">
        <v>0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3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0</v>
      </c>
      <c r="D172" s="97">
        <v>0</v>
      </c>
      <c r="E172" s="97">
        <v>0</v>
      </c>
      <c r="F172" s="97">
        <v>26842661</v>
      </c>
      <c r="G172" s="97">
        <v>0</v>
      </c>
      <c r="H172" s="97">
        <v>0</v>
      </c>
      <c r="I172" s="97">
        <v>0</v>
      </c>
      <c r="J172" s="97">
        <v>0</v>
      </c>
      <c r="K172" s="97">
        <v>0</v>
      </c>
      <c r="L172" s="97">
        <v>0</v>
      </c>
      <c r="M172" s="97">
        <v>0</v>
      </c>
      <c r="N172" s="97">
        <v>0</v>
      </c>
      <c r="O172" s="97">
        <v>100000000</v>
      </c>
      <c r="P172" s="97">
        <v>0</v>
      </c>
      <c r="Q172" s="97">
        <v>0</v>
      </c>
      <c r="R172" s="97">
        <v>0</v>
      </c>
      <c r="S172" s="97">
        <v>0</v>
      </c>
      <c r="T172" s="97">
        <v>138804831</v>
      </c>
      <c r="U172" s="97">
        <v>0</v>
      </c>
      <c r="V172" s="97">
        <v>6795545</v>
      </c>
      <c r="W172" s="97">
        <v>8197523</v>
      </c>
      <c r="X172" s="97">
        <v>0</v>
      </c>
      <c r="Y172" s="97">
        <v>0</v>
      </c>
      <c r="Z172" s="97">
        <v>0</v>
      </c>
      <c r="AA172" s="97">
        <v>3400000</v>
      </c>
      <c r="AB172" s="97">
        <v>0</v>
      </c>
      <c r="AC172" s="97">
        <v>0</v>
      </c>
      <c r="AD172" s="97">
        <v>0</v>
      </c>
      <c r="AE172" s="97">
        <v>0</v>
      </c>
      <c r="AF172" s="97">
        <v>0</v>
      </c>
      <c r="AG172" s="97">
        <v>12096985</v>
      </c>
      <c r="AH172" s="97">
        <v>5098182</v>
      </c>
      <c r="AI172" s="97">
        <v>0</v>
      </c>
      <c r="AJ172" s="97">
        <v>0</v>
      </c>
      <c r="AK172" s="97">
        <v>0</v>
      </c>
      <c r="AL172" s="204">
        <v>301235727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30186211</v>
      </c>
      <c r="D173" s="31">
        <v>58439746</v>
      </c>
      <c r="E173" s="31">
        <v>27766018</v>
      </c>
      <c r="F173" s="31">
        <v>44008709</v>
      </c>
      <c r="G173" s="31">
        <v>9593382</v>
      </c>
      <c r="H173" s="31">
        <v>166198756</v>
      </c>
      <c r="I173" s="31">
        <v>31751527</v>
      </c>
      <c r="J173" s="31">
        <v>10031885</v>
      </c>
      <c r="K173" s="31">
        <v>168832167</v>
      </c>
      <c r="L173" s="31">
        <v>122763429</v>
      </c>
      <c r="M173" s="31">
        <v>227908080</v>
      </c>
      <c r="N173" s="31">
        <v>277197317</v>
      </c>
      <c r="O173" s="31">
        <v>152234201</v>
      </c>
      <c r="P173" s="31">
        <v>22479185</v>
      </c>
      <c r="Q173" s="31">
        <v>32884241</v>
      </c>
      <c r="R173" s="31">
        <v>85397967</v>
      </c>
      <c r="S173" s="31">
        <v>9622793</v>
      </c>
      <c r="T173" s="31">
        <v>667970282</v>
      </c>
      <c r="U173" s="31">
        <v>0</v>
      </c>
      <c r="V173" s="31">
        <v>219263133</v>
      </c>
      <c r="W173" s="31">
        <v>21774861</v>
      </c>
      <c r="X173" s="31">
        <v>9593382</v>
      </c>
      <c r="Y173" s="31">
        <v>17677339</v>
      </c>
      <c r="Z173" s="31">
        <v>10522793</v>
      </c>
      <c r="AA173" s="31">
        <v>164355559</v>
      </c>
      <c r="AB173" s="31">
        <v>279573230</v>
      </c>
      <c r="AC173" s="31">
        <v>1487709532</v>
      </c>
      <c r="AD173" s="31">
        <v>110345688</v>
      </c>
      <c r="AE173" s="31">
        <v>20516430</v>
      </c>
      <c r="AF173" s="31">
        <v>426391298</v>
      </c>
      <c r="AG173" s="31">
        <v>75820267</v>
      </c>
      <c r="AH173" s="31">
        <v>41087521</v>
      </c>
      <c r="AI173" s="31">
        <v>10920430</v>
      </c>
      <c r="AJ173" s="31">
        <v>43318634</v>
      </c>
      <c r="AK173" s="31">
        <v>0</v>
      </c>
      <c r="AL173" s="205">
        <v>5084135993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3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3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3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3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3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3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3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3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3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3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3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3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3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3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4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3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3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3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3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3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3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3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3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3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3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3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3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3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3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4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5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3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3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3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4512697</v>
      </c>
      <c r="K208" s="24">
        <v>12568680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10557693</v>
      </c>
      <c r="X208" s="24">
        <v>3686812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3">
        <v>31325882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3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3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3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3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3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3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3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3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3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3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4512697</v>
      </c>
      <c r="K219" s="97">
        <v>12568680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10557693</v>
      </c>
      <c r="X219" s="97">
        <v>3686812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4">
        <v>31325882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3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3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3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3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3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3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3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3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3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3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3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3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3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3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4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4512697</v>
      </c>
      <c r="K235" s="31">
        <v>12568680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10557693</v>
      </c>
      <c r="X235" s="31">
        <v>3686812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5">
        <v>31325882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3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3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3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3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3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3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3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3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3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3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3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3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3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3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4">
        <v>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3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3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3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3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3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3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3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3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3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3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3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3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3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3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4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5">
        <v>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62706656</v>
      </c>
      <c r="E267" s="24">
        <v>298984834</v>
      </c>
      <c r="F267" s="24">
        <v>0</v>
      </c>
      <c r="G267" s="24">
        <v>0</v>
      </c>
      <c r="H267" s="24">
        <v>74391878</v>
      </c>
      <c r="I267" s="24">
        <v>35549880</v>
      </c>
      <c r="J267" s="24">
        <v>15743098</v>
      </c>
      <c r="K267" s="24">
        <v>1053520381</v>
      </c>
      <c r="L267" s="24">
        <v>58556328</v>
      </c>
      <c r="M267" s="24">
        <v>8050373</v>
      </c>
      <c r="N267" s="24">
        <v>52109235</v>
      </c>
      <c r="O267" s="24">
        <v>66657192</v>
      </c>
      <c r="P267" s="24">
        <v>80646649</v>
      </c>
      <c r="Q267" s="24">
        <v>178526806</v>
      </c>
      <c r="R267" s="24">
        <v>58259139</v>
      </c>
      <c r="S267" s="24">
        <v>1478589</v>
      </c>
      <c r="T267" s="24">
        <v>0</v>
      </c>
      <c r="U267" s="24">
        <v>0</v>
      </c>
      <c r="V267" s="24">
        <v>0</v>
      </c>
      <c r="W267" s="24">
        <v>47687874</v>
      </c>
      <c r="X267" s="24">
        <v>1052387</v>
      </c>
      <c r="Y267" s="24">
        <v>74966590</v>
      </c>
      <c r="Z267" s="24">
        <v>0</v>
      </c>
      <c r="AA267" s="24">
        <v>111362538</v>
      </c>
      <c r="AB267" s="24">
        <v>91771577</v>
      </c>
      <c r="AC267" s="24">
        <v>87203964</v>
      </c>
      <c r="AD267" s="24">
        <v>274843814</v>
      </c>
      <c r="AE267" s="24">
        <v>47286320</v>
      </c>
      <c r="AF267" s="24">
        <v>5852575</v>
      </c>
      <c r="AG267" s="24">
        <v>140229745</v>
      </c>
      <c r="AH267" s="24">
        <v>98856166</v>
      </c>
      <c r="AI267" s="24">
        <v>0</v>
      </c>
      <c r="AJ267" s="24">
        <v>0</v>
      </c>
      <c r="AK267" s="24">
        <v>0</v>
      </c>
      <c r="AL267" s="203">
        <v>3026294588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129661772</v>
      </c>
      <c r="E268" s="24">
        <v>21170383</v>
      </c>
      <c r="F268" s="24">
        <v>0</v>
      </c>
      <c r="G268" s="24">
        <v>0</v>
      </c>
      <c r="H268" s="24">
        <v>64951120</v>
      </c>
      <c r="I268" s="24">
        <v>14448352</v>
      </c>
      <c r="J268" s="24">
        <v>1345745</v>
      </c>
      <c r="K268" s="24">
        <v>69111317</v>
      </c>
      <c r="L268" s="24">
        <v>0</v>
      </c>
      <c r="M268" s="24">
        <v>0</v>
      </c>
      <c r="N268" s="24">
        <v>0</v>
      </c>
      <c r="O268" s="24">
        <v>49961134</v>
      </c>
      <c r="P268" s="24">
        <v>48353280</v>
      </c>
      <c r="Q268" s="24">
        <v>0</v>
      </c>
      <c r="R268" s="24">
        <v>23465569</v>
      </c>
      <c r="S268" s="24">
        <v>22079</v>
      </c>
      <c r="T268" s="24">
        <v>0</v>
      </c>
      <c r="U268" s="24">
        <v>0</v>
      </c>
      <c r="V268" s="24">
        <v>0</v>
      </c>
      <c r="W268" s="24">
        <v>26310552</v>
      </c>
      <c r="X268" s="24">
        <v>1102667</v>
      </c>
      <c r="Y268" s="24">
        <v>33768351</v>
      </c>
      <c r="Z268" s="24">
        <v>0</v>
      </c>
      <c r="AA268" s="24">
        <v>49494461</v>
      </c>
      <c r="AB268" s="24">
        <v>8000000</v>
      </c>
      <c r="AC268" s="24">
        <v>92551294</v>
      </c>
      <c r="AD268" s="24">
        <v>91915108</v>
      </c>
      <c r="AE268" s="24">
        <v>12344053</v>
      </c>
      <c r="AF268" s="24">
        <v>298243366</v>
      </c>
      <c r="AG268" s="24">
        <v>10491166</v>
      </c>
      <c r="AH268" s="24">
        <v>4080830</v>
      </c>
      <c r="AI268" s="24">
        <v>0</v>
      </c>
      <c r="AJ268" s="24">
        <v>0</v>
      </c>
      <c r="AK268" s="24">
        <v>0</v>
      </c>
      <c r="AL268" s="203">
        <v>1050792599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130795570</v>
      </c>
      <c r="E269" s="24">
        <v>7971744</v>
      </c>
      <c r="F269" s="24">
        <v>0</v>
      </c>
      <c r="G269" s="24">
        <v>0</v>
      </c>
      <c r="H269" s="24">
        <v>0</v>
      </c>
      <c r="I269" s="24">
        <v>2477377</v>
      </c>
      <c r="J269" s="24">
        <v>330429</v>
      </c>
      <c r="K269" s="24">
        <v>38343072</v>
      </c>
      <c r="L269" s="24">
        <v>0</v>
      </c>
      <c r="M269" s="24">
        <v>2935209</v>
      </c>
      <c r="N269" s="24">
        <v>0</v>
      </c>
      <c r="O269" s="24">
        <v>20314712</v>
      </c>
      <c r="P269" s="24">
        <v>6212998</v>
      </c>
      <c r="Q269" s="24">
        <v>0</v>
      </c>
      <c r="R269" s="24">
        <v>20113345</v>
      </c>
      <c r="S269" s="24">
        <v>2364602</v>
      </c>
      <c r="T269" s="24">
        <v>0</v>
      </c>
      <c r="U269" s="24">
        <v>0</v>
      </c>
      <c r="V269" s="24">
        <v>0</v>
      </c>
      <c r="W269" s="24">
        <v>4275465</v>
      </c>
      <c r="X269" s="24">
        <v>626067</v>
      </c>
      <c r="Y269" s="24">
        <v>13660442</v>
      </c>
      <c r="Z269" s="24">
        <v>0</v>
      </c>
      <c r="AA269" s="24">
        <v>28445827</v>
      </c>
      <c r="AB269" s="24">
        <v>0</v>
      </c>
      <c r="AC269" s="24">
        <v>38005325</v>
      </c>
      <c r="AD269" s="24">
        <v>30995190</v>
      </c>
      <c r="AE269" s="24">
        <v>0</v>
      </c>
      <c r="AF269" s="24">
        <v>0</v>
      </c>
      <c r="AG269" s="24">
        <v>9095604</v>
      </c>
      <c r="AH269" s="24">
        <v>0</v>
      </c>
      <c r="AI269" s="24">
        <v>0</v>
      </c>
      <c r="AJ269" s="24">
        <v>0</v>
      </c>
      <c r="AK269" s="24">
        <v>0</v>
      </c>
      <c r="AL269" s="203">
        <v>356962978</v>
      </c>
    </row>
    <row r="270" spans="1:38" s="6" customFormat="1" ht="14.4" x14ac:dyDescent="0.3">
      <c r="A270" s="65" t="s">
        <v>1016</v>
      </c>
      <c r="B270" s="25" t="s">
        <v>146</v>
      </c>
      <c r="C270" s="24">
        <v>66667033</v>
      </c>
      <c r="D270" s="24">
        <v>138268892</v>
      </c>
      <c r="E270" s="24">
        <v>21373959</v>
      </c>
      <c r="F270" s="24">
        <v>0</v>
      </c>
      <c r="G270" s="24">
        <v>52012500</v>
      </c>
      <c r="H270" s="24">
        <v>36733334</v>
      </c>
      <c r="I270" s="24">
        <v>8858416</v>
      </c>
      <c r="J270" s="24">
        <v>1242973</v>
      </c>
      <c r="K270" s="24">
        <v>29886227</v>
      </c>
      <c r="L270" s="24">
        <v>76741431</v>
      </c>
      <c r="M270" s="24">
        <v>0</v>
      </c>
      <c r="N270" s="24">
        <v>147129532</v>
      </c>
      <c r="O270" s="24">
        <v>56606338</v>
      </c>
      <c r="P270" s="24">
        <v>39395275</v>
      </c>
      <c r="Q270" s="24">
        <v>22379141</v>
      </c>
      <c r="R270" s="24">
        <v>83314314</v>
      </c>
      <c r="S270" s="24">
        <v>21295667</v>
      </c>
      <c r="T270" s="24">
        <v>0</v>
      </c>
      <c r="U270" s="24">
        <v>0</v>
      </c>
      <c r="V270" s="24">
        <v>108861539</v>
      </c>
      <c r="W270" s="24">
        <v>12676733</v>
      </c>
      <c r="X270" s="24">
        <v>1035811</v>
      </c>
      <c r="Y270" s="24">
        <v>50903159</v>
      </c>
      <c r="Z270" s="24">
        <v>824122</v>
      </c>
      <c r="AA270" s="24">
        <v>55027212</v>
      </c>
      <c r="AB270" s="24">
        <v>69414769</v>
      </c>
      <c r="AC270" s="24">
        <v>0</v>
      </c>
      <c r="AD270" s="24">
        <v>370414315</v>
      </c>
      <c r="AE270" s="24">
        <v>52329956</v>
      </c>
      <c r="AF270" s="24">
        <v>129559961</v>
      </c>
      <c r="AG270" s="24">
        <v>28942417</v>
      </c>
      <c r="AH270" s="24">
        <v>26826922</v>
      </c>
      <c r="AI270" s="24">
        <v>0</v>
      </c>
      <c r="AJ270" s="24">
        <v>0</v>
      </c>
      <c r="AK270" s="24">
        <v>0</v>
      </c>
      <c r="AL270" s="203">
        <v>1708721948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14784000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16759</v>
      </c>
      <c r="Q271" s="24">
        <v>0</v>
      </c>
      <c r="R271" s="24">
        <v>3352224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16374730</v>
      </c>
      <c r="Y271" s="24">
        <v>376889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3">
        <v>34904602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16540878</v>
      </c>
      <c r="E272" s="24">
        <v>22367604</v>
      </c>
      <c r="F272" s="24">
        <v>0</v>
      </c>
      <c r="G272" s="24">
        <v>0</v>
      </c>
      <c r="H272" s="24">
        <v>21706536</v>
      </c>
      <c r="I272" s="24">
        <v>14448353</v>
      </c>
      <c r="J272" s="24">
        <v>229303</v>
      </c>
      <c r="K272" s="24">
        <v>34499028</v>
      </c>
      <c r="L272" s="24">
        <v>0</v>
      </c>
      <c r="M272" s="24">
        <v>0</v>
      </c>
      <c r="N272" s="24">
        <v>0</v>
      </c>
      <c r="O272" s="24">
        <v>30225629</v>
      </c>
      <c r="P272" s="24">
        <v>36596708</v>
      </c>
      <c r="Q272" s="24">
        <v>0</v>
      </c>
      <c r="R272" s="24">
        <v>6704448</v>
      </c>
      <c r="S272" s="24">
        <v>727186</v>
      </c>
      <c r="T272" s="24">
        <v>0</v>
      </c>
      <c r="U272" s="24">
        <v>0</v>
      </c>
      <c r="V272" s="24">
        <v>0</v>
      </c>
      <c r="W272" s="24">
        <v>24666141</v>
      </c>
      <c r="X272" s="24">
        <v>1512234</v>
      </c>
      <c r="Y272" s="24">
        <v>14498273</v>
      </c>
      <c r="Z272" s="24">
        <v>0</v>
      </c>
      <c r="AA272" s="24">
        <v>30934038</v>
      </c>
      <c r="AB272" s="24">
        <v>4000000</v>
      </c>
      <c r="AC272" s="24">
        <v>39534093</v>
      </c>
      <c r="AD272" s="24">
        <v>86937401</v>
      </c>
      <c r="AE272" s="24">
        <v>49337152</v>
      </c>
      <c r="AF272" s="24">
        <v>4828424</v>
      </c>
      <c r="AG272" s="24">
        <v>7654340</v>
      </c>
      <c r="AH272" s="24">
        <v>0</v>
      </c>
      <c r="AI272" s="24">
        <v>0</v>
      </c>
      <c r="AJ272" s="24">
        <v>0</v>
      </c>
      <c r="AK272" s="24">
        <v>0</v>
      </c>
      <c r="AL272" s="203">
        <v>447947769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2160851</v>
      </c>
      <c r="E273" s="24">
        <v>0</v>
      </c>
      <c r="F273" s="24">
        <v>0</v>
      </c>
      <c r="G273" s="24">
        <v>0</v>
      </c>
      <c r="H273" s="24">
        <v>12086178</v>
      </c>
      <c r="I273" s="24">
        <v>2167252</v>
      </c>
      <c r="J273" s="24">
        <v>4214</v>
      </c>
      <c r="K273" s="24">
        <v>4267979</v>
      </c>
      <c r="L273" s="24">
        <v>0</v>
      </c>
      <c r="M273" s="24">
        <v>0</v>
      </c>
      <c r="N273" s="24">
        <v>0</v>
      </c>
      <c r="O273" s="24">
        <v>1621100</v>
      </c>
      <c r="P273" s="24">
        <v>3077991</v>
      </c>
      <c r="Q273" s="24">
        <v>0</v>
      </c>
      <c r="R273" s="24">
        <v>502833</v>
      </c>
      <c r="S273" s="24">
        <v>12820</v>
      </c>
      <c r="T273" s="24">
        <v>0</v>
      </c>
      <c r="U273" s="24">
        <v>0</v>
      </c>
      <c r="V273" s="24">
        <v>0</v>
      </c>
      <c r="W273" s="24">
        <v>657765</v>
      </c>
      <c r="X273" s="24">
        <v>22897</v>
      </c>
      <c r="Y273" s="24">
        <v>1595696</v>
      </c>
      <c r="Z273" s="24">
        <v>0</v>
      </c>
      <c r="AA273" s="24">
        <v>6186808</v>
      </c>
      <c r="AB273" s="24">
        <v>2000000</v>
      </c>
      <c r="AC273" s="24">
        <v>0</v>
      </c>
      <c r="AD273" s="24">
        <v>3240152</v>
      </c>
      <c r="AE273" s="24">
        <v>4121196</v>
      </c>
      <c r="AF273" s="24">
        <v>0</v>
      </c>
      <c r="AG273" s="24">
        <v>7654340</v>
      </c>
      <c r="AH273" s="24">
        <v>0</v>
      </c>
      <c r="AI273" s="24">
        <v>0</v>
      </c>
      <c r="AJ273" s="24">
        <v>0</v>
      </c>
      <c r="AK273" s="24">
        <v>0</v>
      </c>
      <c r="AL273" s="203">
        <v>51380072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900000000</v>
      </c>
      <c r="AE274" s="24">
        <v>0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3">
        <v>900000000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688582</v>
      </c>
      <c r="E275" s="24">
        <v>70728002</v>
      </c>
      <c r="F275" s="24">
        <v>0</v>
      </c>
      <c r="G275" s="24">
        <v>0</v>
      </c>
      <c r="H275" s="24">
        <v>43331098</v>
      </c>
      <c r="I275" s="24">
        <v>20066536</v>
      </c>
      <c r="J275" s="24">
        <v>2424227</v>
      </c>
      <c r="K275" s="24">
        <v>93781920</v>
      </c>
      <c r="L275" s="24">
        <v>0</v>
      </c>
      <c r="M275" s="24">
        <v>14957170</v>
      </c>
      <c r="N275" s="24">
        <v>15181605</v>
      </c>
      <c r="O275" s="24">
        <v>49523220</v>
      </c>
      <c r="P275" s="24">
        <v>13100324</v>
      </c>
      <c r="Q275" s="24">
        <v>0</v>
      </c>
      <c r="R275" s="24">
        <v>70293116</v>
      </c>
      <c r="S275" s="24">
        <v>0</v>
      </c>
      <c r="T275" s="24">
        <v>0</v>
      </c>
      <c r="U275" s="24">
        <v>0</v>
      </c>
      <c r="V275" s="24">
        <v>0</v>
      </c>
      <c r="W275" s="24">
        <v>44702974</v>
      </c>
      <c r="X275" s="24">
        <v>2143985</v>
      </c>
      <c r="Y275" s="24">
        <v>14864019</v>
      </c>
      <c r="Z275" s="24">
        <v>0</v>
      </c>
      <c r="AA275" s="24">
        <v>108269135</v>
      </c>
      <c r="AB275" s="24">
        <v>18000000</v>
      </c>
      <c r="AC275" s="24">
        <v>2722986</v>
      </c>
      <c r="AD275" s="24">
        <v>90569771</v>
      </c>
      <c r="AE275" s="24">
        <v>24668576</v>
      </c>
      <c r="AF275" s="24">
        <v>0</v>
      </c>
      <c r="AG275" s="24">
        <v>61048625</v>
      </c>
      <c r="AH275" s="24">
        <v>0</v>
      </c>
      <c r="AI275" s="24">
        <v>0</v>
      </c>
      <c r="AJ275" s="24">
        <v>0</v>
      </c>
      <c r="AK275" s="24">
        <v>0</v>
      </c>
      <c r="AL275" s="203">
        <v>761065871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19706885</v>
      </c>
      <c r="E276" s="24">
        <v>39683517</v>
      </c>
      <c r="F276" s="24">
        <v>0</v>
      </c>
      <c r="G276" s="24">
        <v>626532</v>
      </c>
      <c r="H276" s="24">
        <v>23325114</v>
      </c>
      <c r="I276" s="24">
        <v>7281942</v>
      </c>
      <c r="J276" s="24">
        <v>137335</v>
      </c>
      <c r="K276" s="24">
        <v>18689060</v>
      </c>
      <c r="L276" s="24">
        <v>0</v>
      </c>
      <c r="M276" s="24">
        <v>0</v>
      </c>
      <c r="N276" s="24">
        <v>0</v>
      </c>
      <c r="O276" s="24">
        <v>32225752</v>
      </c>
      <c r="P276" s="24">
        <v>10364288</v>
      </c>
      <c r="Q276" s="24">
        <v>0</v>
      </c>
      <c r="R276" s="24">
        <v>45255027</v>
      </c>
      <c r="S276" s="24">
        <v>803396</v>
      </c>
      <c r="T276" s="24">
        <v>0</v>
      </c>
      <c r="U276" s="24">
        <v>0</v>
      </c>
      <c r="V276" s="24">
        <v>0</v>
      </c>
      <c r="W276" s="24">
        <v>27626078</v>
      </c>
      <c r="X276" s="24">
        <v>12721426</v>
      </c>
      <c r="Y276" s="24">
        <v>2768657</v>
      </c>
      <c r="Z276" s="24">
        <v>0</v>
      </c>
      <c r="AA276" s="24">
        <v>18560423</v>
      </c>
      <c r="AB276" s="24">
        <v>4000000</v>
      </c>
      <c r="AC276" s="24">
        <v>36977005</v>
      </c>
      <c r="AD276" s="24">
        <v>42532503</v>
      </c>
      <c r="AE276" s="24">
        <v>6172027</v>
      </c>
      <c r="AF276" s="24">
        <v>2194640</v>
      </c>
      <c r="AG276" s="24">
        <v>7654340</v>
      </c>
      <c r="AH276" s="24">
        <v>0</v>
      </c>
      <c r="AI276" s="24">
        <v>0</v>
      </c>
      <c r="AJ276" s="24">
        <v>0</v>
      </c>
      <c r="AK276" s="24">
        <v>0</v>
      </c>
      <c r="AL276" s="203">
        <v>359305947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1873746</v>
      </c>
      <c r="E277" s="24">
        <v>0</v>
      </c>
      <c r="F277" s="24">
        <v>0</v>
      </c>
      <c r="G277" s="24">
        <v>0</v>
      </c>
      <c r="H277" s="24">
        <v>15140828</v>
      </c>
      <c r="I277" s="24">
        <v>4862330</v>
      </c>
      <c r="J277" s="24">
        <v>111183</v>
      </c>
      <c r="K277" s="24">
        <v>0</v>
      </c>
      <c r="L277" s="24">
        <v>0</v>
      </c>
      <c r="M277" s="24">
        <v>0</v>
      </c>
      <c r="N277" s="24">
        <v>0</v>
      </c>
      <c r="O277" s="24">
        <v>9100547</v>
      </c>
      <c r="P277" s="24">
        <v>10700975</v>
      </c>
      <c r="Q277" s="24">
        <v>0</v>
      </c>
      <c r="R277" s="24">
        <v>838057</v>
      </c>
      <c r="S277" s="24">
        <v>0</v>
      </c>
      <c r="T277" s="24">
        <v>0</v>
      </c>
      <c r="U277" s="24">
        <v>0</v>
      </c>
      <c r="V277" s="24">
        <v>0</v>
      </c>
      <c r="W277" s="24">
        <v>1315527</v>
      </c>
      <c r="X277" s="24">
        <v>3015145</v>
      </c>
      <c r="Y277" s="24">
        <v>791380</v>
      </c>
      <c r="Z277" s="24">
        <v>0</v>
      </c>
      <c r="AA277" s="24">
        <v>4640106</v>
      </c>
      <c r="AB277" s="24">
        <v>0</v>
      </c>
      <c r="AC277" s="24">
        <v>0</v>
      </c>
      <c r="AD277" s="24">
        <v>0</v>
      </c>
      <c r="AE277" s="24">
        <v>4121196</v>
      </c>
      <c r="AF277" s="24">
        <v>197846587</v>
      </c>
      <c r="AG277" s="24">
        <v>7654340</v>
      </c>
      <c r="AH277" s="24">
        <v>0</v>
      </c>
      <c r="AI277" s="24">
        <v>0</v>
      </c>
      <c r="AJ277" s="24">
        <v>0</v>
      </c>
      <c r="AK277" s="24">
        <v>0</v>
      </c>
      <c r="AL277" s="203">
        <v>262011947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4123398</v>
      </c>
      <c r="E278" s="24">
        <v>12381025</v>
      </c>
      <c r="F278" s="24">
        <v>0</v>
      </c>
      <c r="G278" s="24">
        <v>0</v>
      </c>
      <c r="H278" s="24">
        <v>31718258</v>
      </c>
      <c r="I278" s="24">
        <v>9632235</v>
      </c>
      <c r="J278" s="24">
        <v>50814</v>
      </c>
      <c r="K278" s="24">
        <v>31898365</v>
      </c>
      <c r="L278" s="24">
        <v>0</v>
      </c>
      <c r="M278" s="24">
        <v>0</v>
      </c>
      <c r="N278" s="24">
        <v>0</v>
      </c>
      <c r="O278" s="24">
        <v>75367049</v>
      </c>
      <c r="P278" s="24">
        <v>9217858</v>
      </c>
      <c r="Q278" s="24">
        <v>0</v>
      </c>
      <c r="R278" s="24">
        <v>108992327</v>
      </c>
      <c r="S278" s="24">
        <v>1784847</v>
      </c>
      <c r="T278" s="24">
        <v>0</v>
      </c>
      <c r="U278" s="24">
        <v>0</v>
      </c>
      <c r="V278" s="24">
        <v>0</v>
      </c>
      <c r="W278" s="24">
        <v>2302173</v>
      </c>
      <c r="X278" s="24">
        <v>959374</v>
      </c>
      <c r="Y278" s="24">
        <v>12822612</v>
      </c>
      <c r="Z278" s="24">
        <v>0</v>
      </c>
      <c r="AA278" s="24">
        <v>57227971</v>
      </c>
      <c r="AB278" s="24">
        <v>34000000</v>
      </c>
      <c r="AC278" s="24">
        <v>30294636</v>
      </c>
      <c r="AD278" s="24">
        <v>38330278</v>
      </c>
      <c r="AE278" s="24">
        <v>47266790</v>
      </c>
      <c r="AF278" s="24">
        <v>731547</v>
      </c>
      <c r="AG278" s="24">
        <v>43250530</v>
      </c>
      <c r="AH278" s="24">
        <v>0</v>
      </c>
      <c r="AI278" s="24">
        <v>0</v>
      </c>
      <c r="AJ278" s="24">
        <v>0</v>
      </c>
      <c r="AK278" s="24">
        <v>0</v>
      </c>
      <c r="AL278" s="203">
        <v>552352087</v>
      </c>
    </row>
    <row r="279" spans="1:38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60922064</v>
      </c>
      <c r="F279" s="24">
        <v>0</v>
      </c>
      <c r="G279" s="24">
        <v>0</v>
      </c>
      <c r="H279" s="24">
        <v>291096000</v>
      </c>
      <c r="I279" s="24">
        <v>0</v>
      </c>
      <c r="J279" s="24">
        <v>0</v>
      </c>
      <c r="K279" s="24">
        <v>0</v>
      </c>
      <c r="L279" s="24">
        <v>95374054</v>
      </c>
      <c r="M279" s="24">
        <v>0</v>
      </c>
      <c r="N279" s="24">
        <v>146023620</v>
      </c>
      <c r="O279" s="24">
        <v>0</v>
      </c>
      <c r="P279" s="24">
        <v>0</v>
      </c>
      <c r="Q279" s="24">
        <v>71920508</v>
      </c>
      <c r="R279" s="24">
        <v>0</v>
      </c>
      <c r="S279" s="24">
        <v>32623862</v>
      </c>
      <c r="T279" s="24">
        <v>0</v>
      </c>
      <c r="U279" s="24">
        <v>0</v>
      </c>
      <c r="V279" s="24">
        <v>0</v>
      </c>
      <c r="W279" s="24">
        <v>0</v>
      </c>
      <c r="X279" s="24">
        <v>0</v>
      </c>
      <c r="Y279" s="24">
        <v>20906740</v>
      </c>
      <c r="Z279" s="24">
        <v>0</v>
      </c>
      <c r="AA279" s="24">
        <v>35192307</v>
      </c>
      <c r="AB279" s="24">
        <v>29917146</v>
      </c>
      <c r="AC279" s="24">
        <v>0</v>
      </c>
      <c r="AD279" s="24">
        <v>8738413</v>
      </c>
      <c r="AE279" s="24">
        <v>43392116</v>
      </c>
      <c r="AF279" s="24">
        <v>0</v>
      </c>
      <c r="AG279" s="24">
        <v>98434797</v>
      </c>
      <c r="AH279" s="24">
        <v>147339891</v>
      </c>
      <c r="AI279" s="24">
        <v>0</v>
      </c>
      <c r="AJ279" s="24">
        <v>0</v>
      </c>
      <c r="AK279" s="24">
        <v>0</v>
      </c>
      <c r="AL279" s="203">
        <v>1081881518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93602866</v>
      </c>
      <c r="I280" s="24">
        <v>1204030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1189835</v>
      </c>
      <c r="Q280" s="24">
        <v>0</v>
      </c>
      <c r="R280" s="24">
        <v>10892857</v>
      </c>
      <c r="S280" s="24">
        <v>0</v>
      </c>
      <c r="T280" s="24">
        <v>0</v>
      </c>
      <c r="U280" s="24">
        <v>0</v>
      </c>
      <c r="V280" s="24">
        <v>0</v>
      </c>
      <c r="W280" s="24">
        <v>9262490</v>
      </c>
      <c r="X280" s="24">
        <v>32802424</v>
      </c>
      <c r="Y280" s="24">
        <v>283592088</v>
      </c>
      <c r="Z280" s="24">
        <v>0</v>
      </c>
      <c r="AA280" s="24">
        <v>197505741</v>
      </c>
      <c r="AB280" s="24">
        <v>4471794</v>
      </c>
      <c r="AC280" s="24">
        <v>11404684</v>
      </c>
      <c r="AD280" s="24">
        <v>289740728</v>
      </c>
      <c r="AE280" s="24">
        <v>37706044</v>
      </c>
      <c r="AF280" s="24">
        <v>0</v>
      </c>
      <c r="AG280" s="24">
        <v>9095604</v>
      </c>
      <c r="AH280" s="24">
        <v>0</v>
      </c>
      <c r="AI280" s="24">
        <v>0</v>
      </c>
      <c r="AJ280" s="24">
        <v>0</v>
      </c>
      <c r="AK280" s="24">
        <v>0</v>
      </c>
      <c r="AL280" s="203">
        <v>982471185</v>
      </c>
    </row>
    <row r="281" spans="1:38" s="6" customFormat="1" ht="14.4" x14ac:dyDescent="0.3">
      <c r="A281" s="95" t="s">
        <v>1027</v>
      </c>
      <c r="B281" s="96" t="s">
        <v>157</v>
      </c>
      <c r="C281" s="97">
        <v>66667033</v>
      </c>
      <c r="D281" s="97">
        <v>506527230</v>
      </c>
      <c r="E281" s="97">
        <v>555583132</v>
      </c>
      <c r="F281" s="97">
        <v>0</v>
      </c>
      <c r="G281" s="97">
        <v>67423032</v>
      </c>
      <c r="H281" s="97">
        <v>708083210</v>
      </c>
      <c r="I281" s="97">
        <v>120996703</v>
      </c>
      <c r="J281" s="97">
        <v>21619321</v>
      </c>
      <c r="K281" s="97">
        <v>1373997349</v>
      </c>
      <c r="L281" s="97">
        <v>230671813</v>
      </c>
      <c r="M281" s="97">
        <v>25942752</v>
      </c>
      <c r="N281" s="97">
        <v>360443992</v>
      </c>
      <c r="O281" s="97">
        <v>391602673</v>
      </c>
      <c r="P281" s="97">
        <v>258872940</v>
      </c>
      <c r="Q281" s="97">
        <v>272826455</v>
      </c>
      <c r="R281" s="97">
        <v>431983256</v>
      </c>
      <c r="S281" s="97">
        <v>61113048</v>
      </c>
      <c r="T281" s="97">
        <v>0</v>
      </c>
      <c r="U281" s="97">
        <v>0</v>
      </c>
      <c r="V281" s="97">
        <v>108861539</v>
      </c>
      <c r="W281" s="97">
        <v>201483772</v>
      </c>
      <c r="X281" s="97">
        <v>73369147</v>
      </c>
      <c r="Y281" s="97">
        <v>525514896</v>
      </c>
      <c r="Z281" s="97">
        <v>824122</v>
      </c>
      <c r="AA281" s="97">
        <v>702846567</v>
      </c>
      <c r="AB281" s="97">
        <v>265575286</v>
      </c>
      <c r="AC281" s="97">
        <v>338693987</v>
      </c>
      <c r="AD281" s="97">
        <v>2228257673</v>
      </c>
      <c r="AE281" s="97">
        <v>328745426</v>
      </c>
      <c r="AF281" s="97">
        <v>639257100</v>
      </c>
      <c r="AG281" s="97">
        <v>431205848</v>
      </c>
      <c r="AH281" s="97">
        <v>277103809</v>
      </c>
      <c r="AI281" s="97">
        <v>0</v>
      </c>
      <c r="AJ281" s="97">
        <v>0</v>
      </c>
      <c r="AK281" s="97">
        <v>0</v>
      </c>
      <c r="AL281" s="204">
        <v>11576093111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3">
        <v>0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3">
        <v>0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3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3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3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3">
        <v>0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3">
        <v>0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3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3">
        <v>0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3">
        <v>0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3">
        <v>0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3">
        <v>0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3">
        <v>0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3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0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4">
        <v>0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66667033</v>
      </c>
      <c r="D297" s="31">
        <v>506527230</v>
      </c>
      <c r="E297" s="31">
        <v>555583132</v>
      </c>
      <c r="F297" s="31">
        <v>0</v>
      </c>
      <c r="G297" s="31">
        <v>67423032</v>
      </c>
      <c r="H297" s="31">
        <v>708083210</v>
      </c>
      <c r="I297" s="31">
        <v>120996703</v>
      </c>
      <c r="J297" s="31">
        <v>21619321</v>
      </c>
      <c r="K297" s="31">
        <v>1373997349</v>
      </c>
      <c r="L297" s="31">
        <v>230671813</v>
      </c>
      <c r="M297" s="31">
        <v>25942752</v>
      </c>
      <c r="N297" s="31">
        <v>360443992</v>
      </c>
      <c r="O297" s="31">
        <v>391602673</v>
      </c>
      <c r="P297" s="31">
        <v>258872940</v>
      </c>
      <c r="Q297" s="31">
        <v>272826455</v>
      </c>
      <c r="R297" s="31">
        <v>431983256</v>
      </c>
      <c r="S297" s="31">
        <v>61113048</v>
      </c>
      <c r="T297" s="31">
        <v>0</v>
      </c>
      <c r="U297" s="31">
        <v>0</v>
      </c>
      <c r="V297" s="31">
        <v>108861539</v>
      </c>
      <c r="W297" s="31">
        <v>201483772</v>
      </c>
      <c r="X297" s="31">
        <v>73369147</v>
      </c>
      <c r="Y297" s="31">
        <v>525514896</v>
      </c>
      <c r="Z297" s="31">
        <v>824122</v>
      </c>
      <c r="AA297" s="31">
        <v>702846567</v>
      </c>
      <c r="AB297" s="31">
        <v>265575286</v>
      </c>
      <c r="AC297" s="31">
        <v>338693987</v>
      </c>
      <c r="AD297" s="31">
        <v>2228257673</v>
      </c>
      <c r="AE297" s="31">
        <v>328745426</v>
      </c>
      <c r="AF297" s="31">
        <v>639257100</v>
      </c>
      <c r="AG297" s="31">
        <v>431205848</v>
      </c>
      <c r="AH297" s="31">
        <v>277103809</v>
      </c>
      <c r="AI297" s="31">
        <v>0</v>
      </c>
      <c r="AJ297" s="31">
        <v>0</v>
      </c>
      <c r="AK297" s="31">
        <v>0</v>
      </c>
      <c r="AL297" s="205">
        <v>11576093111</v>
      </c>
    </row>
    <row r="298" spans="1:38" s="6" customFormat="1" ht="14.4" x14ac:dyDescent="0.3">
      <c r="A298" s="65" t="s">
        <v>1043</v>
      </c>
      <c r="B298" s="25" t="s">
        <v>143</v>
      </c>
      <c r="C298" s="24">
        <v>0</v>
      </c>
      <c r="D298" s="24">
        <v>0</v>
      </c>
      <c r="E298" s="24">
        <v>597171</v>
      </c>
      <c r="F298" s="24">
        <v>0</v>
      </c>
      <c r="G298" s="24">
        <v>0</v>
      </c>
      <c r="H298" s="24">
        <v>92158</v>
      </c>
      <c r="I298" s="24">
        <v>0</v>
      </c>
      <c r="J298" s="24">
        <v>52495</v>
      </c>
      <c r="K298" s="24">
        <v>0</v>
      </c>
      <c r="L298" s="24">
        <v>0</v>
      </c>
      <c r="M298" s="24">
        <v>5352518</v>
      </c>
      <c r="N298" s="24">
        <v>29575</v>
      </c>
      <c r="O298" s="24">
        <v>0</v>
      </c>
      <c r="P298" s="24">
        <v>3167495</v>
      </c>
      <c r="Q298" s="24">
        <v>39102</v>
      </c>
      <c r="R298" s="24">
        <v>0</v>
      </c>
      <c r="S298" s="24">
        <v>163056</v>
      </c>
      <c r="T298" s="24">
        <v>0</v>
      </c>
      <c r="U298" s="24">
        <v>0</v>
      </c>
      <c r="V298" s="24">
        <v>0</v>
      </c>
      <c r="W298" s="24">
        <v>0</v>
      </c>
      <c r="X298" s="24">
        <v>37441</v>
      </c>
      <c r="Y298" s="24">
        <v>163193</v>
      </c>
      <c r="Z298" s="24">
        <v>5335968</v>
      </c>
      <c r="AA298" s="24">
        <v>1225759</v>
      </c>
      <c r="AB298" s="24">
        <v>0</v>
      </c>
      <c r="AC298" s="24">
        <v>0</v>
      </c>
      <c r="AD298" s="24">
        <v>0</v>
      </c>
      <c r="AE298" s="24">
        <v>0</v>
      </c>
      <c r="AF298" s="24">
        <v>413000</v>
      </c>
      <c r="AG298" s="24">
        <v>0</v>
      </c>
      <c r="AH298" s="24">
        <v>0</v>
      </c>
      <c r="AI298" s="24">
        <v>0</v>
      </c>
      <c r="AJ298" s="24">
        <v>0</v>
      </c>
      <c r="AK298" s="24">
        <v>0</v>
      </c>
      <c r="AL298" s="203">
        <v>16668931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90383768</v>
      </c>
      <c r="N299" s="24">
        <v>0</v>
      </c>
      <c r="O299" s="24">
        <v>0</v>
      </c>
      <c r="P299" s="24">
        <v>59395691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203375869</v>
      </c>
      <c r="Z299" s="24">
        <v>0</v>
      </c>
      <c r="AA299" s="24">
        <v>0</v>
      </c>
      <c r="AB299" s="24">
        <v>87631618</v>
      </c>
      <c r="AC299" s="24">
        <v>0</v>
      </c>
      <c r="AD299" s="24">
        <v>307086246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3">
        <v>747873192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3">
        <v>0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144413</v>
      </c>
      <c r="F301" s="24">
        <v>0</v>
      </c>
      <c r="G301" s="24">
        <v>0</v>
      </c>
      <c r="H301" s="24">
        <v>0</v>
      </c>
      <c r="I301" s="24">
        <v>170822</v>
      </c>
      <c r="J301" s="24">
        <v>0</v>
      </c>
      <c r="K301" s="24">
        <v>0</v>
      </c>
      <c r="L301" s="24">
        <v>0</v>
      </c>
      <c r="M301" s="24">
        <v>0</v>
      </c>
      <c r="N301" s="24">
        <v>337158</v>
      </c>
      <c r="O301" s="24">
        <v>0</v>
      </c>
      <c r="P301" s="24">
        <v>176522</v>
      </c>
      <c r="Q301" s="24">
        <v>0</v>
      </c>
      <c r="R301" s="24">
        <v>0</v>
      </c>
      <c r="S301" s="24">
        <v>176522</v>
      </c>
      <c r="T301" s="24">
        <v>0</v>
      </c>
      <c r="U301" s="24">
        <v>0</v>
      </c>
      <c r="V301" s="24">
        <v>0</v>
      </c>
      <c r="W301" s="24">
        <v>0</v>
      </c>
      <c r="X301" s="24">
        <v>0</v>
      </c>
      <c r="Y301" s="24">
        <v>210504</v>
      </c>
      <c r="Z301" s="24">
        <v>52957</v>
      </c>
      <c r="AA301" s="24">
        <v>822636</v>
      </c>
      <c r="AB301" s="24">
        <v>132392</v>
      </c>
      <c r="AC301" s="24">
        <v>0</v>
      </c>
      <c r="AD301" s="24">
        <v>0</v>
      </c>
      <c r="AE301" s="24">
        <v>0</v>
      </c>
      <c r="AF301" s="24">
        <v>0</v>
      </c>
      <c r="AG301" s="24">
        <v>0</v>
      </c>
      <c r="AH301" s="24">
        <v>0</v>
      </c>
      <c r="AI301" s="24">
        <v>0</v>
      </c>
      <c r="AJ301" s="24">
        <v>0</v>
      </c>
      <c r="AK301" s="24">
        <v>0</v>
      </c>
      <c r="AL301" s="203">
        <v>2223926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3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3">
        <v>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03">
        <v>0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3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505456</v>
      </c>
      <c r="Q306" s="24">
        <v>151637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0</v>
      </c>
      <c r="X306" s="24">
        <v>0</v>
      </c>
      <c r="Y306" s="24">
        <v>1010913</v>
      </c>
      <c r="Z306" s="24">
        <v>0</v>
      </c>
      <c r="AA306" s="24">
        <v>6176117</v>
      </c>
      <c r="AB306" s="24">
        <v>0</v>
      </c>
      <c r="AC306" s="24">
        <v>0</v>
      </c>
      <c r="AD306" s="24">
        <v>0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3">
        <v>7844123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3">
        <v>0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3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178571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14285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3">
        <v>192856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3">
        <v>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20556000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3">
        <v>20556000</v>
      </c>
    </row>
    <row r="312" spans="1:38" s="6" customFormat="1" ht="14.4" x14ac:dyDescent="0.3">
      <c r="A312" s="95" t="s">
        <v>1057</v>
      </c>
      <c r="B312" s="96" t="s">
        <v>156</v>
      </c>
      <c r="C312" s="97">
        <v>0</v>
      </c>
      <c r="D312" s="97">
        <v>0</v>
      </c>
      <c r="E312" s="97">
        <v>741584</v>
      </c>
      <c r="F312" s="97">
        <v>0</v>
      </c>
      <c r="G312" s="97">
        <v>0</v>
      </c>
      <c r="H312" s="97">
        <v>92158</v>
      </c>
      <c r="I312" s="97">
        <v>170822</v>
      </c>
      <c r="J312" s="97">
        <v>52495</v>
      </c>
      <c r="K312" s="97">
        <v>0</v>
      </c>
      <c r="L312" s="97">
        <v>0</v>
      </c>
      <c r="M312" s="97">
        <v>116470857</v>
      </c>
      <c r="N312" s="97">
        <v>366733</v>
      </c>
      <c r="O312" s="97">
        <v>0</v>
      </c>
      <c r="P312" s="97">
        <v>63245164</v>
      </c>
      <c r="Q312" s="97">
        <v>190739</v>
      </c>
      <c r="R312" s="97">
        <v>0</v>
      </c>
      <c r="S312" s="97">
        <v>353863</v>
      </c>
      <c r="T312" s="97">
        <v>0</v>
      </c>
      <c r="U312" s="97">
        <v>0</v>
      </c>
      <c r="V312" s="97">
        <v>0</v>
      </c>
      <c r="W312" s="97">
        <v>0</v>
      </c>
      <c r="X312" s="97">
        <v>37441</v>
      </c>
      <c r="Y312" s="97">
        <v>204760479</v>
      </c>
      <c r="Z312" s="97">
        <v>5388925</v>
      </c>
      <c r="AA312" s="97">
        <v>8224512</v>
      </c>
      <c r="AB312" s="97">
        <v>87764010</v>
      </c>
      <c r="AC312" s="97">
        <v>0</v>
      </c>
      <c r="AD312" s="97">
        <v>307086246</v>
      </c>
      <c r="AE312" s="97">
        <v>0</v>
      </c>
      <c r="AF312" s="97">
        <v>413000</v>
      </c>
      <c r="AG312" s="97">
        <v>0</v>
      </c>
      <c r="AH312" s="97">
        <v>0</v>
      </c>
      <c r="AI312" s="97">
        <v>0</v>
      </c>
      <c r="AJ312" s="97">
        <v>0</v>
      </c>
      <c r="AK312" s="97">
        <v>0</v>
      </c>
      <c r="AL312" s="204">
        <v>795359028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3866737</v>
      </c>
      <c r="AC313" s="24">
        <v>0</v>
      </c>
      <c r="AD313" s="24">
        <v>0</v>
      </c>
      <c r="AE313" s="24">
        <v>0</v>
      </c>
      <c r="AF313" s="24">
        <v>0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03">
        <v>3866737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38988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3">
        <v>38988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3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03">
        <v>0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3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3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3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3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4776330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3">
        <v>4776330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3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3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3">
        <v>0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3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3">
        <v>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0</v>
      </c>
      <c r="L327" s="97">
        <v>0</v>
      </c>
      <c r="M327" s="97">
        <v>0</v>
      </c>
      <c r="N327" s="97">
        <v>0</v>
      </c>
      <c r="O327" s="97">
        <v>0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0</v>
      </c>
      <c r="X327" s="97">
        <v>0</v>
      </c>
      <c r="Y327" s="97">
        <v>0</v>
      </c>
      <c r="Z327" s="97">
        <v>0</v>
      </c>
      <c r="AA327" s="97">
        <v>0</v>
      </c>
      <c r="AB327" s="97">
        <v>8682055</v>
      </c>
      <c r="AC327" s="97">
        <v>0</v>
      </c>
      <c r="AD327" s="97">
        <v>0</v>
      </c>
      <c r="AE327" s="97">
        <v>0</v>
      </c>
      <c r="AF327" s="97">
        <v>0</v>
      </c>
      <c r="AG327" s="97">
        <v>0</v>
      </c>
      <c r="AH327" s="97">
        <v>0</v>
      </c>
      <c r="AI327" s="97">
        <v>0</v>
      </c>
      <c r="AJ327" s="97">
        <v>0</v>
      </c>
      <c r="AK327" s="97">
        <v>0</v>
      </c>
      <c r="AL327" s="204">
        <v>8682055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0</v>
      </c>
      <c r="E328" s="31">
        <v>741584</v>
      </c>
      <c r="F328" s="31">
        <v>0</v>
      </c>
      <c r="G328" s="31">
        <v>0</v>
      </c>
      <c r="H328" s="31">
        <v>92158</v>
      </c>
      <c r="I328" s="31">
        <v>170822</v>
      </c>
      <c r="J328" s="31">
        <v>52495</v>
      </c>
      <c r="K328" s="31">
        <v>0</v>
      </c>
      <c r="L328" s="31">
        <v>0</v>
      </c>
      <c r="M328" s="31">
        <v>116470857</v>
      </c>
      <c r="N328" s="31">
        <v>366733</v>
      </c>
      <c r="O328" s="31">
        <v>0</v>
      </c>
      <c r="P328" s="31">
        <v>63245164</v>
      </c>
      <c r="Q328" s="31">
        <v>190739</v>
      </c>
      <c r="R328" s="31">
        <v>0</v>
      </c>
      <c r="S328" s="31">
        <v>353863</v>
      </c>
      <c r="T328" s="31">
        <v>0</v>
      </c>
      <c r="U328" s="31">
        <v>0</v>
      </c>
      <c r="V328" s="31">
        <v>0</v>
      </c>
      <c r="W328" s="31">
        <v>0</v>
      </c>
      <c r="X328" s="31">
        <v>37441</v>
      </c>
      <c r="Y328" s="31">
        <v>204760479</v>
      </c>
      <c r="Z328" s="31">
        <v>5388925</v>
      </c>
      <c r="AA328" s="31">
        <v>8224512</v>
      </c>
      <c r="AB328" s="31">
        <v>96446065</v>
      </c>
      <c r="AC328" s="31">
        <v>0</v>
      </c>
      <c r="AD328" s="31">
        <v>307086246</v>
      </c>
      <c r="AE328" s="31">
        <v>0</v>
      </c>
      <c r="AF328" s="31">
        <v>413000</v>
      </c>
      <c r="AG328" s="31">
        <v>0</v>
      </c>
      <c r="AH328" s="31">
        <v>0</v>
      </c>
      <c r="AI328" s="31">
        <v>0</v>
      </c>
      <c r="AJ328" s="31">
        <v>0</v>
      </c>
      <c r="AK328" s="31">
        <v>0</v>
      </c>
      <c r="AL328" s="205">
        <v>804041083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3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3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03">
        <v>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3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3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3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3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3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962741222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3">
        <v>962741222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3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3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3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3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03">
        <v>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962741222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0</v>
      </c>
      <c r="AI343" s="97">
        <v>0</v>
      </c>
      <c r="AJ343" s="97">
        <v>0</v>
      </c>
      <c r="AK343" s="97">
        <v>0</v>
      </c>
      <c r="AL343" s="204">
        <v>962741222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3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3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3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3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3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3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3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3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3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3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3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3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3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3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4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3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3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3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3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3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3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3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3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3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3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3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3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3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3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4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962741222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0</v>
      </c>
      <c r="AJ374" s="31">
        <v>0</v>
      </c>
      <c r="AK374" s="31">
        <v>0</v>
      </c>
      <c r="AL374" s="205">
        <v>962741222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3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3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3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3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3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3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3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3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3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3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3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3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3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3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4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3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3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3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3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3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3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3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3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3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3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3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3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3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3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4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5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3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3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3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3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3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3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3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3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3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3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3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3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3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3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4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3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3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3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3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3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3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3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3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3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3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3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3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3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3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4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3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3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3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3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3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3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3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3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3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3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3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3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3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3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4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5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373000000</v>
      </c>
      <c r="D452" s="24">
        <v>246300000</v>
      </c>
      <c r="E452" s="24">
        <v>110948007</v>
      </c>
      <c r="F452" s="24">
        <v>69275999</v>
      </c>
      <c r="G452" s="24">
        <v>181000000</v>
      </c>
      <c r="H452" s="24">
        <v>547200000</v>
      </c>
      <c r="I452" s="24">
        <v>190366160</v>
      </c>
      <c r="J452" s="24">
        <v>80700000</v>
      </c>
      <c r="K452" s="24">
        <v>120000000</v>
      </c>
      <c r="L452" s="24">
        <v>133344444</v>
      </c>
      <c r="M452" s="24">
        <v>500014900</v>
      </c>
      <c r="N452" s="24">
        <v>50000000</v>
      </c>
      <c r="O452" s="24">
        <v>190636132</v>
      </c>
      <c r="P452" s="24">
        <v>129818184</v>
      </c>
      <c r="Q452" s="24">
        <v>96741128</v>
      </c>
      <c r="R452" s="24">
        <v>39635890</v>
      </c>
      <c r="S452" s="24">
        <v>26363636</v>
      </c>
      <c r="T452" s="24">
        <v>439135664</v>
      </c>
      <c r="U452" s="24">
        <v>20400000</v>
      </c>
      <c r="V452" s="24">
        <v>178400000</v>
      </c>
      <c r="W452" s="24">
        <v>103500000</v>
      </c>
      <c r="X452" s="24">
        <v>81727273</v>
      </c>
      <c r="Y452" s="24">
        <v>110000000</v>
      </c>
      <c r="Z452" s="24">
        <v>55000000</v>
      </c>
      <c r="AA452" s="24">
        <v>409545454</v>
      </c>
      <c r="AB452" s="24">
        <v>192000000</v>
      </c>
      <c r="AC452" s="24">
        <v>137454125</v>
      </c>
      <c r="AD452" s="24">
        <v>523961090</v>
      </c>
      <c r="AE452" s="24">
        <v>287249590</v>
      </c>
      <c r="AF452" s="24">
        <v>44036160</v>
      </c>
      <c r="AG452" s="24">
        <v>294545454</v>
      </c>
      <c r="AH452" s="24">
        <v>68000000</v>
      </c>
      <c r="AI452" s="24">
        <v>382978822</v>
      </c>
      <c r="AJ452" s="24">
        <v>2000000</v>
      </c>
      <c r="AK452" s="24">
        <v>0</v>
      </c>
      <c r="AL452" s="203">
        <v>6415278112</v>
      </c>
    </row>
    <row r="453" spans="1:38" s="6" customFormat="1" ht="14.4" x14ac:dyDescent="0.3">
      <c r="A453" s="65" t="s">
        <v>1194</v>
      </c>
      <c r="B453" s="25" t="s">
        <v>218</v>
      </c>
      <c r="C453" s="24">
        <v>752022079</v>
      </c>
      <c r="D453" s="24">
        <v>2486719808</v>
      </c>
      <c r="E453" s="24">
        <v>289577097</v>
      </c>
      <c r="F453" s="24">
        <v>74294337</v>
      </c>
      <c r="G453" s="24">
        <v>1583791070</v>
      </c>
      <c r="H453" s="24">
        <v>4353334543</v>
      </c>
      <c r="I453" s="24">
        <v>533111908</v>
      </c>
      <c r="J453" s="24">
        <v>340265637</v>
      </c>
      <c r="K453" s="24">
        <v>1221642256</v>
      </c>
      <c r="L453" s="24">
        <v>2675959198</v>
      </c>
      <c r="M453" s="24">
        <v>1414543128</v>
      </c>
      <c r="N453" s="24">
        <v>1137055060</v>
      </c>
      <c r="O453" s="24">
        <v>1082662114</v>
      </c>
      <c r="P453" s="24">
        <v>628322926</v>
      </c>
      <c r="Q453" s="24">
        <v>240945255</v>
      </c>
      <c r="R453" s="24">
        <v>959717701</v>
      </c>
      <c r="S453" s="24">
        <v>163312041</v>
      </c>
      <c r="T453" s="24">
        <v>1328988608</v>
      </c>
      <c r="U453" s="24">
        <v>0</v>
      </c>
      <c r="V453" s="24">
        <v>3143844931</v>
      </c>
      <c r="W453" s="24">
        <v>806116389</v>
      </c>
      <c r="X453" s="24">
        <v>407982340</v>
      </c>
      <c r="Y453" s="24">
        <v>1177927139</v>
      </c>
      <c r="Z453" s="24">
        <v>148234285</v>
      </c>
      <c r="AA453" s="24">
        <v>2285489419</v>
      </c>
      <c r="AB453" s="24">
        <v>1781846470</v>
      </c>
      <c r="AC453" s="24">
        <v>4353197812</v>
      </c>
      <c r="AD453" s="24">
        <v>3211277842</v>
      </c>
      <c r="AE453" s="24">
        <v>2173296256</v>
      </c>
      <c r="AF453" s="24">
        <v>2001037326</v>
      </c>
      <c r="AG453" s="24">
        <v>1069300370</v>
      </c>
      <c r="AH453" s="24">
        <v>1180470220</v>
      </c>
      <c r="AI453" s="24">
        <v>559430452</v>
      </c>
      <c r="AJ453" s="24">
        <v>867416874</v>
      </c>
      <c r="AK453" s="24">
        <v>270296850</v>
      </c>
      <c r="AL453" s="203">
        <v>46703429741</v>
      </c>
    </row>
    <row r="454" spans="1:38" s="6" customFormat="1" ht="14.4" x14ac:dyDescent="0.3">
      <c r="A454" s="65" t="s">
        <v>1195</v>
      </c>
      <c r="B454" s="25" t="s">
        <v>219</v>
      </c>
      <c r="C454" s="24">
        <v>134300084</v>
      </c>
      <c r="D454" s="24">
        <v>173198893</v>
      </c>
      <c r="E454" s="24">
        <v>156178340</v>
      </c>
      <c r="F454" s="24">
        <v>174475266</v>
      </c>
      <c r="G454" s="24">
        <v>340048035</v>
      </c>
      <c r="H454" s="24">
        <v>910364182</v>
      </c>
      <c r="I454" s="24">
        <v>213397824</v>
      </c>
      <c r="J454" s="24">
        <v>38954546</v>
      </c>
      <c r="K454" s="24">
        <v>257716543</v>
      </c>
      <c r="L454" s="24">
        <v>111753347</v>
      </c>
      <c r="M454" s="24">
        <v>91100001</v>
      </c>
      <c r="N454" s="24">
        <v>142370276</v>
      </c>
      <c r="O454" s="24">
        <v>160710195</v>
      </c>
      <c r="P454" s="24">
        <v>166450374</v>
      </c>
      <c r="Q454" s="24">
        <v>44309227</v>
      </c>
      <c r="R454" s="24">
        <v>179524417</v>
      </c>
      <c r="S454" s="24">
        <v>28954545</v>
      </c>
      <c r="T454" s="24">
        <v>217439355</v>
      </c>
      <c r="U454" s="24">
        <v>12200000</v>
      </c>
      <c r="V454" s="24">
        <v>96403668</v>
      </c>
      <c r="W454" s="24">
        <v>118875239</v>
      </c>
      <c r="X454" s="24">
        <v>177465658</v>
      </c>
      <c r="Y454" s="24">
        <v>267630905</v>
      </c>
      <c r="Z454" s="24">
        <v>135932149</v>
      </c>
      <c r="AA454" s="24">
        <v>1431598012</v>
      </c>
      <c r="AB454" s="24">
        <v>157553092</v>
      </c>
      <c r="AC454" s="24">
        <v>771768166</v>
      </c>
      <c r="AD454" s="24">
        <v>339344964</v>
      </c>
      <c r="AE454" s="24">
        <v>164454245</v>
      </c>
      <c r="AF454" s="24">
        <v>756047122</v>
      </c>
      <c r="AG454" s="24">
        <v>346244765</v>
      </c>
      <c r="AH454" s="24">
        <v>136135191</v>
      </c>
      <c r="AI454" s="24">
        <v>372861615</v>
      </c>
      <c r="AJ454" s="24">
        <v>184499404</v>
      </c>
      <c r="AK454" s="24">
        <v>52359395</v>
      </c>
      <c r="AL454" s="203">
        <v>9062619040</v>
      </c>
    </row>
    <row r="455" spans="1:38" s="6" customFormat="1" ht="14.4" x14ac:dyDescent="0.3">
      <c r="A455" s="65" t="s">
        <v>1196</v>
      </c>
      <c r="B455" s="25" t="s">
        <v>220</v>
      </c>
      <c r="C455" s="24">
        <v>2383952</v>
      </c>
      <c r="D455" s="24">
        <v>24145621</v>
      </c>
      <c r="E455" s="24">
        <v>9155942</v>
      </c>
      <c r="F455" s="24">
        <v>60774460</v>
      </c>
      <c r="G455" s="24">
        <v>134913496</v>
      </c>
      <c r="H455" s="24">
        <v>91784440</v>
      </c>
      <c r="I455" s="24">
        <v>85080504</v>
      </c>
      <c r="J455" s="24">
        <v>20799365</v>
      </c>
      <c r="K455" s="24">
        <v>8991375</v>
      </c>
      <c r="L455" s="24">
        <v>1037143072</v>
      </c>
      <c r="M455" s="24">
        <v>156458207</v>
      </c>
      <c r="N455" s="24">
        <v>27723374</v>
      </c>
      <c r="O455" s="24">
        <v>31868818</v>
      </c>
      <c r="P455" s="24">
        <v>25247022</v>
      </c>
      <c r="Q455" s="24">
        <v>13893242</v>
      </c>
      <c r="R455" s="24">
        <v>15123500</v>
      </c>
      <c r="S455" s="24">
        <v>19255664</v>
      </c>
      <c r="T455" s="24">
        <v>52307676</v>
      </c>
      <c r="U455" s="24">
        <v>0</v>
      </c>
      <c r="V455" s="24">
        <v>102407652</v>
      </c>
      <c r="W455" s="24">
        <v>17470836</v>
      </c>
      <c r="X455" s="24">
        <v>29846559</v>
      </c>
      <c r="Y455" s="24">
        <v>84281</v>
      </c>
      <c r="Z455" s="24">
        <v>14165414</v>
      </c>
      <c r="AA455" s="24">
        <v>132074835</v>
      </c>
      <c r="AB455" s="24">
        <v>227564198</v>
      </c>
      <c r="AC455" s="24">
        <v>541680398</v>
      </c>
      <c r="AD455" s="24">
        <v>489842907</v>
      </c>
      <c r="AE455" s="24">
        <v>42101491</v>
      </c>
      <c r="AF455" s="24">
        <v>167225681</v>
      </c>
      <c r="AG455" s="24">
        <v>82298655</v>
      </c>
      <c r="AH455" s="24">
        <v>230509298</v>
      </c>
      <c r="AI455" s="24">
        <v>810133725</v>
      </c>
      <c r="AJ455" s="24">
        <v>603803989</v>
      </c>
      <c r="AK455" s="24">
        <v>206773275</v>
      </c>
      <c r="AL455" s="203">
        <v>5515032924</v>
      </c>
    </row>
    <row r="456" spans="1:38" s="6" customFormat="1" ht="14.4" x14ac:dyDescent="0.3">
      <c r="A456" s="65" t="s">
        <v>1197</v>
      </c>
      <c r="B456" s="25" t="s">
        <v>221</v>
      </c>
      <c r="C456" s="24">
        <v>0</v>
      </c>
      <c r="D456" s="24">
        <v>0</v>
      </c>
      <c r="E456" s="24">
        <v>0</v>
      </c>
      <c r="F456" s="24">
        <v>0</v>
      </c>
      <c r="G456" s="24">
        <v>0</v>
      </c>
      <c r="H456" s="24">
        <v>300000</v>
      </c>
      <c r="I456" s="24">
        <v>0</v>
      </c>
      <c r="J456" s="24">
        <v>2466607</v>
      </c>
      <c r="K456" s="24">
        <v>100000</v>
      </c>
      <c r="L456" s="24">
        <v>0</v>
      </c>
      <c r="M456" s="24">
        <v>1800000</v>
      </c>
      <c r="N456" s="24">
        <v>0</v>
      </c>
      <c r="O456" s="24">
        <v>0</v>
      </c>
      <c r="P456" s="24">
        <v>0</v>
      </c>
      <c r="Q456" s="24">
        <v>0</v>
      </c>
      <c r="R456" s="24">
        <v>0</v>
      </c>
      <c r="S456" s="24">
        <v>342938</v>
      </c>
      <c r="T456" s="24">
        <v>1012319</v>
      </c>
      <c r="U456" s="24">
        <v>0</v>
      </c>
      <c r="V456" s="24">
        <v>416904</v>
      </c>
      <c r="W456" s="24">
        <v>346507</v>
      </c>
      <c r="X456" s="24">
        <v>100000</v>
      </c>
      <c r="Y456" s="24">
        <v>0</v>
      </c>
      <c r="Z456" s="24">
        <v>0</v>
      </c>
      <c r="AA456" s="24">
        <v>1083576</v>
      </c>
      <c r="AB456" s="24">
        <v>0</v>
      </c>
      <c r="AC456" s="24">
        <v>0</v>
      </c>
      <c r="AD456" s="24">
        <v>1252206</v>
      </c>
      <c r="AE456" s="24">
        <v>0</v>
      </c>
      <c r="AF456" s="24">
        <v>0</v>
      </c>
      <c r="AG456" s="24">
        <v>5036579</v>
      </c>
      <c r="AH456" s="24">
        <v>647634</v>
      </c>
      <c r="AI456" s="24">
        <v>100000</v>
      </c>
      <c r="AJ456" s="24">
        <v>0</v>
      </c>
      <c r="AK456" s="24">
        <v>0</v>
      </c>
      <c r="AL456" s="203">
        <v>15005270</v>
      </c>
    </row>
    <row r="457" spans="1:38" s="6" customFormat="1" ht="14.4" x14ac:dyDescent="0.3">
      <c r="A457" s="65" t="s">
        <v>1198</v>
      </c>
      <c r="B457" s="25" t="s">
        <v>222</v>
      </c>
      <c r="C457" s="24">
        <v>57131159</v>
      </c>
      <c r="D457" s="24">
        <v>98053831</v>
      </c>
      <c r="E457" s="24">
        <v>7231288</v>
      </c>
      <c r="F457" s="24">
        <v>8340527</v>
      </c>
      <c r="G457" s="24">
        <v>137388417</v>
      </c>
      <c r="H457" s="24">
        <v>52204431</v>
      </c>
      <c r="I457" s="24">
        <v>27205200</v>
      </c>
      <c r="J457" s="24">
        <v>19310276</v>
      </c>
      <c r="K457" s="24">
        <v>20781251</v>
      </c>
      <c r="L457" s="24">
        <v>54743338</v>
      </c>
      <c r="M457" s="24">
        <v>21363835</v>
      </c>
      <c r="N457" s="24">
        <v>43483752</v>
      </c>
      <c r="O457" s="24">
        <v>26997186</v>
      </c>
      <c r="P457" s="24">
        <v>103857777</v>
      </c>
      <c r="Q457" s="24">
        <v>1710670</v>
      </c>
      <c r="R457" s="24">
        <v>24927096</v>
      </c>
      <c r="S457" s="24">
        <v>677273</v>
      </c>
      <c r="T457" s="24">
        <v>101204629</v>
      </c>
      <c r="U457" s="24">
        <v>0</v>
      </c>
      <c r="V457" s="24">
        <v>245215051</v>
      </c>
      <c r="W457" s="24">
        <v>65730916</v>
      </c>
      <c r="X457" s="24">
        <v>1027273</v>
      </c>
      <c r="Y457" s="24">
        <v>24504329</v>
      </c>
      <c r="Z457" s="24">
        <v>4900000</v>
      </c>
      <c r="AA457" s="24">
        <v>141873415</v>
      </c>
      <c r="AB457" s="24">
        <v>25709006</v>
      </c>
      <c r="AC457" s="24">
        <v>1839976638</v>
      </c>
      <c r="AD457" s="24">
        <v>146613230</v>
      </c>
      <c r="AE457" s="24">
        <v>57512925</v>
      </c>
      <c r="AF457" s="24">
        <v>88180166</v>
      </c>
      <c r="AG457" s="24">
        <v>56263862</v>
      </c>
      <c r="AH457" s="24">
        <v>5794545</v>
      </c>
      <c r="AI457" s="24">
        <v>0</v>
      </c>
      <c r="AJ457" s="24">
        <v>6865540</v>
      </c>
      <c r="AK457" s="24">
        <v>801817</v>
      </c>
      <c r="AL457" s="203">
        <v>3517580649</v>
      </c>
    </row>
    <row r="458" spans="1:38" s="6" customFormat="1" ht="14.4" x14ac:dyDescent="0.3">
      <c r="A458" s="65" t="s">
        <v>1199</v>
      </c>
      <c r="B458" s="25" t="s">
        <v>223</v>
      </c>
      <c r="C458" s="24">
        <v>0</v>
      </c>
      <c r="D458" s="24">
        <v>75280840</v>
      </c>
      <c r="E458" s="24">
        <v>19183860</v>
      </c>
      <c r="F458" s="24">
        <v>11654990</v>
      </c>
      <c r="G458" s="24">
        <v>95024790</v>
      </c>
      <c r="H458" s="24">
        <v>365710656</v>
      </c>
      <c r="I458" s="24">
        <v>88772892</v>
      </c>
      <c r="J458" s="24">
        <v>17479618</v>
      </c>
      <c r="K458" s="24">
        <v>67239824</v>
      </c>
      <c r="L458" s="24">
        <v>120615460</v>
      </c>
      <c r="M458" s="24">
        <v>69220794</v>
      </c>
      <c r="N458" s="24">
        <v>187375671</v>
      </c>
      <c r="O458" s="24">
        <v>0</v>
      </c>
      <c r="P458" s="24">
        <v>0</v>
      </c>
      <c r="Q458" s="24">
        <v>0</v>
      </c>
      <c r="R458" s="24">
        <v>72059813</v>
      </c>
      <c r="S458" s="24">
        <v>0</v>
      </c>
      <c r="T458" s="24">
        <v>0</v>
      </c>
      <c r="U458" s="24">
        <v>0</v>
      </c>
      <c r="V458" s="24">
        <v>0</v>
      </c>
      <c r="W458" s="24">
        <v>56534886</v>
      </c>
      <c r="X458" s="24">
        <v>0</v>
      </c>
      <c r="Y458" s="24">
        <v>0</v>
      </c>
      <c r="Z458" s="24">
        <v>0</v>
      </c>
      <c r="AA458" s="24">
        <v>238700000</v>
      </c>
      <c r="AB458" s="24">
        <v>234355888</v>
      </c>
      <c r="AC458" s="24">
        <v>430580735</v>
      </c>
      <c r="AD458" s="24">
        <v>259506702</v>
      </c>
      <c r="AE458" s="24">
        <v>175068727</v>
      </c>
      <c r="AF458" s="24">
        <v>164272416</v>
      </c>
      <c r="AG458" s="24">
        <v>94303606</v>
      </c>
      <c r="AH458" s="24">
        <v>43217587</v>
      </c>
      <c r="AI458" s="24">
        <v>13159808</v>
      </c>
      <c r="AJ458" s="24">
        <v>34289245</v>
      </c>
      <c r="AK458" s="24">
        <v>9034632</v>
      </c>
      <c r="AL458" s="203">
        <v>2942643440</v>
      </c>
    </row>
    <row r="459" spans="1:38" s="6" customFormat="1" ht="14.4" x14ac:dyDescent="0.3">
      <c r="A459" s="65" t="s">
        <v>1200</v>
      </c>
      <c r="B459" s="25" t="s">
        <v>224</v>
      </c>
      <c r="C459" s="24">
        <v>756566</v>
      </c>
      <c r="D459" s="24">
        <v>226674697</v>
      </c>
      <c r="E459" s="24">
        <v>719668</v>
      </c>
      <c r="F459" s="24">
        <v>1027202</v>
      </c>
      <c r="G459" s="24">
        <v>10699520</v>
      </c>
      <c r="H459" s="24">
        <v>0</v>
      </c>
      <c r="I459" s="24">
        <v>13473360</v>
      </c>
      <c r="J459" s="24">
        <v>64394</v>
      </c>
      <c r="K459" s="24">
        <v>124635829</v>
      </c>
      <c r="L459" s="24">
        <v>19488692</v>
      </c>
      <c r="M459" s="24">
        <v>21072188</v>
      </c>
      <c r="N459" s="24">
        <v>88542524</v>
      </c>
      <c r="O459" s="24">
        <v>0</v>
      </c>
      <c r="P459" s="24">
        <v>0</v>
      </c>
      <c r="Q459" s="24">
        <v>0</v>
      </c>
      <c r="R459" s="24">
        <v>30029262</v>
      </c>
      <c r="S459" s="24">
        <v>1464605</v>
      </c>
      <c r="T459" s="24">
        <v>0</v>
      </c>
      <c r="U459" s="24">
        <v>0</v>
      </c>
      <c r="V459" s="24">
        <v>0</v>
      </c>
      <c r="W459" s="24">
        <v>1895564</v>
      </c>
      <c r="X459" s="24">
        <v>0</v>
      </c>
      <c r="Y459" s="24">
        <v>0</v>
      </c>
      <c r="Z459" s="24">
        <v>0</v>
      </c>
      <c r="AA459" s="24">
        <v>57893278</v>
      </c>
      <c r="AB459" s="24">
        <v>96572062</v>
      </c>
      <c r="AC459" s="24">
        <v>850309648</v>
      </c>
      <c r="AD459" s="24">
        <v>126466618</v>
      </c>
      <c r="AE459" s="24">
        <v>30000000</v>
      </c>
      <c r="AF459" s="24">
        <v>37532952</v>
      </c>
      <c r="AG459" s="24">
        <v>18853693</v>
      </c>
      <c r="AH459" s="24">
        <v>64584658</v>
      </c>
      <c r="AI459" s="24">
        <v>14142451</v>
      </c>
      <c r="AJ459" s="24">
        <v>292845118</v>
      </c>
      <c r="AK459" s="24">
        <v>80593471</v>
      </c>
      <c r="AL459" s="203">
        <v>2210338020</v>
      </c>
    </row>
    <row r="460" spans="1:38" s="6" customFormat="1" ht="14.4" x14ac:dyDescent="0.3">
      <c r="A460" s="65" t="s">
        <v>1201</v>
      </c>
      <c r="B460" s="25" t="s">
        <v>178</v>
      </c>
      <c r="C460" s="24">
        <v>154858061</v>
      </c>
      <c r="D460" s="24">
        <v>92269488</v>
      </c>
      <c r="E460" s="24">
        <v>1200000</v>
      </c>
      <c r="F460" s="24">
        <v>1963636</v>
      </c>
      <c r="G460" s="24">
        <v>88533677</v>
      </c>
      <c r="H460" s="24">
        <v>530832722</v>
      </c>
      <c r="I460" s="24">
        <v>0</v>
      </c>
      <c r="J460" s="24">
        <v>7740202</v>
      </c>
      <c r="K460" s="24">
        <v>183595619</v>
      </c>
      <c r="L460" s="24">
        <v>239486163</v>
      </c>
      <c r="M460" s="24">
        <v>58257021</v>
      </c>
      <c r="N460" s="24">
        <v>173061164</v>
      </c>
      <c r="O460" s="24">
        <v>214344500</v>
      </c>
      <c r="P460" s="24">
        <v>112126414</v>
      </c>
      <c r="Q460" s="24">
        <v>52914436</v>
      </c>
      <c r="R460" s="24">
        <v>145284309</v>
      </c>
      <c r="S460" s="24">
        <v>0</v>
      </c>
      <c r="T460" s="24">
        <v>204317141</v>
      </c>
      <c r="U460" s="24">
        <v>4272728</v>
      </c>
      <c r="V460" s="24">
        <v>268625560</v>
      </c>
      <c r="W460" s="24">
        <v>28328241</v>
      </c>
      <c r="X460" s="24">
        <v>35863636</v>
      </c>
      <c r="Y460" s="24">
        <v>57279454</v>
      </c>
      <c r="Z460" s="24">
        <v>0</v>
      </c>
      <c r="AA460" s="24">
        <v>203415614</v>
      </c>
      <c r="AB460" s="24">
        <v>156780036</v>
      </c>
      <c r="AC460" s="24">
        <v>686273673</v>
      </c>
      <c r="AD460" s="24">
        <v>616988043</v>
      </c>
      <c r="AE460" s="24">
        <v>32589734</v>
      </c>
      <c r="AF460" s="24">
        <v>708911182</v>
      </c>
      <c r="AG460" s="24">
        <v>129739410</v>
      </c>
      <c r="AH460" s="24">
        <v>96866195</v>
      </c>
      <c r="AI460" s="24">
        <v>134503441</v>
      </c>
      <c r="AJ460" s="24">
        <v>77938831</v>
      </c>
      <c r="AK460" s="24">
        <v>21667795</v>
      </c>
      <c r="AL460" s="203">
        <v>5520828126</v>
      </c>
    </row>
    <row r="461" spans="1:38" s="6" customFormat="1" ht="14.4" x14ac:dyDescent="0.3">
      <c r="A461" s="65" t="s">
        <v>1202</v>
      </c>
      <c r="B461" s="25" t="s">
        <v>225</v>
      </c>
      <c r="C461" s="24">
        <v>8739970</v>
      </c>
      <c r="D461" s="24">
        <v>57657514</v>
      </c>
      <c r="E461" s="24">
        <v>0</v>
      </c>
      <c r="F461" s="24">
        <v>1758798</v>
      </c>
      <c r="G461" s="24">
        <v>86107091</v>
      </c>
      <c r="H461" s="24">
        <v>364863718</v>
      </c>
      <c r="I461" s="24">
        <v>12610221</v>
      </c>
      <c r="J461" s="24">
        <v>22210071</v>
      </c>
      <c r="K461" s="24">
        <v>28386731</v>
      </c>
      <c r="L461" s="24">
        <v>8000000</v>
      </c>
      <c r="M461" s="24">
        <v>135392149</v>
      </c>
      <c r="N461" s="24">
        <v>226764679</v>
      </c>
      <c r="O461" s="24">
        <v>5384230941</v>
      </c>
      <c r="P461" s="24">
        <v>3080324</v>
      </c>
      <c r="Q461" s="24">
        <v>30285945</v>
      </c>
      <c r="R461" s="24">
        <v>46697520</v>
      </c>
      <c r="S461" s="24">
        <v>0</v>
      </c>
      <c r="T461" s="24">
        <v>108419417</v>
      </c>
      <c r="U461" s="24">
        <v>0</v>
      </c>
      <c r="V461" s="24">
        <v>1794113067</v>
      </c>
      <c r="W461" s="24">
        <v>6065454</v>
      </c>
      <c r="X461" s="24">
        <v>1500000</v>
      </c>
      <c r="Y461" s="24">
        <v>83056171</v>
      </c>
      <c r="Z461" s="24">
        <v>4521320</v>
      </c>
      <c r="AA461" s="24">
        <v>250177887</v>
      </c>
      <c r="AB461" s="24">
        <v>70522440</v>
      </c>
      <c r="AC461" s="24">
        <v>132717178</v>
      </c>
      <c r="AD461" s="24">
        <v>658809841</v>
      </c>
      <c r="AE461" s="24">
        <v>361718587</v>
      </c>
      <c r="AF461" s="24">
        <v>204000440</v>
      </c>
      <c r="AG461" s="24">
        <v>334995218</v>
      </c>
      <c r="AH461" s="24">
        <v>3412272</v>
      </c>
      <c r="AI461" s="24">
        <v>0</v>
      </c>
      <c r="AJ461" s="24">
        <v>200000000</v>
      </c>
      <c r="AK461" s="24">
        <v>1190909</v>
      </c>
      <c r="AL461" s="203">
        <v>10632005873</v>
      </c>
    </row>
    <row r="462" spans="1:38" s="6" customFormat="1" ht="14.4" x14ac:dyDescent="0.3">
      <c r="A462" s="65" t="s">
        <v>1203</v>
      </c>
      <c r="B462" s="25" t="s">
        <v>226</v>
      </c>
      <c r="C462" s="24">
        <v>600061732</v>
      </c>
      <c r="D462" s="24">
        <v>832535576</v>
      </c>
      <c r="E462" s="24">
        <v>105518819</v>
      </c>
      <c r="F462" s="24">
        <v>369413550</v>
      </c>
      <c r="G462" s="24">
        <v>991372207</v>
      </c>
      <c r="H462" s="24">
        <v>2732314506</v>
      </c>
      <c r="I462" s="24">
        <v>416611968</v>
      </c>
      <c r="J462" s="24">
        <v>138734037</v>
      </c>
      <c r="K462" s="24">
        <v>649381285</v>
      </c>
      <c r="L462" s="24">
        <v>705272968</v>
      </c>
      <c r="M462" s="24">
        <v>1026511508</v>
      </c>
      <c r="N462" s="24">
        <v>867387609</v>
      </c>
      <c r="O462" s="24">
        <v>765199898</v>
      </c>
      <c r="P462" s="24">
        <v>463327782</v>
      </c>
      <c r="Q462" s="24">
        <v>237540613</v>
      </c>
      <c r="R462" s="24">
        <v>502845022</v>
      </c>
      <c r="S462" s="24">
        <v>186790842</v>
      </c>
      <c r="T462" s="24">
        <v>1400880410</v>
      </c>
      <c r="U462" s="24">
        <v>14442428</v>
      </c>
      <c r="V462" s="24">
        <v>1637894363</v>
      </c>
      <c r="W462" s="24">
        <v>465771663</v>
      </c>
      <c r="X462" s="24">
        <v>186198498</v>
      </c>
      <c r="Y462" s="24">
        <v>762675814</v>
      </c>
      <c r="Z462" s="24">
        <v>121558371</v>
      </c>
      <c r="AA462" s="24">
        <v>2422256055</v>
      </c>
      <c r="AB462" s="24">
        <v>738141051</v>
      </c>
      <c r="AC462" s="24">
        <v>4012464634</v>
      </c>
      <c r="AD462" s="24">
        <v>1786282742</v>
      </c>
      <c r="AE462" s="24">
        <v>568591607</v>
      </c>
      <c r="AF462" s="24">
        <v>1565560448</v>
      </c>
      <c r="AG462" s="24">
        <v>554947707</v>
      </c>
      <c r="AH462" s="24">
        <v>311280551</v>
      </c>
      <c r="AI462" s="24">
        <v>301621709</v>
      </c>
      <c r="AJ462" s="24">
        <v>172488009</v>
      </c>
      <c r="AK462" s="24">
        <v>58033874</v>
      </c>
      <c r="AL462" s="203">
        <v>28671909856</v>
      </c>
    </row>
    <row r="463" spans="1:38" s="6" customFormat="1" ht="14.4" x14ac:dyDescent="0.3">
      <c r="A463" s="95" t="s">
        <v>1204</v>
      </c>
      <c r="B463" s="96" t="s">
        <v>216</v>
      </c>
      <c r="C463" s="97">
        <v>2083253603</v>
      </c>
      <c r="D463" s="97">
        <v>4312836268</v>
      </c>
      <c r="E463" s="97">
        <v>699713021</v>
      </c>
      <c r="F463" s="97">
        <v>772978765</v>
      </c>
      <c r="G463" s="97">
        <v>3648878303</v>
      </c>
      <c r="H463" s="97">
        <v>9948909198</v>
      </c>
      <c r="I463" s="97">
        <v>1580630037</v>
      </c>
      <c r="J463" s="97">
        <v>688724753</v>
      </c>
      <c r="K463" s="97">
        <v>2682470713</v>
      </c>
      <c r="L463" s="97">
        <v>5105806682</v>
      </c>
      <c r="M463" s="97">
        <v>3495733731</v>
      </c>
      <c r="N463" s="97">
        <v>2943764109</v>
      </c>
      <c r="O463" s="97">
        <v>7856649784</v>
      </c>
      <c r="P463" s="97">
        <v>1632230803</v>
      </c>
      <c r="Q463" s="97">
        <v>718340516</v>
      </c>
      <c r="R463" s="97">
        <v>2015844530</v>
      </c>
      <c r="S463" s="97">
        <v>427161544</v>
      </c>
      <c r="T463" s="97">
        <v>3853705219</v>
      </c>
      <c r="U463" s="97">
        <v>51315156</v>
      </c>
      <c r="V463" s="97">
        <v>7467321196</v>
      </c>
      <c r="W463" s="97">
        <v>1670635695</v>
      </c>
      <c r="X463" s="97">
        <v>921711237</v>
      </c>
      <c r="Y463" s="97">
        <v>2483158093</v>
      </c>
      <c r="Z463" s="97">
        <v>484311539</v>
      </c>
      <c r="AA463" s="97">
        <v>7574107545</v>
      </c>
      <c r="AB463" s="97">
        <v>3681044243</v>
      </c>
      <c r="AC463" s="97">
        <v>13756423007</v>
      </c>
      <c r="AD463" s="97">
        <v>8160346185</v>
      </c>
      <c r="AE463" s="97">
        <v>3892583162</v>
      </c>
      <c r="AF463" s="97">
        <v>5736803893</v>
      </c>
      <c r="AG463" s="97">
        <v>2986529319</v>
      </c>
      <c r="AH463" s="97">
        <v>2140918151</v>
      </c>
      <c r="AI463" s="97">
        <v>2588932023</v>
      </c>
      <c r="AJ463" s="97">
        <v>2442147010</v>
      </c>
      <c r="AK463" s="97">
        <v>700752018</v>
      </c>
      <c r="AL463" s="204">
        <v>121206671051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2083253603</v>
      </c>
      <c r="D464" s="31">
        <v>4312836268</v>
      </c>
      <c r="E464" s="31">
        <v>699713021</v>
      </c>
      <c r="F464" s="31">
        <v>772978765</v>
      </c>
      <c r="G464" s="31">
        <v>3648878303</v>
      </c>
      <c r="H464" s="31">
        <v>9948909198</v>
      </c>
      <c r="I464" s="31">
        <v>1580630037</v>
      </c>
      <c r="J464" s="31">
        <v>688724753</v>
      </c>
      <c r="K464" s="31">
        <v>2682470713</v>
      </c>
      <c r="L464" s="31">
        <v>5105806682</v>
      </c>
      <c r="M464" s="31">
        <v>3495733731</v>
      </c>
      <c r="N464" s="31">
        <v>2943764109</v>
      </c>
      <c r="O464" s="31">
        <v>7856649784</v>
      </c>
      <c r="P464" s="31">
        <v>1632230803</v>
      </c>
      <c r="Q464" s="31">
        <v>718340516</v>
      </c>
      <c r="R464" s="31">
        <v>2015844530</v>
      </c>
      <c r="S464" s="31">
        <v>427161544</v>
      </c>
      <c r="T464" s="31">
        <v>3853705219</v>
      </c>
      <c r="U464" s="31">
        <v>51315156</v>
      </c>
      <c r="V464" s="31">
        <v>7467321196</v>
      </c>
      <c r="W464" s="31">
        <v>1670635695</v>
      </c>
      <c r="X464" s="31">
        <v>921711237</v>
      </c>
      <c r="Y464" s="31">
        <v>2483158093</v>
      </c>
      <c r="Z464" s="31">
        <v>484311539</v>
      </c>
      <c r="AA464" s="31">
        <v>7574107545</v>
      </c>
      <c r="AB464" s="31">
        <v>3681044243</v>
      </c>
      <c r="AC464" s="31">
        <v>13756423007</v>
      </c>
      <c r="AD464" s="31">
        <v>8160346185</v>
      </c>
      <c r="AE464" s="31">
        <v>3892583162</v>
      </c>
      <c r="AF464" s="31">
        <v>5736803893</v>
      </c>
      <c r="AG464" s="31">
        <v>2986529319</v>
      </c>
      <c r="AH464" s="31">
        <v>2140918151</v>
      </c>
      <c r="AI464" s="31">
        <v>2588932023</v>
      </c>
      <c r="AJ464" s="31">
        <v>2442147010</v>
      </c>
      <c r="AK464" s="31">
        <v>700752018</v>
      </c>
      <c r="AL464" s="205">
        <v>121206671051</v>
      </c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24">
        <v>6775311</v>
      </c>
      <c r="I465" s="24">
        <v>811915</v>
      </c>
      <c r="J465" s="24">
        <v>0</v>
      </c>
      <c r="K465" s="24">
        <v>0</v>
      </c>
      <c r="L465" s="24">
        <v>0</v>
      </c>
      <c r="M465" s="24">
        <v>0</v>
      </c>
      <c r="N465" s="24">
        <v>3603912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0</v>
      </c>
      <c r="U465" s="24">
        <v>0</v>
      </c>
      <c r="V465" s="24">
        <v>0</v>
      </c>
      <c r="W465" s="24">
        <v>0</v>
      </c>
      <c r="X465" s="24">
        <v>0</v>
      </c>
      <c r="Y465" s="24">
        <v>0</v>
      </c>
      <c r="Z465" s="24">
        <v>0</v>
      </c>
      <c r="AA465" s="24">
        <v>0</v>
      </c>
      <c r="AB465" s="24">
        <v>13107585</v>
      </c>
      <c r="AC465" s="24">
        <v>0</v>
      </c>
      <c r="AD465" s="24">
        <v>41379369</v>
      </c>
      <c r="AE465" s="24">
        <v>15700388</v>
      </c>
      <c r="AF465" s="24">
        <v>0</v>
      </c>
      <c r="AG465" s="24">
        <v>0</v>
      </c>
      <c r="AH465" s="24">
        <v>0</v>
      </c>
      <c r="AI465" s="24">
        <v>123139672</v>
      </c>
      <c r="AJ465" s="24">
        <v>0</v>
      </c>
      <c r="AK465" s="24">
        <v>7965909</v>
      </c>
      <c r="AL465" s="203">
        <v>212484061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0</v>
      </c>
      <c r="G466" s="24">
        <v>0</v>
      </c>
      <c r="H466" s="24">
        <v>30694235</v>
      </c>
      <c r="I466" s="24">
        <v>0</v>
      </c>
      <c r="J466" s="24">
        <v>0</v>
      </c>
      <c r="K466" s="24">
        <v>0</v>
      </c>
      <c r="L466" s="24">
        <v>0</v>
      </c>
      <c r="M466" s="24">
        <v>0</v>
      </c>
      <c r="N466" s="24">
        <v>0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0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03">
        <v>30694235</v>
      </c>
    </row>
    <row r="467" spans="1:38" s="6" customFormat="1" ht="14.4" x14ac:dyDescent="0.3">
      <c r="A467" s="65" t="s">
        <v>1207</v>
      </c>
      <c r="B467" s="25" t="s">
        <v>230</v>
      </c>
      <c r="C467" s="24">
        <v>6318255</v>
      </c>
      <c r="D467" s="24">
        <v>0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29827403</v>
      </c>
      <c r="AI467" s="24">
        <v>0</v>
      </c>
      <c r="AJ467" s="24">
        <v>0</v>
      </c>
      <c r="AK467" s="24">
        <v>0</v>
      </c>
      <c r="AL467" s="203">
        <v>36145658</v>
      </c>
    </row>
    <row r="468" spans="1:38" s="6" customFormat="1" ht="14.4" x14ac:dyDescent="0.3">
      <c r="A468" s="95" t="s">
        <v>1208</v>
      </c>
      <c r="B468" s="96" t="s">
        <v>171</v>
      </c>
      <c r="C468" s="97">
        <v>6318255</v>
      </c>
      <c r="D468" s="97">
        <v>0</v>
      </c>
      <c r="E468" s="97">
        <v>0</v>
      </c>
      <c r="F468" s="97">
        <v>0</v>
      </c>
      <c r="G468" s="97">
        <v>0</v>
      </c>
      <c r="H468" s="97">
        <v>37469546</v>
      </c>
      <c r="I468" s="97">
        <v>811915</v>
      </c>
      <c r="J468" s="97">
        <v>0</v>
      </c>
      <c r="K468" s="97">
        <v>0</v>
      </c>
      <c r="L468" s="97">
        <v>0</v>
      </c>
      <c r="M468" s="97">
        <v>0</v>
      </c>
      <c r="N468" s="97">
        <v>3603912</v>
      </c>
      <c r="O468" s="97">
        <v>0</v>
      </c>
      <c r="P468" s="97">
        <v>0</v>
      </c>
      <c r="Q468" s="97">
        <v>0</v>
      </c>
      <c r="R468" s="97">
        <v>0</v>
      </c>
      <c r="S468" s="97">
        <v>0</v>
      </c>
      <c r="T468" s="97">
        <v>0</v>
      </c>
      <c r="U468" s="97">
        <v>0</v>
      </c>
      <c r="V468" s="97">
        <v>0</v>
      </c>
      <c r="W468" s="97">
        <v>0</v>
      </c>
      <c r="X468" s="97">
        <v>0</v>
      </c>
      <c r="Y468" s="97">
        <v>0</v>
      </c>
      <c r="Z468" s="97">
        <v>0</v>
      </c>
      <c r="AA468" s="97">
        <v>0</v>
      </c>
      <c r="AB468" s="97">
        <v>13107585</v>
      </c>
      <c r="AC468" s="97">
        <v>0</v>
      </c>
      <c r="AD468" s="97">
        <v>41379369</v>
      </c>
      <c r="AE468" s="97">
        <v>15700388</v>
      </c>
      <c r="AF468" s="97">
        <v>0</v>
      </c>
      <c r="AG468" s="97">
        <v>0</v>
      </c>
      <c r="AH468" s="97">
        <v>29827403</v>
      </c>
      <c r="AI468" s="97">
        <v>123139672</v>
      </c>
      <c r="AJ468" s="97">
        <v>0</v>
      </c>
      <c r="AK468" s="97">
        <v>7965909</v>
      </c>
      <c r="AL468" s="204">
        <v>279323954</v>
      </c>
    </row>
    <row r="469" spans="1:38" s="6" customFormat="1" ht="14.4" x14ac:dyDescent="0.3">
      <c r="A469" s="65" t="s">
        <v>1209</v>
      </c>
      <c r="B469" s="25" t="s">
        <v>228</v>
      </c>
      <c r="C469" s="24">
        <v>7345760</v>
      </c>
      <c r="D469" s="24">
        <v>0</v>
      </c>
      <c r="E469" s="24">
        <v>0</v>
      </c>
      <c r="F469" s="24">
        <v>0</v>
      </c>
      <c r="G469" s="24">
        <v>45427746</v>
      </c>
      <c r="H469" s="24">
        <v>0</v>
      </c>
      <c r="I469" s="24">
        <v>1085093</v>
      </c>
      <c r="J469" s="24">
        <v>0</v>
      </c>
      <c r="K469" s="24">
        <v>0</v>
      </c>
      <c r="L469" s="24">
        <v>45455</v>
      </c>
      <c r="M469" s="24">
        <v>0</v>
      </c>
      <c r="N469" s="24">
        <v>0</v>
      </c>
      <c r="O469" s="24">
        <v>0</v>
      </c>
      <c r="P469" s="24">
        <v>0</v>
      </c>
      <c r="Q469" s="24">
        <v>0</v>
      </c>
      <c r="R469" s="24">
        <v>0</v>
      </c>
      <c r="S469" s="24">
        <v>0</v>
      </c>
      <c r="T469" s="24">
        <v>7145295</v>
      </c>
      <c r="U469" s="24">
        <v>0</v>
      </c>
      <c r="V469" s="24">
        <v>10500000</v>
      </c>
      <c r="W469" s="24">
        <v>2166028</v>
      </c>
      <c r="X469" s="24">
        <v>0</v>
      </c>
      <c r="Y469" s="24">
        <v>0</v>
      </c>
      <c r="Z469" s="24">
        <v>0</v>
      </c>
      <c r="AA469" s="24">
        <v>153684274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3">
        <v>227399651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42390441</v>
      </c>
      <c r="AH470" s="24">
        <v>0</v>
      </c>
      <c r="AI470" s="24">
        <v>0</v>
      </c>
      <c r="AJ470" s="24">
        <v>0</v>
      </c>
      <c r="AK470" s="24">
        <v>0</v>
      </c>
      <c r="AL470" s="203">
        <v>42390441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3">
        <v>0</v>
      </c>
    </row>
    <row r="472" spans="1:38" s="6" customFormat="1" ht="14.4" x14ac:dyDescent="0.3">
      <c r="A472" s="95" t="s">
        <v>1212</v>
      </c>
      <c r="B472" s="96" t="s">
        <v>174</v>
      </c>
      <c r="C472" s="97">
        <v>7345760</v>
      </c>
      <c r="D472" s="97">
        <v>0</v>
      </c>
      <c r="E472" s="97">
        <v>0</v>
      </c>
      <c r="F472" s="97">
        <v>0</v>
      </c>
      <c r="G472" s="97">
        <v>45427746</v>
      </c>
      <c r="H472" s="97">
        <v>0</v>
      </c>
      <c r="I472" s="97">
        <v>1085093</v>
      </c>
      <c r="J472" s="97">
        <v>0</v>
      </c>
      <c r="K472" s="97">
        <v>0</v>
      </c>
      <c r="L472" s="97">
        <v>45455</v>
      </c>
      <c r="M472" s="97">
        <v>0</v>
      </c>
      <c r="N472" s="97">
        <v>0</v>
      </c>
      <c r="O472" s="97">
        <v>0</v>
      </c>
      <c r="P472" s="97">
        <v>0</v>
      </c>
      <c r="Q472" s="97">
        <v>0</v>
      </c>
      <c r="R472" s="97">
        <v>0</v>
      </c>
      <c r="S472" s="97">
        <v>0</v>
      </c>
      <c r="T472" s="97">
        <v>7145295</v>
      </c>
      <c r="U472" s="97">
        <v>0</v>
      </c>
      <c r="V472" s="97">
        <v>10500000</v>
      </c>
      <c r="W472" s="97">
        <v>2166028</v>
      </c>
      <c r="X472" s="97">
        <v>0</v>
      </c>
      <c r="Y472" s="97">
        <v>0</v>
      </c>
      <c r="Z472" s="97">
        <v>0</v>
      </c>
      <c r="AA472" s="97">
        <v>153684274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42390441</v>
      </c>
      <c r="AH472" s="97">
        <v>0</v>
      </c>
      <c r="AI472" s="97">
        <v>0</v>
      </c>
      <c r="AJ472" s="97">
        <v>0</v>
      </c>
      <c r="AK472" s="97">
        <v>0</v>
      </c>
      <c r="AL472" s="204">
        <v>269790092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36000000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3">
        <v>36000000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36000000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36000000</v>
      </c>
    </row>
    <row r="475" spans="1:38" s="6" customFormat="1" ht="14.4" x14ac:dyDescent="0.3">
      <c r="A475" s="65" t="s">
        <v>1215</v>
      </c>
      <c r="B475" s="25" t="s">
        <v>233</v>
      </c>
      <c r="C475" s="24">
        <v>545455</v>
      </c>
      <c r="D475" s="24">
        <v>799013</v>
      </c>
      <c r="E475" s="24">
        <v>0</v>
      </c>
      <c r="F475" s="24">
        <v>9299089</v>
      </c>
      <c r="G475" s="24">
        <v>0</v>
      </c>
      <c r="H475" s="24">
        <v>84817761</v>
      </c>
      <c r="I475" s="24">
        <v>18254402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1772727</v>
      </c>
      <c r="P475" s="24">
        <v>0</v>
      </c>
      <c r="Q475" s="24">
        <v>0</v>
      </c>
      <c r="R475" s="24">
        <v>0</v>
      </c>
      <c r="S475" s="24">
        <v>0</v>
      </c>
      <c r="T475" s="24">
        <v>263636</v>
      </c>
      <c r="U475" s="24">
        <v>0</v>
      </c>
      <c r="V475" s="24">
        <v>5807138</v>
      </c>
      <c r="W475" s="24">
        <v>0</v>
      </c>
      <c r="X475" s="24">
        <v>0</v>
      </c>
      <c r="Y475" s="24">
        <v>0</v>
      </c>
      <c r="Z475" s="24">
        <v>0</v>
      </c>
      <c r="AA475" s="24">
        <v>39676364</v>
      </c>
      <c r="AB475" s="24">
        <v>0</v>
      </c>
      <c r="AC475" s="24">
        <v>0</v>
      </c>
      <c r="AD475" s="24">
        <v>5629091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3">
        <v>166864676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3">
        <v>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2763800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5678347</v>
      </c>
      <c r="W477" s="24">
        <v>0</v>
      </c>
      <c r="X477" s="24">
        <v>0</v>
      </c>
      <c r="Y477" s="24">
        <v>0</v>
      </c>
      <c r="Z477" s="24">
        <v>0</v>
      </c>
      <c r="AA477" s="24">
        <v>23770334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3">
        <v>32212481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1648636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4646122</v>
      </c>
      <c r="N478" s="24">
        <v>0</v>
      </c>
      <c r="O478" s="24">
        <v>0</v>
      </c>
      <c r="P478" s="24">
        <v>0</v>
      </c>
      <c r="Q478" s="24">
        <v>0</v>
      </c>
      <c r="R478" s="24">
        <v>10260278</v>
      </c>
      <c r="S478" s="24">
        <v>0</v>
      </c>
      <c r="T478" s="24">
        <v>0</v>
      </c>
      <c r="U478" s="24">
        <v>0</v>
      </c>
      <c r="V478" s="24">
        <v>0</v>
      </c>
      <c r="W478" s="24">
        <v>0</v>
      </c>
      <c r="X478" s="24">
        <v>0</v>
      </c>
      <c r="Y478" s="24">
        <v>0</v>
      </c>
      <c r="Z478" s="24">
        <v>0</v>
      </c>
      <c r="AA478" s="24">
        <v>118000000</v>
      </c>
      <c r="AB478" s="24">
        <v>0</v>
      </c>
      <c r="AC478" s="24">
        <v>0</v>
      </c>
      <c r="AD478" s="24">
        <v>2405816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3">
        <v>136960852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3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11601559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3">
        <v>11601559</v>
      </c>
    </row>
    <row r="481" spans="1:38" s="6" customFormat="1" ht="14.4" x14ac:dyDescent="0.3">
      <c r="A481" s="95" t="s">
        <v>1221</v>
      </c>
      <c r="B481" s="96" t="s">
        <v>177</v>
      </c>
      <c r="C481" s="97">
        <v>545455</v>
      </c>
      <c r="D481" s="97">
        <v>799013</v>
      </c>
      <c r="E481" s="97">
        <v>0</v>
      </c>
      <c r="F481" s="97">
        <v>13711525</v>
      </c>
      <c r="G481" s="97">
        <v>0</v>
      </c>
      <c r="H481" s="97">
        <v>96419320</v>
      </c>
      <c r="I481" s="97">
        <v>18254402</v>
      </c>
      <c r="J481" s="97">
        <v>0</v>
      </c>
      <c r="K481" s="97">
        <v>0</v>
      </c>
      <c r="L481" s="97">
        <v>0</v>
      </c>
      <c r="M481" s="97">
        <v>4646122</v>
      </c>
      <c r="N481" s="97">
        <v>0</v>
      </c>
      <c r="O481" s="97">
        <v>1772727</v>
      </c>
      <c r="P481" s="97">
        <v>0</v>
      </c>
      <c r="Q481" s="97">
        <v>0</v>
      </c>
      <c r="R481" s="97">
        <v>10260278</v>
      </c>
      <c r="S481" s="97">
        <v>0</v>
      </c>
      <c r="T481" s="97">
        <v>263636</v>
      </c>
      <c r="U481" s="97">
        <v>0</v>
      </c>
      <c r="V481" s="97">
        <v>11485485</v>
      </c>
      <c r="W481" s="97">
        <v>0</v>
      </c>
      <c r="X481" s="97">
        <v>0</v>
      </c>
      <c r="Y481" s="97">
        <v>0</v>
      </c>
      <c r="Z481" s="97">
        <v>0</v>
      </c>
      <c r="AA481" s="97">
        <v>181446698</v>
      </c>
      <c r="AB481" s="97">
        <v>0</v>
      </c>
      <c r="AC481" s="97">
        <v>0</v>
      </c>
      <c r="AD481" s="97">
        <v>8034907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4">
        <v>347639568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240061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4549246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24158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26553248</v>
      </c>
      <c r="AK482" s="24">
        <v>0</v>
      </c>
      <c r="AL482" s="203">
        <v>31366713</v>
      </c>
    </row>
    <row r="483" spans="1:38" s="6" customFormat="1" ht="14.4" x14ac:dyDescent="0.3">
      <c r="A483" s="65" t="s">
        <v>1223</v>
      </c>
      <c r="B483" s="25" t="s">
        <v>5</v>
      </c>
      <c r="C483" s="24">
        <v>218322</v>
      </c>
      <c r="D483" s="24">
        <v>478349</v>
      </c>
      <c r="E483" s="24">
        <v>0</v>
      </c>
      <c r="F483" s="24">
        <v>371598</v>
      </c>
      <c r="G483" s="24">
        <v>0</v>
      </c>
      <c r="H483" s="24">
        <v>10175365</v>
      </c>
      <c r="I483" s="24">
        <v>394533</v>
      </c>
      <c r="J483" s="24">
        <v>394533</v>
      </c>
      <c r="K483" s="24">
        <v>394533</v>
      </c>
      <c r="L483" s="24">
        <v>10601735</v>
      </c>
      <c r="M483" s="24">
        <v>0</v>
      </c>
      <c r="N483" s="24">
        <v>0</v>
      </c>
      <c r="O483" s="24">
        <v>324123</v>
      </c>
      <c r="P483" s="24">
        <v>0</v>
      </c>
      <c r="Q483" s="24">
        <v>336853</v>
      </c>
      <c r="R483" s="24">
        <v>394548</v>
      </c>
      <c r="S483" s="24">
        <v>1248847</v>
      </c>
      <c r="T483" s="24">
        <v>0</v>
      </c>
      <c r="U483" s="24">
        <v>0</v>
      </c>
      <c r="V483" s="24">
        <v>0</v>
      </c>
      <c r="W483" s="24">
        <v>394073</v>
      </c>
      <c r="X483" s="24">
        <v>760612</v>
      </c>
      <c r="Y483" s="24">
        <v>394533</v>
      </c>
      <c r="Z483" s="24">
        <v>4659973</v>
      </c>
      <c r="AA483" s="24">
        <v>0</v>
      </c>
      <c r="AB483" s="24">
        <v>324123</v>
      </c>
      <c r="AC483" s="24">
        <v>55859932</v>
      </c>
      <c r="AD483" s="24">
        <v>0</v>
      </c>
      <c r="AE483" s="24">
        <v>0</v>
      </c>
      <c r="AF483" s="24">
        <v>0</v>
      </c>
      <c r="AG483" s="24">
        <v>324123</v>
      </c>
      <c r="AH483" s="24">
        <v>4644019</v>
      </c>
      <c r="AI483" s="24">
        <v>12598890</v>
      </c>
      <c r="AJ483" s="24">
        <v>324123</v>
      </c>
      <c r="AK483" s="24">
        <v>0</v>
      </c>
      <c r="AL483" s="203">
        <v>105617740</v>
      </c>
    </row>
    <row r="484" spans="1:38" s="6" customFormat="1" ht="14.4" x14ac:dyDescent="0.3">
      <c r="A484" s="95" t="s">
        <v>1224</v>
      </c>
      <c r="B484" s="96" t="s">
        <v>237</v>
      </c>
      <c r="C484" s="97">
        <v>218322</v>
      </c>
      <c r="D484" s="97">
        <v>478349</v>
      </c>
      <c r="E484" s="97">
        <v>0</v>
      </c>
      <c r="F484" s="97">
        <v>371598</v>
      </c>
      <c r="G484" s="97">
        <v>0</v>
      </c>
      <c r="H484" s="97">
        <v>10175365</v>
      </c>
      <c r="I484" s="97">
        <v>634594</v>
      </c>
      <c r="J484" s="97">
        <v>394533</v>
      </c>
      <c r="K484" s="97">
        <v>394533</v>
      </c>
      <c r="L484" s="97">
        <v>10601735</v>
      </c>
      <c r="M484" s="97">
        <v>0</v>
      </c>
      <c r="N484" s="97">
        <v>0</v>
      </c>
      <c r="O484" s="97">
        <v>324123</v>
      </c>
      <c r="P484" s="97">
        <v>0</v>
      </c>
      <c r="Q484" s="97">
        <v>336853</v>
      </c>
      <c r="R484" s="97">
        <v>394548</v>
      </c>
      <c r="S484" s="97">
        <v>1248847</v>
      </c>
      <c r="T484" s="97">
        <v>4549246</v>
      </c>
      <c r="U484" s="97">
        <v>0</v>
      </c>
      <c r="V484" s="97">
        <v>0</v>
      </c>
      <c r="W484" s="97">
        <v>394073</v>
      </c>
      <c r="X484" s="97">
        <v>760612</v>
      </c>
      <c r="Y484" s="97">
        <v>394533</v>
      </c>
      <c r="Z484" s="97">
        <v>4659973</v>
      </c>
      <c r="AA484" s="97">
        <v>0</v>
      </c>
      <c r="AB484" s="97">
        <v>324123</v>
      </c>
      <c r="AC484" s="97">
        <v>55859932</v>
      </c>
      <c r="AD484" s="97">
        <v>24158</v>
      </c>
      <c r="AE484" s="97">
        <v>0</v>
      </c>
      <c r="AF484" s="97">
        <v>0</v>
      </c>
      <c r="AG484" s="97">
        <v>324123</v>
      </c>
      <c r="AH484" s="97">
        <v>4644019</v>
      </c>
      <c r="AI484" s="97">
        <v>12598890</v>
      </c>
      <c r="AJ484" s="97">
        <v>26877371</v>
      </c>
      <c r="AK484" s="97">
        <v>0</v>
      </c>
      <c r="AL484" s="204">
        <v>136984453</v>
      </c>
    </row>
    <row r="485" spans="1:38" s="6" customFormat="1" ht="14.4" x14ac:dyDescent="0.3">
      <c r="A485" s="65" t="s">
        <v>1225</v>
      </c>
      <c r="B485" s="25" t="s">
        <v>185</v>
      </c>
      <c r="C485" s="24">
        <v>41274049</v>
      </c>
      <c r="D485" s="24">
        <v>11235901</v>
      </c>
      <c r="E485" s="24">
        <v>48679094</v>
      </c>
      <c r="F485" s="24">
        <v>53176068</v>
      </c>
      <c r="G485" s="24">
        <v>45033025</v>
      </c>
      <c r="H485" s="24">
        <v>134529280</v>
      </c>
      <c r="I485" s="24">
        <v>43481602</v>
      </c>
      <c r="J485" s="24">
        <v>14717698</v>
      </c>
      <c r="K485" s="24">
        <v>45877531</v>
      </c>
      <c r="L485" s="24">
        <v>338383864</v>
      </c>
      <c r="M485" s="24">
        <v>826460748</v>
      </c>
      <c r="N485" s="24">
        <v>536915568</v>
      </c>
      <c r="O485" s="24">
        <v>99648448</v>
      </c>
      <c r="P485" s="24">
        <v>18780278</v>
      </c>
      <c r="Q485" s="24">
        <v>85778959</v>
      </c>
      <c r="R485" s="24">
        <v>67196129</v>
      </c>
      <c r="S485" s="24">
        <v>47357587</v>
      </c>
      <c r="T485" s="24">
        <v>1185184648</v>
      </c>
      <c r="U485" s="24">
        <v>0</v>
      </c>
      <c r="V485" s="24">
        <v>591695468</v>
      </c>
      <c r="W485" s="24">
        <v>60367092</v>
      </c>
      <c r="X485" s="24">
        <v>5407859</v>
      </c>
      <c r="Y485" s="24">
        <v>109335732</v>
      </c>
      <c r="Z485" s="24">
        <v>17323148</v>
      </c>
      <c r="AA485" s="24">
        <v>183772032</v>
      </c>
      <c r="AB485" s="24">
        <v>252660193</v>
      </c>
      <c r="AC485" s="24">
        <v>576454210</v>
      </c>
      <c r="AD485" s="24">
        <v>475394933</v>
      </c>
      <c r="AE485" s="24">
        <v>61167283</v>
      </c>
      <c r="AF485" s="24">
        <v>778458136</v>
      </c>
      <c r="AG485" s="24">
        <v>52036781</v>
      </c>
      <c r="AH485" s="24">
        <v>48327098</v>
      </c>
      <c r="AI485" s="24">
        <v>15231145</v>
      </c>
      <c r="AJ485" s="24">
        <v>16557347</v>
      </c>
      <c r="AK485" s="24">
        <v>8233034</v>
      </c>
      <c r="AL485" s="203">
        <v>6896131968</v>
      </c>
    </row>
    <row r="486" spans="1:38" s="6" customFormat="1" ht="14.4" x14ac:dyDescent="0.3">
      <c r="A486" s="95" t="s">
        <v>1226</v>
      </c>
      <c r="B486" s="96" t="s">
        <v>239</v>
      </c>
      <c r="C486" s="97">
        <v>41274049</v>
      </c>
      <c r="D486" s="97">
        <v>11235901</v>
      </c>
      <c r="E486" s="97">
        <v>48679094</v>
      </c>
      <c r="F486" s="97">
        <v>53176068</v>
      </c>
      <c r="G486" s="97">
        <v>45033025</v>
      </c>
      <c r="H486" s="97">
        <v>134529280</v>
      </c>
      <c r="I486" s="97">
        <v>43481602</v>
      </c>
      <c r="J486" s="97">
        <v>14717698</v>
      </c>
      <c r="K486" s="97">
        <v>45877531</v>
      </c>
      <c r="L486" s="97">
        <v>338383864</v>
      </c>
      <c r="M486" s="97">
        <v>826460748</v>
      </c>
      <c r="N486" s="97">
        <v>536915568</v>
      </c>
      <c r="O486" s="97">
        <v>99648448</v>
      </c>
      <c r="P486" s="97">
        <v>18780278</v>
      </c>
      <c r="Q486" s="97">
        <v>85778959</v>
      </c>
      <c r="R486" s="97">
        <v>67196129</v>
      </c>
      <c r="S486" s="97">
        <v>47357587</v>
      </c>
      <c r="T486" s="97">
        <v>1185184648</v>
      </c>
      <c r="U486" s="97">
        <v>0</v>
      </c>
      <c r="V486" s="97">
        <v>591695468</v>
      </c>
      <c r="W486" s="97">
        <v>60367092</v>
      </c>
      <c r="X486" s="97">
        <v>5407859</v>
      </c>
      <c r="Y486" s="97">
        <v>109335732</v>
      </c>
      <c r="Z486" s="97">
        <v>17323148</v>
      </c>
      <c r="AA486" s="97">
        <v>183772032</v>
      </c>
      <c r="AB486" s="97">
        <v>252660193</v>
      </c>
      <c r="AC486" s="97">
        <v>576454210</v>
      </c>
      <c r="AD486" s="97">
        <v>475394933</v>
      </c>
      <c r="AE486" s="97">
        <v>61167283</v>
      </c>
      <c r="AF486" s="97">
        <v>778458136</v>
      </c>
      <c r="AG486" s="97">
        <v>52036781</v>
      </c>
      <c r="AH486" s="97">
        <v>48327098</v>
      </c>
      <c r="AI486" s="97">
        <v>15231145</v>
      </c>
      <c r="AJ486" s="97">
        <v>16557347</v>
      </c>
      <c r="AK486" s="97">
        <v>8233034</v>
      </c>
      <c r="AL486" s="204">
        <v>6896131968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55701841</v>
      </c>
      <c r="D487" s="31">
        <v>12513263</v>
      </c>
      <c r="E487" s="31">
        <v>48679094</v>
      </c>
      <c r="F487" s="31">
        <v>67259191</v>
      </c>
      <c r="G487" s="31">
        <v>90460771</v>
      </c>
      <c r="H487" s="31">
        <v>278593511</v>
      </c>
      <c r="I487" s="31">
        <v>64267606</v>
      </c>
      <c r="J487" s="31">
        <v>15112231</v>
      </c>
      <c r="K487" s="31">
        <v>46272064</v>
      </c>
      <c r="L487" s="31">
        <v>349031054</v>
      </c>
      <c r="M487" s="31">
        <v>831106870</v>
      </c>
      <c r="N487" s="31">
        <v>540519480</v>
      </c>
      <c r="O487" s="31">
        <v>101745298</v>
      </c>
      <c r="P487" s="31">
        <v>18780278</v>
      </c>
      <c r="Q487" s="31">
        <v>86115812</v>
      </c>
      <c r="R487" s="31">
        <v>77850955</v>
      </c>
      <c r="S487" s="31">
        <v>48606434</v>
      </c>
      <c r="T487" s="31">
        <v>1197142825</v>
      </c>
      <c r="U487" s="31">
        <v>36000000</v>
      </c>
      <c r="V487" s="31">
        <v>613680953</v>
      </c>
      <c r="W487" s="31">
        <v>62927193</v>
      </c>
      <c r="X487" s="31">
        <v>6168471</v>
      </c>
      <c r="Y487" s="31">
        <v>109730265</v>
      </c>
      <c r="Z487" s="31">
        <v>21983121</v>
      </c>
      <c r="AA487" s="31">
        <v>518903004</v>
      </c>
      <c r="AB487" s="31">
        <v>266091901</v>
      </c>
      <c r="AC487" s="31">
        <v>632314142</v>
      </c>
      <c r="AD487" s="31">
        <v>524833367</v>
      </c>
      <c r="AE487" s="31">
        <v>76867671</v>
      </c>
      <c r="AF487" s="31">
        <v>778458136</v>
      </c>
      <c r="AG487" s="31">
        <v>94751345</v>
      </c>
      <c r="AH487" s="31">
        <v>82798520</v>
      </c>
      <c r="AI487" s="31">
        <v>150969707</v>
      </c>
      <c r="AJ487" s="31">
        <v>43434718</v>
      </c>
      <c r="AK487" s="31">
        <v>16198943</v>
      </c>
      <c r="AL487" s="205">
        <v>7965870035</v>
      </c>
    </row>
    <row r="488" spans="1:38" s="6" customFormat="1" ht="14.4" x14ac:dyDescent="0.3">
      <c r="A488" s="65" t="s">
        <v>1227</v>
      </c>
      <c r="B488" s="25" t="s">
        <v>143</v>
      </c>
      <c r="C488" s="24">
        <v>9776111</v>
      </c>
      <c r="D488" s="24">
        <v>2529082</v>
      </c>
      <c r="E488" s="24">
        <v>21238450</v>
      </c>
      <c r="F488" s="24">
        <v>427660</v>
      </c>
      <c r="G488" s="24">
        <v>138079</v>
      </c>
      <c r="H488" s="24">
        <v>121389223</v>
      </c>
      <c r="I488" s="24">
        <v>587270</v>
      </c>
      <c r="J488" s="24">
        <v>4021436</v>
      </c>
      <c r="K488" s="24">
        <v>5178597</v>
      </c>
      <c r="L488" s="24">
        <v>65028838</v>
      </c>
      <c r="M488" s="24">
        <v>68192251</v>
      </c>
      <c r="N488" s="24">
        <v>3848169</v>
      </c>
      <c r="O488" s="24">
        <v>734778</v>
      </c>
      <c r="P488" s="24">
        <v>3818025</v>
      </c>
      <c r="Q488" s="24">
        <v>14240849</v>
      </c>
      <c r="R488" s="24">
        <v>16039553</v>
      </c>
      <c r="S488" s="24">
        <v>0</v>
      </c>
      <c r="T488" s="24">
        <v>41155159</v>
      </c>
      <c r="U488" s="24">
        <v>0</v>
      </c>
      <c r="V488" s="24">
        <v>20558029</v>
      </c>
      <c r="W488" s="24">
        <v>1499734</v>
      </c>
      <c r="X488" s="24">
        <v>1296435</v>
      </c>
      <c r="Y488" s="24">
        <v>24646164</v>
      </c>
      <c r="Z488" s="24">
        <v>1089529</v>
      </c>
      <c r="AA488" s="24">
        <v>14316355</v>
      </c>
      <c r="AB488" s="24">
        <v>17435499</v>
      </c>
      <c r="AC488" s="24">
        <v>156795542</v>
      </c>
      <c r="AD488" s="24">
        <v>14317728</v>
      </c>
      <c r="AE488" s="24">
        <v>110000</v>
      </c>
      <c r="AF488" s="24">
        <v>12962012</v>
      </c>
      <c r="AG488" s="24">
        <v>13087859</v>
      </c>
      <c r="AH488" s="24">
        <v>-11143769</v>
      </c>
      <c r="AI488" s="24">
        <v>0</v>
      </c>
      <c r="AJ488" s="24">
        <v>1215666</v>
      </c>
      <c r="AK488" s="24">
        <v>13493</v>
      </c>
      <c r="AL488" s="203">
        <v>646543806</v>
      </c>
    </row>
    <row r="489" spans="1:38" s="6" customFormat="1" ht="14.4" x14ac:dyDescent="0.3">
      <c r="A489" s="65" t="s">
        <v>1228</v>
      </c>
      <c r="B489" s="25" t="s">
        <v>144</v>
      </c>
      <c r="C489" s="24">
        <v>26157945</v>
      </c>
      <c r="D489" s="24">
        <v>1399473</v>
      </c>
      <c r="E489" s="24">
        <v>183169</v>
      </c>
      <c r="F489" s="24">
        <v>2138533</v>
      </c>
      <c r="G489" s="24">
        <v>2426945</v>
      </c>
      <c r="H489" s="24">
        <v>2757909</v>
      </c>
      <c r="I489" s="24">
        <v>697146</v>
      </c>
      <c r="J489" s="24">
        <v>64177</v>
      </c>
      <c r="K489" s="24">
        <v>4066380</v>
      </c>
      <c r="L489" s="24">
        <v>0</v>
      </c>
      <c r="M489" s="24">
        <v>310208533</v>
      </c>
      <c r="N489" s="24">
        <v>13490076</v>
      </c>
      <c r="O489" s="24">
        <v>4116906</v>
      </c>
      <c r="P489" s="24">
        <v>566952</v>
      </c>
      <c r="Q489" s="24">
        <v>245138</v>
      </c>
      <c r="R489" s="24">
        <v>0</v>
      </c>
      <c r="S489" s="24">
        <v>0</v>
      </c>
      <c r="T489" s="24">
        <v>31083336</v>
      </c>
      <c r="U489" s="24">
        <v>0</v>
      </c>
      <c r="V489" s="24">
        <v>76445512</v>
      </c>
      <c r="W489" s="24">
        <v>4429051</v>
      </c>
      <c r="X489" s="24">
        <v>24750</v>
      </c>
      <c r="Y489" s="24">
        <v>31334107</v>
      </c>
      <c r="Z489" s="24">
        <v>0</v>
      </c>
      <c r="AA489" s="24">
        <v>7093315</v>
      </c>
      <c r="AB489" s="24">
        <v>2669026</v>
      </c>
      <c r="AC489" s="24">
        <v>0</v>
      </c>
      <c r="AD489" s="24">
        <v>0</v>
      </c>
      <c r="AE489" s="24">
        <v>0</v>
      </c>
      <c r="AF489" s="24">
        <v>126490388</v>
      </c>
      <c r="AG489" s="24">
        <v>498778</v>
      </c>
      <c r="AH489" s="24">
        <v>573154</v>
      </c>
      <c r="AI489" s="24">
        <v>0</v>
      </c>
      <c r="AJ489" s="24">
        <v>0</v>
      </c>
      <c r="AK489" s="24">
        <v>0</v>
      </c>
      <c r="AL489" s="203">
        <v>649160699</v>
      </c>
    </row>
    <row r="490" spans="1:38" s="6" customFormat="1" ht="14.4" x14ac:dyDescent="0.3">
      <c r="A490" s="65" t="s">
        <v>1229</v>
      </c>
      <c r="B490" s="25" t="s">
        <v>145</v>
      </c>
      <c r="C490" s="24">
        <v>775047</v>
      </c>
      <c r="D490" s="24">
        <v>9510514</v>
      </c>
      <c r="E490" s="24">
        <v>0</v>
      </c>
      <c r="F490" s="24">
        <v>0</v>
      </c>
      <c r="G490" s="24">
        <v>9419</v>
      </c>
      <c r="H490" s="24">
        <v>162040</v>
      </c>
      <c r="I490" s="24">
        <v>0</v>
      </c>
      <c r="J490" s="24">
        <v>92023</v>
      </c>
      <c r="K490" s="24">
        <v>640162</v>
      </c>
      <c r="L490" s="24">
        <v>954513</v>
      </c>
      <c r="M490" s="24">
        <v>9771976</v>
      </c>
      <c r="N490" s="24">
        <v>1611795</v>
      </c>
      <c r="O490" s="24">
        <v>7436651</v>
      </c>
      <c r="P490" s="24">
        <v>1637694</v>
      </c>
      <c r="Q490" s="24">
        <v>1051368</v>
      </c>
      <c r="R490" s="24">
        <v>10620419</v>
      </c>
      <c r="S490" s="24">
        <v>18387</v>
      </c>
      <c r="T490" s="24">
        <v>1183745</v>
      </c>
      <c r="U490" s="24">
        <v>0</v>
      </c>
      <c r="V490" s="24">
        <v>5779766</v>
      </c>
      <c r="W490" s="24">
        <v>642612</v>
      </c>
      <c r="X490" s="24">
        <v>1827379</v>
      </c>
      <c r="Y490" s="24">
        <v>57651</v>
      </c>
      <c r="Z490" s="24">
        <v>0</v>
      </c>
      <c r="AA490" s="24">
        <v>2177799</v>
      </c>
      <c r="AB490" s="24">
        <v>1398164</v>
      </c>
      <c r="AC490" s="24">
        <v>6176770</v>
      </c>
      <c r="AD490" s="24">
        <v>23168572</v>
      </c>
      <c r="AE490" s="24">
        <v>0</v>
      </c>
      <c r="AF490" s="24">
        <v>7249443</v>
      </c>
      <c r="AG490" s="24">
        <v>5987850</v>
      </c>
      <c r="AH490" s="24">
        <v>-643183</v>
      </c>
      <c r="AI490" s="24">
        <v>7775163</v>
      </c>
      <c r="AJ490" s="24">
        <v>9226195</v>
      </c>
      <c r="AK490" s="24">
        <v>5178260</v>
      </c>
      <c r="AL490" s="203">
        <v>121478194</v>
      </c>
    </row>
    <row r="491" spans="1:38" s="6" customFormat="1" ht="14.4" x14ac:dyDescent="0.3">
      <c r="A491" s="65" t="s">
        <v>1230</v>
      </c>
      <c r="B491" s="25" t="s">
        <v>146</v>
      </c>
      <c r="C491" s="24">
        <v>547921773</v>
      </c>
      <c r="D491" s="24">
        <v>616477846</v>
      </c>
      <c r="E491" s="24">
        <v>3087653</v>
      </c>
      <c r="F491" s="24">
        <v>0</v>
      </c>
      <c r="G491" s="24">
        <v>188423946</v>
      </c>
      <c r="H491" s="24">
        <v>700963125</v>
      </c>
      <c r="I491" s="24">
        <v>70282133</v>
      </c>
      <c r="J491" s="24">
        <v>5472493</v>
      </c>
      <c r="K491" s="24">
        <v>167900199</v>
      </c>
      <c r="L491" s="24">
        <v>163132200</v>
      </c>
      <c r="M491" s="24">
        <v>57937467</v>
      </c>
      <c r="N491" s="24">
        <v>63747396</v>
      </c>
      <c r="O491" s="24">
        <v>213932379</v>
      </c>
      <c r="P491" s="24">
        <v>41537879</v>
      </c>
      <c r="Q491" s="24">
        <v>0</v>
      </c>
      <c r="R491" s="24">
        <v>56248392</v>
      </c>
      <c r="S491" s="24">
        <v>0</v>
      </c>
      <c r="T491" s="24">
        <v>710748893</v>
      </c>
      <c r="U491" s="24">
        <v>0</v>
      </c>
      <c r="V491" s="24">
        <v>24960746</v>
      </c>
      <c r="W491" s="24">
        <v>29778919</v>
      </c>
      <c r="X491" s="24">
        <v>137734124</v>
      </c>
      <c r="Y491" s="24">
        <v>89738483</v>
      </c>
      <c r="Z491" s="24">
        <v>4299318</v>
      </c>
      <c r="AA491" s="24">
        <v>243409675</v>
      </c>
      <c r="AB491" s="24">
        <v>11992879</v>
      </c>
      <c r="AC491" s="24">
        <v>388250018</v>
      </c>
      <c r="AD491" s="24">
        <v>189024244</v>
      </c>
      <c r="AE491" s="24">
        <v>14133469</v>
      </c>
      <c r="AF491" s="24">
        <v>166134070</v>
      </c>
      <c r="AG491" s="24">
        <v>23835723</v>
      </c>
      <c r="AH491" s="24">
        <v>117739788</v>
      </c>
      <c r="AI491" s="24">
        <v>0</v>
      </c>
      <c r="AJ491" s="24">
        <v>1003520</v>
      </c>
      <c r="AK491" s="24">
        <v>0</v>
      </c>
      <c r="AL491" s="203">
        <v>5049848750</v>
      </c>
    </row>
    <row r="492" spans="1:38" s="6" customFormat="1" ht="14.4" x14ac:dyDescent="0.3">
      <c r="A492" s="65" t="s">
        <v>1231</v>
      </c>
      <c r="B492" s="25" t="s">
        <v>147</v>
      </c>
      <c r="C492" s="24">
        <v>2217749</v>
      </c>
      <c r="D492" s="24">
        <v>0</v>
      </c>
      <c r="E492" s="24">
        <v>0</v>
      </c>
      <c r="F492" s="24">
        <v>2662795</v>
      </c>
      <c r="G492" s="24">
        <v>3927522</v>
      </c>
      <c r="H492" s="24">
        <v>2639860</v>
      </c>
      <c r="I492" s="24">
        <v>2639860</v>
      </c>
      <c r="J492" s="24">
        <v>2639860</v>
      </c>
      <c r="K492" s="24">
        <v>2639860</v>
      </c>
      <c r="L492" s="24">
        <v>2049122</v>
      </c>
      <c r="M492" s="24">
        <v>2049122</v>
      </c>
      <c r="N492" s="24">
        <v>0</v>
      </c>
      <c r="O492" s="24">
        <v>0</v>
      </c>
      <c r="P492" s="24">
        <v>2639860</v>
      </c>
      <c r="Q492" s="24">
        <v>0</v>
      </c>
      <c r="R492" s="24">
        <v>2639876</v>
      </c>
      <c r="S492" s="24">
        <v>2639860</v>
      </c>
      <c r="T492" s="24">
        <v>0</v>
      </c>
      <c r="U492" s="24">
        <v>0</v>
      </c>
      <c r="V492" s="24">
        <v>0</v>
      </c>
      <c r="W492" s="24">
        <v>2639860</v>
      </c>
      <c r="X492" s="24">
        <v>9791134</v>
      </c>
      <c r="Y492" s="24">
        <v>2639860</v>
      </c>
      <c r="Z492" s="24">
        <v>2639860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2639860</v>
      </c>
      <c r="AI492" s="24">
        <v>0</v>
      </c>
      <c r="AJ492" s="24">
        <v>0</v>
      </c>
      <c r="AK492" s="24">
        <v>0</v>
      </c>
      <c r="AL492" s="203">
        <v>51735920</v>
      </c>
    </row>
    <row r="493" spans="1:38" s="6" customFormat="1" ht="14.4" x14ac:dyDescent="0.3">
      <c r="A493" s="65" t="s">
        <v>1232</v>
      </c>
      <c r="B493" s="25" t="s">
        <v>148</v>
      </c>
      <c r="C493" s="24">
        <v>2644357</v>
      </c>
      <c r="D493" s="24">
        <v>443481</v>
      </c>
      <c r="E493" s="24">
        <v>5014363</v>
      </c>
      <c r="F493" s="24">
        <v>169148</v>
      </c>
      <c r="G493" s="24">
        <v>1157733</v>
      </c>
      <c r="H493" s="24">
        <v>18641658</v>
      </c>
      <c r="I493" s="24">
        <v>379089</v>
      </c>
      <c r="J493" s="24">
        <v>109882</v>
      </c>
      <c r="K493" s="24">
        <v>1599122</v>
      </c>
      <c r="L493" s="24">
        <v>104305</v>
      </c>
      <c r="M493" s="24">
        <v>1372768</v>
      </c>
      <c r="N493" s="24">
        <v>2358142</v>
      </c>
      <c r="O493" s="24">
        <v>4664554</v>
      </c>
      <c r="P493" s="24">
        <v>691933</v>
      </c>
      <c r="Q493" s="24">
        <v>1199318</v>
      </c>
      <c r="R493" s="24">
        <v>290664</v>
      </c>
      <c r="S493" s="24">
        <v>0</v>
      </c>
      <c r="T493" s="24">
        <v>2740948</v>
      </c>
      <c r="U493" s="24">
        <v>0</v>
      </c>
      <c r="V493" s="24">
        <v>7179624</v>
      </c>
      <c r="W493" s="24">
        <v>146734</v>
      </c>
      <c r="X493" s="24">
        <v>535727</v>
      </c>
      <c r="Y493" s="24">
        <v>532884</v>
      </c>
      <c r="Z493" s="24">
        <v>0</v>
      </c>
      <c r="AA493" s="24">
        <v>3381219</v>
      </c>
      <c r="AB493" s="24">
        <v>2426108</v>
      </c>
      <c r="AC493" s="24">
        <v>25796537</v>
      </c>
      <c r="AD493" s="24">
        <v>11667492</v>
      </c>
      <c r="AE493" s="24">
        <v>15069</v>
      </c>
      <c r="AF493" s="24">
        <v>13653149</v>
      </c>
      <c r="AG493" s="24">
        <v>5089076</v>
      </c>
      <c r="AH493" s="24">
        <v>-205576</v>
      </c>
      <c r="AI493" s="24">
        <v>0</v>
      </c>
      <c r="AJ493" s="24">
        <v>0</v>
      </c>
      <c r="AK493" s="24">
        <v>0</v>
      </c>
      <c r="AL493" s="203">
        <v>113799508</v>
      </c>
    </row>
    <row r="494" spans="1:38" s="6" customFormat="1" ht="14.4" x14ac:dyDescent="0.3">
      <c r="A494" s="65" t="s">
        <v>1233</v>
      </c>
      <c r="B494" s="25" t="s">
        <v>149</v>
      </c>
      <c r="C494" s="24">
        <v>18761</v>
      </c>
      <c r="D494" s="24">
        <v>67440</v>
      </c>
      <c r="E494" s="24">
        <v>0</v>
      </c>
      <c r="F494" s="24">
        <v>0</v>
      </c>
      <c r="G494" s="24">
        <v>0</v>
      </c>
      <c r="H494" s="24">
        <v>151089</v>
      </c>
      <c r="I494" s="24">
        <v>9937</v>
      </c>
      <c r="J494" s="24">
        <v>0</v>
      </c>
      <c r="K494" s="24">
        <v>53818</v>
      </c>
      <c r="L494" s="24">
        <v>7366</v>
      </c>
      <c r="M494" s="24">
        <v>39247</v>
      </c>
      <c r="N494" s="24">
        <v>43848</v>
      </c>
      <c r="O494" s="24">
        <v>0</v>
      </c>
      <c r="P494" s="24">
        <v>36694</v>
      </c>
      <c r="Q494" s="24">
        <v>15679</v>
      </c>
      <c r="R494" s="24">
        <v>0</v>
      </c>
      <c r="S494" s="24">
        <v>0</v>
      </c>
      <c r="T494" s="24">
        <v>26667</v>
      </c>
      <c r="U494" s="24">
        <v>0</v>
      </c>
      <c r="V494" s="24">
        <v>481129</v>
      </c>
      <c r="W494" s="24">
        <v>0</v>
      </c>
      <c r="X494" s="24">
        <v>2500</v>
      </c>
      <c r="Y494" s="24">
        <v>271888</v>
      </c>
      <c r="Z494" s="24">
        <v>0</v>
      </c>
      <c r="AA494" s="24">
        <v>936689</v>
      </c>
      <c r="AB494" s="24">
        <v>0</v>
      </c>
      <c r="AC494" s="24">
        <v>598495</v>
      </c>
      <c r="AD494" s="24">
        <v>0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4">
        <v>0</v>
      </c>
      <c r="AL494" s="203">
        <v>2761247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8794656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0</v>
      </c>
      <c r="AE495" s="24">
        <v>0</v>
      </c>
      <c r="AF495" s="24">
        <v>1689313739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3">
        <v>1698108395</v>
      </c>
    </row>
    <row r="496" spans="1:38" s="6" customFormat="1" ht="14.4" x14ac:dyDescent="0.3">
      <c r="A496" s="65" t="s">
        <v>1235</v>
      </c>
      <c r="B496" s="25" t="s">
        <v>151</v>
      </c>
      <c r="C496" s="24">
        <v>2905135</v>
      </c>
      <c r="D496" s="24">
        <v>1153</v>
      </c>
      <c r="E496" s="24">
        <v>1366672</v>
      </c>
      <c r="F496" s="24">
        <v>0</v>
      </c>
      <c r="G496" s="24">
        <v>1052348</v>
      </c>
      <c r="H496" s="24">
        <v>1588871</v>
      </c>
      <c r="I496" s="24">
        <v>0</v>
      </c>
      <c r="J496" s="24">
        <v>1062020</v>
      </c>
      <c r="K496" s="24">
        <v>0</v>
      </c>
      <c r="L496" s="24">
        <v>54022972</v>
      </c>
      <c r="M496" s="24">
        <v>19038636</v>
      </c>
      <c r="N496" s="24">
        <v>18806785</v>
      </c>
      <c r="O496" s="24">
        <v>8455921</v>
      </c>
      <c r="P496" s="24">
        <v>160972</v>
      </c>
      <c r="Q496" s="24">
        <v>498032</v>
      </c>
      <c r="R496" s="24">
        <v>7818662</v>
      </c>
      <c r="S496" s="24">
        <v>0</v>
      </c>
      <c r="T496" s="24">
        <v>15154762</v>
      </c>
      <c r="U496" s="24">
        <v>0</v>
      </c>
      <c r="V496" s="24">
        <v>80762866</v>
      </c>
      <c r="W496" s="24">
        <v>0</v>
      </c>
      <c r="X496" s="24">
        <v>50000</v>
      </c>
      <c r="Y496" s="24">
        <v>1467297</v>
      </c>
      <c r="Z496" s="24">
        <v>152694</v>
      </c>
      <c r="AA496" s="24">
        <v>26414842</v>
      </c>
      <c r="AB496" s="24">
        <v>2929830</v>
      </c>
      <c r="AC496" s="24">
        <v>9547407</v>
      </c>
      <c r="AD496" s="24">
        <v>11948609</v>
      </c>
      <c r="AE496" s="24">
        <v>0</v>
      </c>
      <c r="AF496" s="24">
        <v>26839267</v>
      </c>
      <c r="AG496" s="24">
        <v>2909071</v>
      </c>
      <c r="AH496" s="24">
        <v>20743096</v>
      </c>
      <c r="AI496" s="24">
        <v>0</v>
      </c>
      <c r="AJ496" s="24">
        <v>21545274</v>
      </c>
      <c r="AK496" s="24">
        <v>253773</v>
      </c>
      <c r="AL496" s="203">
        <v>337496967</v>
      </c>
    </row>
    <row r="497" spans="1:38" s="6" customFormat="1" ht="14.4" x14ac:dyDescent="0.3">
      <c r="A497" s="65" t="s">
        <v>1236</v>
      </c>
      <c r="B497" s="25" t="s">
        <v>152</v>
      </c>
      <c r="C497" s="24">
        <v>30186460</v>
      </c>
      <c r="D497" s="24">
        <v>147342</v>
      </c>
      <c r="E497" s="24">
        <v>2142134</v>
      </c>
      <c r="F497" s="24">
        <v>147342</v>
      </c>
      <c r="G497" s="24">
        <v>184910</v>
      </c>
      <c r="H497" s="24">
        <v>11479171</v>
      </c>
      <c r="I497" s="24">
        <v>241440</v>
      </c>
      <c r="J497" s="24">
        <v>196231</v>
      </c>
      <c r="K497" s="24">
        <v>481105</v>
      </c>
      <c r="L497" s="24">
        <v>1168092</v>
      </c>
      <c r="M497" s="24">
        <v>592683</v>
      </c>
      <c r="N497" s="24">
        <v>14382974</v>
      </c>
      <c r="O497" s="24">
        <v>147342</v>
      </c>
      <c r="P497" s="24">
        <v>1578353</v>
      </c>
      <c r="Q497" s="24">
        <v>147342</v>
      </c>
      <c r="R497" s="24">
        <v>1380789</v>
      </c>
      <c r="S497" s="24">
        <v>182342</v>
      </c>
      <c r="T497" s="24">
        <v>2888590</v>
      </c>
      <c r="U497" s="24">
        <v>0</v>
      </c>
      <c r="V497" s="24">
        <v>5636544</v>
      </c>
      <c r="W497" s="24">
        <v>736544</v>
      </c>
      <c r="X497" s="24">
        <v>1044615</v>
      </c>
      <c r="Y497" s="24">
        <v>322347</v>
      </c>
      <c r="Z497" s="24">
        <v>249876</v>
      </c>
      <c r="AA497" s="24">
        <v>3706818</v>
      </c>
      <c r="AB497" s="24">
        <v>148660</v>
      </c>
      <c r="AC497" s="24">
        <v>120350767</v>
      </c>
      <c r="AD497" s="24">
        <v>63369109</v>
      </c>
      <c r="AE497" s="24">
        <v>57535</v>
      </c>
      <c r="AF497" s="24">
        <v>36455096</v>
      </c>
      <c r="AG497" s="24">
        <v>1087072</v>
      </c>
      <c r="AH497" s="24">
        <v>1719802</v>
      </c>
      <c r="AI497" s="24">
        <v>294684</v>
      </c>
      <c r="AJ497" s="24">
        <v>147342</v>
      </c>
      <c r="AK497" s="24">
        <v>0</v>
      </c>
      <c r="AL497" s="203">
        <v>303001453</v>
      </c>
    </row>
    <row r="498" spans="1:38" s="6" customFormat="1" ht="14.4" x14ac:dyDescent="0.3">
      <c r="A498" s="65" t="s">
        <v>1237</v>
      </c>
      <c r="B498" s="25" t="s">
        <v>153</v>
      </c>
      <c r="C498" s="24">
        <v>5298563</v>
      </c>
      <c r="D498" s="24">
        <v>58275</v>
      </c>
      <c r="E498" s="24">
        <v>0</v>
      </c>
      <c r="F498" s="24">
        <v>0</v>
      </c>
      <c r="G498" s="24">
        <v>0</v>
      </c>
      <c r="H498" s="24">
        <v>3180724</v>
      </c>
      <c r="I498" s="24">
        <v>184822</v>
      </c>
      <c r="J498" s="24">
        <v>0</v>
      </c>
      <c r="K498" s="24">
        <v>0</v>
      </c>
      <c r="L498" s="24">
        <v>0</v>
      </c>
      <c r="M498" s="24">
        <v>0</v>
      </c>
      <c r="N498" s="24">
        <v>293549</v>
      </c>
      <c r="O498" s="24">
        <v>2521721</v>
      </c>
      <c r="P498" s="24">
        <v>0</v>
      </c>
      <c r="Q498" s="24">
        <v>0</v>
      </c>
      <c r="R498" s="24">
        <v>0</v>
      </c>
      <c r="S498" s="24">
        <v>0</v>
      </c>
      <c r="T498" s="24">
        <v>46614</v>
      </c>
      <c r="U498" s="24">
        <v>0</v>
      </c>
      <c r="V498" s="24">
        <v>5592</v>
      </c>
      <c r="W498" s="24">
        <v>0</v>
      </c>
      <c r="X498" s="24">
        <v>0</v>
      </c>
      <c r="Y498" s="24">
        <v>0</v>
      </c>
      <c r="Z498" s="24">
        <v>0</v>
      </c>
      <c r="AA498" s="24">
        <v>0</v>
      </c>
      <c r="AB498" s="24">
        <v>0</v>
      </c>
      <c r="AC498" s="24">
        <v>82046</v>
      </c>
      <c r="AD498" s="24">
        <v>0</v>
      </c>
      <c r="AE498" s="24">
        <v>0</v>
      </c>
      <c r="AF498" s="24">
        <v>4166529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03">
        <v>15838435</v>
      </c>
    </row>
    <row r="499" spans="1:38" s="6" customFormat="1" ht="14.4" x14ac:dyDescent="0.3">
      <c r="A499" s="65" t="s">
        <v>1238</v>
      </c>
      <c r="B499" s="25" t="s">
        <v>154</v>
      </c>
      <c r="C499" s="24">
        <v>1914755</v>
      </c>
      <c r="D499" s="24">
        <v>0</v>
      </c>
      <c r="E499" s="24">
        <v>241100</v>
      </c>
      <c r="F499" s="24">
        <v>0</v>
      </c>
      <c r="G499" s="24">
        <v>86060</v>
      </c>
      <c r="H499" s="24">
        <v>31076571</v>
      </c>
      <c r="I499" s="24">
        <v>201721</v>
      </c>
      <c r="J499" s="24">
        <v>0</v>
      </c>
      <c r="K499" s="24">
        <v>119902</v>
      </c>
      <c r="L499" s="24">
        <v>0</v>
      </c>
      <c r="M499" s="24">
        <v>24639313</v>
      </c>
      <c r="N499" s="24">
        <v>6720831</v>
      </c>
      <c r="O499" s="24">
        <v>6914717</v>
      </c>
      <c r="P499" s="24">
        <v>1312093</v>
      </c>
      <c r="Q499" s="24">
        <v>3230545</v>
      </c>
      <c r="R499" s="24">
        <v>71678214</v>
      </c>
      <c r="S499" s="24">
        <v>63387</v>
      </c>
      <c r="T499" s="24">
        <v>5353245</v>
      </c>
      <c r="U499" s="24">
        <v>0</v>
      </c>
      <c r="V499" s="24">
        <v>69713939</v>
      </c>
      <c r="W499" s="24">
        <v>0</v>
      </c>
      <c r="X499" s="24">
        <v>2500</v>
      </c>
      <c r="Y499" s="24">
        <v>449760</v>
      </c>
      <c r="Z499" s="24">
        <v>0</v>
      </c>
      <c r="AA499" s="24">
        <v>4609574</v>
      </c>
      <c r="AB499" s="24">
        <v>22830609</v>
      </c>
      <c r="AC499" s="24">
        <v>611869</v>
      </c>
      <c r="AD499" s="24">
        <v>10819225</v>
      </c>
      <c r="AE499" s="24">
        <v>0</v>
      </c>
      <c r="AF499" s="24">
        <v>2849354</v>
      </c>
      <c r="AG499" s="24">
        <v>638315</v>
      </c>
      <c r="AH499" s="24">
        <v>24110</v>
      </c>
      <c r="AI499" s="24">
        <v>0</v>
      </c>
      <c r="AJ499" s="24">
        <v>0</v>
      </c>
      <c r="AK499" s="24">
        <v>0</v>
      </c>
      <c r="AL499" s="203">
        <v>266101709</v>
      </c>
    </row>
    <row r="500" spans="1:38" s="6" customFormat="1" ht="14.4" x14ac:dyDescent="0.3">
      <c r="A500" s="65" t="s">
        <v>1239</v>
      </c>
      <c r="B500" s="25" t="s">
        <v>155</v>
      </c>
      <c r="C500" s="24">
        <v>9781684</v>
      </c>
      <c r="D500" s="24">
        <v>813752</v>
      </c>
      <c r="E500" s="24">
        <v>0</v>
      </c>
      <c r="F500" s="24">
        <v>73440</v>
      </c>
      <c r="G500" s="24">
        <v>468810</v>
      </c>
      <c r="H500" s="24">
        <v>15993394</v>
      </c>
      <c r="I500" s="24">
        <v>0</v>
      </c>
      <c r="J500" s="24">
        <v>0</v>
      </c>
      <c r="K500" s="24">
        <v>2339178</v>
      </c>
      <c r="L500" s="24">
        <v>31139210</v>
      </c>
      <c r="M500" s="24">
        <v>822200</v>
      </c>
      <c r="N500" s="24">
        <v>0</v>
      </c>
      <c r="O500" s="24">
        <v>4877156</v>
      </c>
      <c r="P500" s="24">
        <v>487351</v>
      </c>
      <c r="Q500" s="24">
        <v>12699867</v>
      </c>
      <c r="R500" s="24">
        <v>59683186</v>
      </c>
      <c r="S500" s="24">
        <v>655612</v>
      </c>
      <c r="T500" s="24">
        <v>7316065</v>
      </c>
      <c r="U500" s="24">
        <v>0</v>
      </c>
      <c r="V500" s="24">
        <v>7316673</v>
      </c>
      <c r="W500" s="24">
        <v>0</v>
      </c>
      <c r="X500" s="24">
        <v>2106592</v>
      </c>
      <c r="Y500" s="24">
        <v>3679834</v>
      </c>
      <c r="Z500" s="24">
        <v>12880583</v>
      </c>
      <c r="AA500" s="24">
        <v>1862547</v>
      </c>
      <c r="AB500" s="24">
        <v>40800</v>
      </c>
      <c r="AC500" s="24">
        <v>12307426</v>
      </c>
      <c r="AD500" s="24">
        <v>8567599</v>
      </c>
      <c r="AE500" s="24">
        <v>0</v>
      </c>
      <c r="AF500" s="24">
        <v>4427410</v>
      </c>
      <c r="AG500" s="24">
        <v>15712664</v>
      </c>
      <c r="AH500" s="24">
        <v>254301</v>
      </c>
      <c r="AI500" s="24">
        <v>0</v>
      </c>
      <c r="AJ500" s="24">
        <v>0</v>
      </c>
      <c r="AK500" s="24">
        <v>0</v>
      </c>
      <c r="AL500" s="203">
        <v>216307334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8429024</v>
      </c>
      <c r="E501" s="24">
        <v>4132</v>
      </c>
      <c r="F501" s="24">
        <v>0</v>
      </c>
      <c r="G501" s="24">
        <v>1112951</v>
      </c>
      <c r="H501" s="24">
        <v>2945082</v>
      </c>
      <c r="I501" s="24">
        <v>0</v>
      </c>
      <c r="J501" s="24">
        <v>0</v>
      </c>
      <c r="K501" s="24">
        <v>901576</v>
      </c>
      <c r="L501" s="24">
        <v>122914410</v>
      </c>
      <c r="M501" s="24">
        <v>12654240</v>
      </c>
      <c r="N501" s="24">
        <v>2083914</v>
      </c>
      <c r="O501" s="24">
        <v>3197687</v>
      </c>
      <c r="P501" s="24">
        <v>0</v>
      </c>
      <c r="Q501" s="24">
        <v>0</v>
      </c>
      <c r="R501" s="24">
        <v>32310007</v>
      </c>
      <c r="S501" s="24">
        <v>0</v>
      </c>
      <c r="T501" s="24">
        <v>422698235</v>
      </c>
      <c r="U501" s="24">
        <v>0</v>
      </c>
      <c r="V501" s="24">
        <v>6454300</v>
      </c>
      <c r="W501" s="24">
        <v>4923464</v>
      </c>
      <c r="X501" s="24">
        <v>0</v>
      </c>
      <c r="Y501" s="24">
        <v>1116575</v>
      </c>
      <c r="Z501" s="24">
        <v>10947</v>
      </c>
      <c r="AA501" s="24">
        <v>13384363</v>
      </c>
      <c r="AB501" s="24">
        <v>1199140</v>
      </c>
      <c r="AC501" s="24">
        <v>264455801</v>
      </c>
      <c r="AD501" s="24">
        <v>256179106</v>
      </c>
      <c r="AE501" s="24">
        <v>427811</v>
      </c>
      <c r="AF501" s="24">
        <v>21314501</v>
      </c>
      <c r="AG501" s="24">
        <v>20842480</v>
      </c>
      <c r="AH501" s="24">
        <v>148028521</v>
      </c>
      <c r="AI501" s="24">
        <v>16151320</v>
      </c>
      <c r="AJ501" s="24">
        <v>16058799</v>
      </c>
      <c r="AK501" s="24">
        <v>4915465</v>
      </c>
      <c r="AL501" s="203">
        <v>1384713851</v>
      </c>
    </row>
    <row r="502" spans="1:38" s="6" customFormat="1" ht="14.4" x14ac:dyDescent="0.3">
      <c r="A502" s="95" t="s">
        <v>1241</v>
      </c>
      <c r="B502" s="96" t="s">
        <v>241</v>
      </c>
      <c r="C502" s="97">
        <v>639598340</v>
      </c>
      <c r="D502" s="97">
        <v>639877382</v>
      </c>
      <c r="E502" s="97">
        <v>33277673</v>
      </c>
      <c r="F502" s="97">
        <v>5618918</v>
      </c>
      <c r="G502" s="97">
        <v>198988723</v>
      </c>
      <c r="H502" s="97">
        <v>912968717</v>
      </c>
      <c r="I502" s="97">
        <v>75223418</v>
      </c>
      <c r="J502" s="97">
        <v>13658122</v>
      </c>
      <c r="K502" s="97">
        <v>185919899</v>
      </c>
      <c r="L502" s="97">
        <v>440521028</v>
      </c>
      <c r="M502" s="97">
        <v>507318436</v>
      </c>
      <c r="N502" s="97">
        <v>127387479</v>
      </c>
      <c r="O502" s="97">
        <v>256999812</v>
      </c>
      <c r="P502" s="97">
        <v>54467806</v>
      </c>
      <c r="Q502" s="97">
        <v>33328138</v>
      </c>
      <c r="R502" s="97">
        <v>258709762</v>
      </c>
      <c r="S502" s="97">
        <v>3559588</v>
      </c>
      <c r="T502" s="97">
        <v>1249190915</v>
      </c>
      <c r="U502" s="97">
        <v>0</v>
      </c>
      <c r="V502" s="97">
        <v>305294720</v>
      </c>
      <c r="W502" s="97">
        <v>44796918</v>
      </c>
      <c r="X502" s="97">
        <v>154415756</v>
      </c>
      <c r="Y502" s="97">
        <v>156256850</v>
      </c>
      <c r="Z502" s="97">
        <v>21322807</v>
      </c>
      <c r="AA502" s="97">
        <v>321293196</v>
      </c>
      <c r="AB502" s="97">
        <v>63070715</v>
      </c>
      <c r="AC502" s="97">
        <v>984972678</v>
      </c>
      <c r="AD502" s="97">
        <v>589061684</v>
      </c>
      <c r="AE502" s="97">
        <v>14743884</v>
      </c>
      <c r="AF502" s="97">
        <v>2111854958</v>
      </c>
      <c r="AG502" s="97">
        <v>89688888</v>
      </c>
      <c r="AH502" s="97">
        <v>279730104</v>
      </c>
      <c r="AI502" s="97">
        <v>24221167</v>
      </c>
      <c r="AJ502" s="97">
        <v>49196796</v>
      </c>
      <c r="AK502" s="97">
        <v>10360991</v>
      </c>
      <c r="AL502" s="204">
        <v>10856896268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3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0</v>
      </c>
      <c r="E504" s="24">
        <v>147342</v>
      </c>
      <c r="F504" s="24">
        <v>0</v>
      </c>
      <c r="G504" s="24">
        <v>0</v>
      </c>
      <c r="H504" s="24">
        <v>78908529</v>
      </c>
      <c r="I504" s="24">
        <v>0</v>
      </c>
      <c r="J504" s="24">
        <v>0</v>
      </c>
      <c r="K504" s="24">
        <v>0</v>
      </c>
      <c r="L504" s="24">
        <v>29358887</v>
      </c>
      <c r="M504" s="24">
        <v>0</v>
      </c>
      <c r="N504" s="24">
        <v>19227926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0</v>
      </c>
      <c r="AC504" s="24">
        <v>156184547</v>
      </c>
      <c r="AD504" s="24">
        <v>6140272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3">
        <v>289967503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0</v>
      </c>
      <c r="E505" s="97">
        <v>147342</v>
      </c>
      <c r="F505" s="97">
        <v>0</v>
      </c>
      <c r="G505" s="97">
        <v>0</v>
      </c>
      <c r="H505" s="97">
        <v>78908529</v>
      </c>
      <c r="I505" s="97">
        <v>0</v>
      </c>
      <c r="J505" s="97">
        <v>0</v>
      </c>
      <c r="K505" s="97">
        <v>0</v>
      </c>
      <c r="L505" s="97">
        <v>29358887</v>
      </c>
      <c r="M505" s="97">
        <v>0</v>
      </c>
      <c r="N505" s="97">
        <v>19227926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0</v>
      </c>
      <c r="AC505" s="97">
        <v>156184547</v>
      </c>
      <c r="AD505" s="97">
        <v>6140272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4">
        <v>289967503</v>
      </c>
    </row>
    <row r="506" spans="1:38" s="6" customFormat="1" ht="14.4" x14ac:dyDescent="0.3">
      <c r="A506" s="65" t="s">
        <v>1245</v>
      </c>
      <c r="B506" s="25" t="s">
        <v>143</v>
      </c>
      <c r="C506" s="24">
        <v>0</v>
      </c>
      <c r="D506" s="24">
        <v>5046712</v>
      </c>
      <c r="E506" s="24">
        <v>0</v>
      </c>
      <c r="F506" s="24">
        <v>0</v>
      </c>
      <c r="G506" s="24">
        <v>0</v>
      </c>
      <c r="H506" s="24">
        <v>21336488</v>
      </c>
      <c r="I506" s="24">
        <v>8784304</v>
      </c>
      <c r="J506" s="24">
        <v>0</v>
      </c>
      <c r="K506" s="24">
        <v>0</v>
      </c>
      <c r="L506" s="24">
        <v>11898321</v>
      </c>
      <c r="M506" s="24">
        <v>121785</v>
      </c>
      <c r="N506" s="24">
        <v>15323988</v>
      </c>
      <c r="O506" s="24">
        <v>2418</v>
      </c>
      <c r="P506" s="24">
        <v>0</v>
      </c>
      <c r="Q506" s="24">
        <v>618750</v>
      </c>
      <c r="R506" s="24">
        <v>763251</v>
      </c>
      <c r="S506" s="24">
        <v>0</v>
      </c>
      <c r="T506" s="24">
        <v>0</v>
      </c>
      <c r="U506" s="24">
        <v>0</v>
      </c>
      <c r="V506" s="24">
        <v>0</v>
      </c>
      <c r="W506" s="24">
        <v>312502</v>
      </c>
      <c r="X506" s="24">
        <v>26595</v>
      </c>
      <c r="Y506" s="24">
        <v>9450000</v>
      </c>
      <c r="Z506" s="24">
        <v>0</v>
      </c>
      <c r="AA506" s="24">
        <v>107384004</v>
      </c>
      <c r="AB506" s="24">
        <v>1333413</v>
      </c>
      <c r="AC506" s="24">
        <v>240165420</v>
      </c>
      <c r="AD506" s="24">
        <v>32853461</v>
      </c>
      <c r="AE506" s="24">
        <v>0</v>
      </c>
      <c r="AF506" s="24">
        <v>0</v>
      </c>
      <c r="AG506" s="24">
        <v>272498</v>
      </c>
      <c r="AH506" s="24">
        <v>5515</v>
      </c>
      <c r="AI506" s="24">
        <v>0</v>
      </c>
      <c r="AJ506" s="24">
        <v>0</v>
      </c>
      <c r="AK506" s="24">
        <v>0</v>
      </c>
      <c r="AL506" s="203">
        <v>455699425</v>
      </c>
    </row>
    <row r="507" spans="1:38" s="6" customFormat="1" ht="14.4" x14ac:dyDescent="0.3">
      <c r="A507" s="65" t="s">
        <v>1246</v>
      </c>
      <c r="B507" s="25" t="s">
        <v>144</v>
      </c>
      <c r="C507" s="24">
        <v>0</v>
      </c>
      <c r="D507" s="24">
        <v>0</v>
      </c>
      <c r="E507" s="24">
        <v>0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0</v>
      </c>
      <c r="L507" s="24">
        <v>5242402</v>
      </c>
      <c r="M507" s="24">
        <v>62784610</v>
      </c>
      <c r="N507" s="24">
        <v>3705022</v>
      </c>
      <c r="O507" s="24">
        <v>294090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0</v>
      </c>
      <c r="W507" s="24">
        <v>0</v>
      </c>
      <c r="X507" s="24">
        <v>0</v>
      </c>
      <c r="Y507" s="24">
        <v>0</v>
      </c>
      <c r="Z507" s="24">
        <v>0</v>
      </c>
      <c r="AA507" s="24">
        <v>996206</v>
      </c>
      <c r="AB507" s="24">
        <v>0</v>
      </c>
      <c r="AC507" s="24">
        <v>136188464</v>
      </c>
      <c r="AD507" s="24">
        <v>0</v>
      </c>
      <c r="AE507" s="24">
        <v>0</v>
      </c>
      <c r="AF507" s="24">
        <v>0</v>
      </c>
      <c r="AG507" s="24">
        <v>0</v>
      </c>
      <c r="AH507" s="24">
        <v>0</v>
      </c>
      <c r="AI507" s="24">
        <v>0</v>
      </c>
      <c r="AJ507" s="24">
        <v>0</v>
      </c>
      <c r="AK507" s="24">
        <v>0</v>
      </c>
      <c r="AL507" s="203">
        <v>209210794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0</v>
      </c>
      <c r="I508" s="24">
        <v>0</v>
      </c>
      <c r="J508" s="24">
        <v>0</v>
      </c>
      <c r="K508" s="24">
        <v>0</v>
      </c>
      <c r="L508" s="24">
        <v>0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293266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3">
        <v>293266</v>
      </c>
    </row>
    <row r="509" spans="1:38" s="6" customFormat="1" ht="14.4" x14ac:dyDescent="0.3">
      <c r="A509" s="65" t="s">
        <v>1248</v>
      </c>
      <c r="B509" s="25" t="s">
        <v>146</v>
      </c>
      <c r="C509" s="24">
        <v>0</v>
      </c>
      <c r="D509" s="24">
        <v>0</v>
      </c>
      <c r="E509" s="24">
        <v>162057</v>
      </c>
      <c r="F509" s="24">
        <v>0</v>
      </c>
      <c r="G509" s="24">
        <v>0</v>
      </c>
      <c r="H509" s="24">
        <v>5167857</v>
      </c>
      <c r="I509" s="24">
        <v>132847217</v>
      </c>
      <c r="J509" s="24">
        <v>454671</v>
      </c>
      <c r="K509" s="24">
        <v>474330</v>
      </c>
      <c r="L509" s="24">
        <v>18852411</v>
      </c>
      <c r="M509" s="24">
        <v>0</v>
      </c>
      <c r="N509" s="24">
        <v>41569708</v>
      </c>
      <c r="O509" s="24">
        <v>0</v>
      </c>
      <c r="P509" s="24">
        <v>0</v>
      </c>
      <c r="Q509" s="24">
        <v>0</v>
      </c>
      <c r="R509" s="24">
        <v>0</v>
      </c>
      <c r="S509" s="24">
        <v>0</v>
      </c>
      <c r="T509" s="24">
        <v>0</v>
      </c>
      <c r="U509" s="24">
        <v>0</v>
      </c>
      <c r="V509" s="24">
        <v>0</v>
      </c>
      <c r="W509" s="24">
        <v>0</v>
      </c>
      <c r="X509" s="24">
        <v>454671</v>
      </c>
      <c r="Y509" s="24">
        <v>0</v>
      </c>
      <c r="Z509" s="24">
        <v>0</v>
      </c>
      <c r="AA509" s="24">
        <v>3435578</v>
      </c>
      <c r="AB509" s="24">
        <v>0</v>
      </c>
      <c r="AC509" s="24">
        <v>0</v>
      </c>
      <c r="AD509" s="24">
        <v>107005644</v>
      </c>
      <c r="AE509" s="24">
        <v>12444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03">
        <v>310436588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3">
        <v>0</v>
      </c>
    </row>
    <row r="511" spans="1:38" s="6" customFormat="1" ht="14.4" x14ac:dyDescent="0.3">
      <c r="A511" s="65" t="s">
        <v>1250</v>
      </c>
      <c r="B511" s="25" t="s">
        <v>148</v>
      </c>
      <c r="C511" s="24">
        <v>0</v>
      </c>
      <c r="D511" s="24">
        <v>740167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263175</v>
      </c>
      <c r="L511" s="24">
        <v>0</v>
      </c>
      <c r="M511" s="24">
        <v>0</v>
      </c>
      <c r="N511" s="24">
        <v>0</v>
      </c>
      <c r="O511" s="24">
        <v>0</v>
      </c>
      <c r="P511" s="24">
        <v>0</v>
      </c>
      <c r="Q511" s="24">
        <v>6774</v>
      </c>
      <c r="R511" s="24">
        <v>119340</v>
      </c>
      <c r="S511" s="24">
        <v>0</v>
      </c>
      <c r="T511" s="24">
        <v>0</v>
      </c>
      <c r="U511" s="24">
        <v>0</v>
      </c>
      <c r="V511" s="24">
        <v>0</v>
      </c>
      <c r="W511" s="24">
        <v>1419966</v>
      </c>
      <c r="X511" s="24">
        <v>0</v>
      </c>
      <c r="Y511" s="24">
        <v>1718448</v>
      </c>
      <c r="Z511" s="24">
        <v>0</v>
      </c>
      <c r="AA511" s="24">
        <v>11751741</v>
      </c>
      <c r="AB511" s="24">
        <v>40150</v>
      </c>
      <c r="AC511" s="24">
        <v>0</v>
      </c>
      <c r="AD511" s="24">
        <v>0</v>
      </c>
      <c r="AE511" s="24">
        <v>0</v>
      </c>
      <c r="AF511" s="24">
        <v>0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3">
        <v>16059761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812021</v>
      </c>
      <c r="I512" s="24">
        <v>0</v>
      </c>
      <c r="J512" s="24">
        <v>0</v>
      </c>
      <c r="K512" s="24">
        <v>0</v>
      </c>
      <c r="L512" s="24">
        <v>0</v>
      </c>
      <c r="M512" s="24">
        <v>0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25099581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3">
        <v>25911602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5529955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3">
        <v>5529955</v>
      </c>
    </row>
    <row r="514" spans="1:38" s="6" customFormat="1" ht="14.4" x14ac:dyDescent="0.3">
      <c r="A514" s="65" t="s">
        <v>1253</v>
      </c>
      <c r="B514" s="25" t="s">
        <v>151</v>
      </c>
      <c r="C514" s="24">
        <v>847897</v>
      </c>
      <c r="D514" s="24">
        <v>0</v>
      </c>
      <c r="E514" s="24">
        <v>0</v>
      </c>
      <c r="F514" s="24">
        <v>0</v>
      </c>
      <c r="G514" s="24">
        <v>0</v>
      </c>
      <c r="H514" s="24">
        <v>0</v>
      </c>
      <c r="I514" s="24">
        <v>0</v>
      </c>
      <c r="J514" s="24">
        <v>0</v>
      </c>
      <c r="K514" s="24">
        <v>0</v>
      </c>
      <c r="L514" s="24">
        <v>1331407</v>
      </c>
      <c r="M514" s="24">
        <v>0</v>
      </c>
      <c r="N514" s="24">
        <v>14738719</v>
      </c>
      <c r="O514" s="24">
        <v>0</v>
      </c>
      <c r="P514" s="24">
        <v>0</v>
      </c>
      <c r="Q514" s="24">
        <v>0</v>
      </c>
      <c r="R514" s="24">
        <v>0</v>
      </c>
      <c r="S514" s="24">
        <v>0</v>
      </c>
      <c r="T514" s="24">
        <v>0</v>
      </c>
      <c r="U514" s="24">
        <v>0</v>
      </c>
      <c r="V514" s="24">
        <v>11541</v>
      </c>
      <c r="W514" s="24">
        <v>0</v>
      </c>
      <c r="X514" s="24">
        <v>472864</v>
      </c>
      <c r="Y514" s="24">
        <v>0</v>
      </c>
      <c r="Z514" s="24">
        <v>0</v>
      </c>
      <c r="AA514" s="24">
        <v>8701821</v>
      </c>
      <c r="AB514" s="24">
        <v>32277351</v>
      </c>
      <c r="AC514" s="24">
        <v>0</v>
      </c>
      <c r="AD514" s="24">
        <v>9182153</v>
      </c>
      <c r="AE514" s="24">
        <v>0</v>
      </c>
      <c r="AF514" s="24">
        <v>25716030</v>
      </c>
      <c r="AG514" s="24">
        <v>0</v>
      </c>
      <c r="AH514" s="24">
        <v>0</v>
      </c>
      <c r="AI514" s="24">
        <v>0</v>
      </c>
      <c r="AJ514" s="24">
        <v>0</v>
      </c>
      <c r="AK514" s="24">
        <v>0</v>
      </c>
      <c r="AL514" s="203">
        <v>93279783</v>
      </c>
    </row>
    <row r="515" spans="1:38" s="6" customFormat="1" ht="14.4" x14ac:dyDescent="0.3">
      <c r="A515" s="65" t="s">
        <v>1254</v>
      </c>
      <c r="B515" s="25" t="s">
        <v>152</v>
      </c>
      <c r="C515" s="24">
        <v>0</v>
      </c>
      <c r="D515" s="24">
        <v>0</v>
      </c>
      <c r="E515" s="24">
        <v>0</v>
      </c>
      <c r="F515" s="24">
        <v>0</v>
      </c>
      <c r="G515" s="24">
        <v>0</v>
      </c>
      <c r="H515" s="24">
        <v>0</v>
      </c>
      <c r="I515" s="24">
        <v>0</v>
      </c>
      <c r="J515" s="24">
        <v>0</v>
      </c>
      <c r="K515" s="24">
        <v>0</v>
      </c>
      <c r="L515" s="24">
        <v>0</v>
      </c>
      <c r="M515" s="24">
        <v>55818</v>
      </c>
      <c r="N515" s="24">
        <v>0</v>
      </c>
      <c r="O515" s="24">
        <v>0</v>
      </c>
      <c r="P515" s="24">
        <v>0</v>
      </c>
      <c r="Q515" s="24">
        <v>0</v>
      </c>
      <c r="R515" s="24">
        <v>36986291</v>
      </c>
      <c r="S515" s="24">
        <v>0</v>
      </c>
      <c r="T515" s="24">
        <v>0</v>
      </c>
      <c r="U515" s="24">
        <v>0</v>
      </c>
      <c r="V515" s="24">
        <v>2630250</v>
      </c>
      <c r="W515" s="24">
        <v>0</v>
      </c>
      <c r="X515" s="24">
        <v>0</v>
      </c>
      <c r="Y515" s="24">
        <v>0</v>
      </c>
      <c r="Z515" s="24">
        <v>0</v>
      </c>
      <c r="AA515" s="24">
        <v>0</v>
      </c>
      <c r="AB515" s="24">
        <v>0</v>
      </c>
      <c r="AC515" s="24">
        <v>0</v>
      </c>
      <c r="AD515" s="24">
        <v>0</v>
      </c>
      <c r="AE515" s="24">
        <v>0</v>
      </c>
      <c r="AF515" s="24">
        <v>179405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3">
        <v>39851764</v>
      </c>
    </row>
    <row r="516" spans="1:38" s="6" customFormat="1" ht="14.4" x14ac:dyDescent="0.3">
      <c r="A516" s="65" t="s">
        <v>1255</v>
      </c>
      <c r="B516" s="25" t="s">
        <v>153</v>
      </c>
      <c r="C516" s="24">
        <v>0</v>
      </c>
      <c r="D516" s="24">
        <v>0</v>
      </c>
      <c r="E516" s="24">
        <v>0</v>
      </c>
      <c r="F516" s="24">
        <v>0</v>
      </c>
      <c r="G516" s="24">
        <v>0</v>
      </c>
      <c r="H516" s="24">
        <v>0</v>
      </c>
      <c r="I516" s="24">
        <v>0</v>
      </c>
      <c r="J516" s="24">
        <v>0</v>
      </c>
      <c r="K516" s="24">
        <v>0</v>
      </c>
      <c r="L516" s="24">
        <v>0</v>
      </c>
      <c r="M516" s="24">
        <v>1487809</v>
      </c>
      <c r="N516" s="24">
        <v>0</v>
      </c>
      <c r="O516" s="24">
        <v>942617</v>
      </c>
      <c r="P516" s="24">
        <v>0</v>
      </c>
      <c r="Q516" s="24">
        <v>0</v>
      </c>
      <c r="R516" s="24">
        <v>1461629</v>
      </c>
      <c r="S516" s="24">
        <v>0</v>
      </c>
      <c r="T516" s="24">
        <v>0</v>
      </c>
      <c r="U516" s="24">
        <v>0</v>
      </c>
      <c r="V516" s="24">
        <v>0</v>
      </c>
      <c r="W516" s="24">
        <v>98179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0</v>
      </c>
      <c r="AF516" s="24">
        <v>0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03">
        <v>3990234</v>
      </c>
    </row>
    <row r="517" spans="1:38" s="6" customFormat="1" ht="14.4" x14ac:dyDescent="0.3">
      <c r="A517" s="65" t="s">
        <v>1256</v>
      </c>
      <c r="B517" s="25" t="s">
        <v>154</v>
      </c>
      <c r="C517" s="24">
        <v>0</v>
      </c>
      <c r="D517" s="24">
        <v>0</v>
      </c>
      <c r="E517" s="24">
        <v>0</v>
      </c>
      <c r="F517" s="24">
        <v>0</v>
      </c>
      <c r="G517" s="24">
        <v>0</v>
      </c>
      <c r="H517" s="24">
        <v>1061776</v>
      </c>
      <c r="I517" s="24">
        <v>0</v>
      </c>
      <c r="J517" s="24">
        <v>0</v>
      </c>
      <c r="K517" s="24">
        <v>0</v>
      </c>
      <c r="L517" s="24">
        <v>24001</v>
      </c>
      <c r="M517" s="24">
        <v>3405788</v>
      </c>
      <c r="N517" s="24">
        <v>16933206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21</v>
      </c>
      <c r="X517" s="24">
        <v>0</v>
      </c>
      <c r="Y517" s="24">
        <v>0</v>
      </c>
      <c r="Z517" s="24">
        <v>0</v>
      </c>
      <c r="AA517" s="24">
        <v>33653277</v>
      </c>
      <c r="AB517" s="24">
        <v>0</v>
      </c>
      <c r="AC517" s="24">
        <v>0</v>
      </c>
      <c r="AD517" s="24">
        <v>3405788</v>
      </c>
      <c r="AE517" s="24">
        <v>5084906</v>
      </c>
      <c r="AF517" s="24">
        <v>247097</v>
      </c>
      <c r="AG517" s="24">
        <v>0</v>
      </c>
      <c r="AH517" s="24">
        <v>0</v>
      </c>
      <c r="AI517" s="24">
        <v>0</v>
      </c>
      <c r="AJ517" s="24">
        <v>0</v>
      </c>
      <c r="AK517" s="24">
        <v>0</v>
      </c>
      <c r="AL517" s="203">
        <v>63815860</v>
      </c>
    </row>
    <row r="518" spans="1:38" s="6" customFormat="1" ht="14.4" x14ac:dyDescent="0.3">
      <c r="A518" s="65" t="s">
        <v>1257</v>
      </c>
      <c r="B518" s="25" t="s">
        <v>155</v>
      </c>
      <c r="C518" s="24">
        <v>0</v>
      </c>
      <c r="D518" s="24">
        <v>0</v>
      </c>
      <c r="E518" s="24">
        <v>0</v>
      </c>
      <c r="F518" s="24">
        <v>0</v>
      </c>
      <c r="G518" s="24">
        <v>0</v>
      </c>
      <c r="H518" s="24">
        <v>0</v>
      </c>
      <c r="I518" s="24">
        <v>0</v>
      </c>
      <c r="J518" s="24">
        <v>0</v>
      </c>
      <c r="K518" s="24">
        <v>0</v>
      </c>
      <c r="L518" s="24">
        <v>0</v>
      </c>
      <c r="M518" s="24">
        <v>0</v>
      </c>
      <c r="N518" s="24">
        <v>141196013</v>
      </c>
      <c r="O518" s="24">
        <v>0</v>
      </c>
      <c r="P518" s="24">
        <v>0</v>
      </c>
      <c r="Q518" s="24">
        <v>67966</v>
      </c>
      <c r="R518" s="24">
        <v>0</v>
      </c>
      <c r="S518" s="24">
        <v>80497</v>
      </c>
      <c r="T518" s="24">
        <v>0</v>
      </c>
      <c r="U518" s="24">
        <v>0</v>
      </c>
      <c r="V518" s="24">
        <v>0</v>
      </c>
      <c r="W518" s="24">
        <v>0</v>
      </c>
      <c r="X518" s="24">
        <v>0</v>
      </c>
      <c r="Y518" s="24">
        <v>0</v>
      </c>
      <c r="Z518" s="24">
        <v>0</v>
      </c>
      <c r="AA518" s="24">
        <v>1260000</v>
      </c>
      <c r="AB518" s="24">
        <v>0</v>
      </c>
      <c r="AC518" s="24">
        <v>0</v>
      </c>
      <c r="AD518" s="24">
        <v>675000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3">
        <v>143279476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437500</v>
      </c>
      <c r="F519" s="24">
        <v>0</v>
      </c>
      <c r="G519" s="24">
        <v>0</v>
      </c>
      <c r="H519" s="24">
        <v>0</v>
      </c>
      <c r="I519" s="24">
        <v>0</v>
      </c>
      <c r="J519" s="24">
        <v>0</v>
      </c>
      <c r="K519" s="24">
        <v>0</v>
      </c>
      <c r="L519" s="24">
        <v>0</v>
      </c>
      <c r="M519" s="24">
        <v>36750000</v>
      </c>
      <c r="N519" s="24">
        <v>25978718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24">
        <v>0</v>
      </c>
      <c r="AA519" s="24">
        <v>0</v>
      </c>
      <c r="AB519" s="24">
        <v>0</v>
      </c>
      <c r="AC519" s="24">
        <v>0</v>
      </c>
      <c r="AD519" s="24">
        <v>3500000</v>
      </c>
      <c r="AE519" s="24">
        <v>0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3">
        <v>66666218</v>
      </c>
    </row>
    <row r="520" spans="1:38" s="6" customFormat="1" ht="14.4" x14ac:dyDescent="0.3">
      <c r="A520" s="95" t="s">
        <v>1259</v>
      </c>
      <c r="B520" s="96" t="s">
        <v>190</v>
      </c>
      <c r="C520" s="97">
        <v>847897</v>
      </c>
      <c r="D520" s="97">
        <v>5786879</v>
      </c>
      <c r="E520" s="97">
        <v>599557</v>
      </c>
      <c r="F520" s="97">
        <v>0</v>
      </c>
      <c r="G520" s="97">
        <v>0</v>
      </c>
      <c r="H520" s="97">
        <v>28378142</v>
      </c>
      <c r="I520" s="97">
        <v>141631521</v>
      </c>
      <c r="J520" s="97">
        <v>454671</v>
      </c>
      <c r="K520" s="97">
        <v>737505</v>
      </c>
      <c r="L520" s="97">
        <v>37348542</v>
      </c>
      <c r="M520" s="97">
        <v>104605810</v>
      </c>
      <c r="N520" s="97">
        <v>259445374</v>
      </c>
      <c r="O520" s="97">
        <v>1239125</v>
      </c>
      <c r="P520" s="97">
        <v>0</v>
      </c>
      <c r="Q520" s="97">
        <v>693490</v>
      </c>
      <c r="R520" s="97">
        <v>39330511</v>
      </c>
      <c r="S520" s="97">
        <v>80497</v>
      </c>
      <c r="T520" s="97">
        <v>0</v>
      </c>
      <c r="U520" s="97">
        <v>0</v>
      </c>
      <c r="V520" s="97">
        <v>2641791</v>
      </c>
      <c r="W520" s="97">
        <v>1830668</v>
      </c>
      <c r="X520" s="97">
        <v>954130</v>
      </c>
      <c r="Y520" s="97">
        <v>11168448</v>
      </c>
      <c r="Z520" s="97">
        <v>0</v>
      </c>
      <c r="AA520" s="97">
        <v>192575474</v>
      </c>
      <c r="AB520" s="97">
        <v>33650914</v>
      </c>
      <c r="AC520" s="97">
        <v>376353884</v>
      </c>
      <c r="AD520" s="97">
        <v>156622046</v>
      </c>
      <c r="AE520" s="97">
        <v>5097350</v>
      </c>
      <c r="AF520" s="97">
        <v>31672487</v>
      </c>
      <c r="AG520" s="97">
        <v>272498</v>
      </c>
      <c r="AH520" s="97">
        <v>5515</v>
      </c>
      <c r="AI520" s="97">
        <v>0</v>
      </c>
      <c r="AJ520" s="97">
        <v>0</v>
      </c>
      <c r="AK520" s="97">
        <v>0</v>
      </c>
      <c r="AL520" s="204">
        <v>1434024726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0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3">
        <v>0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3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3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7889653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0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3">
        <v>7889653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3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3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3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74215517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3">
        <v>74215517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3">
        <v>0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3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3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3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3">
        <v>0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3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7889653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0</v>
      </c>
      <c r="T535" s="97">
        <v>0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74215517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4">
        <v>82105170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0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0</v>
      </c>
      <c r="AD536" s="24">
        <v>680798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3">
        <v>680798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3526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3">
        <v>3526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0</v>
      </c>
      <c r="AA538" s="24">
        <v>0</v>
      </c>
      <c r="AB538" s="24">
        <v>0</v>
      </c>
      <c r="AC538" s="24">
        <v>0</v>
      </c>
      <c r="AD538" s="24">
        <v>70940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3">
        <v>70940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26490</v>
      </c>
      <c r="J539" s="24">
        <v>0</v>
      </c>
      <c r="K539" s="24">
        <v>0</v>
      </c>
      <c r="L539" s="24">
        <v>0</v>
      </c>
      <c r="M539" s="24">
        <v>0</v>
      </c>
      <c r="N539" s="24">
        <v>0</v>
      </c>
      <c r="O539" s="24">
        <v>0</v>
      </c>
      <c r="P539" s="24">
        <v>248168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0</v>
      </c>
      <c r="AA539" s="24">
        <v>80138189</v>
      </c>
      <c r="AB539" s="24">
        <v>0</v>
      </c>
      <c r="AC539" s="24">
        <v>0</v>
      </c>
      <c r="AD539" s="24">
        <v>386221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3">
        <v>80799068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3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3">
        <v>0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3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3">
        <v>0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25867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0</v>
      </c>
      <c r="AB544" s="24">
        <v>0</v>
      </c>
      <c r="AC544" s="24">
        <v>0</v>
      </c>
      <c r="AD544" s="24">
        <v>112110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3">
        <v>137977</v>
      </c>
    </row>
    <row r="545" spans="1:38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3">
        <v>0</v>
      </c>
    </row>
    <row r="546" spans="1:38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3">
        <v>0</v>
      </c>
    </row>
    <row r="547" spans="1:38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502477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3">
        <v>502477</v>
      </c>
    </row>
    <row r="548" spans="1:38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574614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3">
        <v>574614</v>
      </c>
    </row>
    <row r="549" spans="1:38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0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3">
        <v>0</v>
      </c>
    </row>
    <row r="550" spans="1:38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0</v>
      </c>
      <c r="H550" s="97">
        <v>0</v>
      </c>
      <c r="I550" s="97">
        <v>26490</v>
      </c>
      <c r="J550" s="97">
        <v>0</v>
      </c>
      <c r="K550" s="97">
        <v>0</v>
      </c>
      <c r="L550" s="97">
        <v>0</v>
      </c>
      <c r="M550" s="97">
        <v>0</v>
      </c>
      <c r="N550" s="97">
        <v>604007</v>
      </c>
      <c r="O550" s="97">
        <v>0</v>
      </c>
      <c r="P550" s="97">
        <v>248168</v>
      </c>
      <c r="Q550" s="97">
        <v>0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0</v>
      </c>
      <c r="AA550" s="97">
        <v>80138189</v>
      </c>
      <c r="AB550" s="97">
        <v>502477</v>
      </c>
      <c r="AC550" s="97">
        <v>0</v>
      </c>
      <c r="AD550" s="97">
        <v>1250069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4">
        <v>82769400</v>
      </c>
    </row>
    <row r="551" spans="1:38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240000</v>
      </c>
      <c r="J551" s="24">
        <v>0</v>
      </c>
      <c r="K551" s="24">
        <v>0</v>
      </c>
      <c r="L551" s="24">
        <v>0</v>
      </c>
      <c r="M551" s="24">
        <v>0</v>
      </c>
      <c r="N551" s="24">
        <v>95571031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0</v>
      </c>
      <c r="U551" s="24">
        <v>0</v>
      </c>
      <c r="V551" s="24">
        <v>0</v>
      </c>
      <c r="W551" s="24">
        <v>0</v>
      </c>
      <c r="X551" s="24">
        <v>0</v>
      </c>
      <c r="Y551" s="24">
        <v>0</v>
      </c>
      <c r="Z551" s="24">
        <v>0</v>
      </c>
      <c r="AA551" s="24">
        <v>17881016</v>
      </c>
      <c r="AB551" s="24">
        <v>4016887</v>
      </c>
      <c r="AC551" s="24">
        <v>0</v>
      </c>
      <c r="AD551" s="24">
        <v>461302</v>
      </c>
      <c r="AE551" s="24">
        <v>0</v>
      </c>
      <c r="AF551" s="24">
        <v>52655223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3">
        <v>170825459</v>
      </c>
    </row>
    <row r="552" spans="1:38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240000</v>
      </c>
      <c r="J552" s="97">
        <v>0</v>
      </c>
      <c r="K552" s="97">
        <v>0</v>
      </c>
      <c r="L552" s="97">
        <v>0</v>
      </c>
      <c r="M552" s="97">
        <v>0</v>
      </c>
      <c r="N552" s="97">
        <v>95571031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0</v>
      </c>
      <c r="U552" s="97">
        <v>0</v>
      </c>
      <c r="V552" s="97">
        <v>0</v>
      </c>
      <c r="W552" s="97">
        <v>0</v>
      </c>
      <c r="X552" s="97">
        <v>0</v>
      </c>
      <c r="Y552" s="97">
        <v>0</v>
      </c>
      <c r="Z552" s="97">
        <v>0</v>
      </c>
      <c r="AA552" s="97">
        <v>17881016</v>
      </c>
      <c r="AB552" s="97">
        <v>4016887</v>
      </c>
      <c r="AC552" s="97">
        <v>0</v>
      </c>
      <c r="AD552" s="97">
        <v>461302</v>
      </c>
      <c r="AE552" s="97">
        <v>0</v>
      </c>
      <c r="AF552" s="97">
        <v>52655223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4">
        <v>170825459</v>
      </c>
    </row>
    <row r="553" spans="1:38" s="6" customFormat="1" ht="14.4" x14ac:dyDescent="0.3">
      <c r="A553" s="65" t="s">
        <v>1292</v>
      </c>
      <c r="B553" s="25" t="s">
        <v>243</v>
      </c>
      <c r="C553" s="24">
        <v>166913106</v>
      </c>
      <c r="D553" s="24">
        <v>13936320</v>
      </c>
      <c r="E553" s="24">
        <v>0</v>
      </c>
      <c r="F553" s="24">
        <v>0</v>
      </c>
      <c r="G553" s="24">
        <v>0</v>
      </c>
      <c r="H553" s="24">
        <v>252773015</v>
      </c>
      <c r="I553" s="24">
        <v>709312</v>
      </c>
      <c r="J553" s="24">
        <v>0</v>
      </c>
      <c r="K553" s="24">
        <v>572501</v>
      </c>
      <c r="L553" s="24">
        <v>0</v>
      </c>
      <c r="M553" s="24">
        <v>0</v>
      </c>
      <c r="N553" s="24">
        <v>12785381</v>
      </c>
      <c r="O553" s="24">
        <v>0</v>
      </c>
      <c r="P553" s="24">
        <v>0</v>
      </c>
      <c r="Q553" s="24">
        <v>4337717</v>
      </c>
      <c r="R553" s="24">
        <v>0</v>
      </c>
      <c r="S553" s="24">
        <v>10959398</v>
      </c>
      <c r="T553" s="24">
        <v>24553009</v>
      </c>
      <c r="U553" s="24">
        <v>17182450</v>
      </c>
      <c r="V553" s="24">
        <v>78750000</v>
      </c>
      <c r="W553" s="24">
        <v>26567670</v>
      </c>
      <c r="X553" s="24">
        <v>0</v>
      </c>
      <c r="Y553" s="24">
        <v>32388864</v>
      </c>
      <c r="Z553" s="24">
        <v>9370636</v>
      </c>
      <c r="AA553" s="24">
        <v>32012000</v>
      </c>
      <c r="AB553" s="24">
        <v>0</v>
      </c>
      <c r="AC553" s="24">
        <v>29047649</v>
      </c>
      <c r="AD553" s="24">
        <v>33185</v>
      </c>
      <c r="AE553" s="24">
        <v>0</v>
      </c>
      <c r="AF553" s="24">
        <v>140672973</v>
      </c>
      <c r="AG553" s="24">
        <v>941000</v>
      </c>
      <c r="AH553" s="24">
        <v>0</v>
      </c>
      <c r="AI553" s="24">
        <v>0</v>
      </c>
      <c r="AJ553" s="24">
        <v>0</v>
      </c>
      <c r="AK553" s="24">
        <v>0</v>
      </c>
      <c r="AL553" s="203">
        <v>854506186</v>
      </c>
    </row>
    <row r="554" spans="1:38" s="6" customFormat="1" ht="14.4" x14ac:dyDescent="0.3">
      <c r="A554" s="95" t="s">
        <v>1293</v>
      </c>
      <c r="B554" s="96" t="s">
        <v>194</v>
      </c>
      <c r="C554" s="97">
        <v>166913106</v>
      </c>
      <c r="D554" s="97">
        <v>13936320</v>
      </c>
      <c r="E554" s="97">
        <v>0</v>
      </c>
      <c r="F554" s="97">
        <v>0</v>
      </c>
      <c r="G554" s="97">
        <v>0</v>
      </c>
      <c r="H554" s="97">
        <v>252773015</v>
      </c>
      <c r="I554" s="97">
        <v>709312</v>
      </c>
      <c r="J554" s="97">
        <v>0</v>
      </c>
      <c r="K554" s="97">
        <v>572501</v>
      </c>
      <c r="L554" s="97">
        <v>0</v>
      </c>
      <c r="M554" s="97">
        <v>0</v>
      </c>
      <c r="N554" s="97">
        <v>12785381</v>
      </c>
      <c r="O554" s="97">
        <v>0</v>
      </c>
      <c r="P554" s="97">
        <v>0</v>
      </c>
      <c r="Q554" s="97">
        <v>4337717</v>
      </c>
      <c r="R554" s="97">
        <v>0</v>
      </c>
      <c r="S554" s="97">
        <v>10959398</v>
      </c>
      <c r="T554" s="97">
        <v>24553009</v>
      </c>
      <c r="U554" s="97">
        <v>17182450</v>
      </c>
      <c r="V554" s="97">
        <v>78750000</v>
      </c>
      <c r="W554" s="97">
        <v>26567670</v>
      </c>
      <c r="X554" s="97">
        <v>0</v>
      </c>
      <c r="Y554" s="97">
        <v>32388864</v>
      </c>
      <c r="Z554" s="97">
        <v>9370636</v>
      </c>
      <c r="AA554" s="97">
        <v>32012000</v>
      </c>
      <c r="AB554" s="97">
        <v>0</v>
      </c>
      <c r="AC554" s="97">
        <v>29047649</v>
      </c>
      <c r="AD554" s="97">
        <v>33185</v>
      </c>
      <c r="AE554" s="97">
        <v>0</v>
      </c>
      <c r="AF554" s="97">
        <v>140672973</v>
      </c>
      <c r="AG554" s="97">
        <v>941000</v>
      </c>
      <c r="AH554" s="97">
        <v>0</v>
      </c>
      <c r="AI554" s="97">
        <v>0</v>
      </c>
      <c r="AJ554" s="97">
        <v>0</v>
      </c>
      <c r="AK554" s="97">
        <v>0</v>
      </c>
      <c r="AL554" s="204">
        <v>854506186</v>
      </c>
    </row>
    <row r="555" spans="1:38" s="6" customFormat="1" ht="14.4" collapsed="1" x14ac:dyDescent="0.3">
      <c r="A555" s="66" t="s">
        <v>67</v>
      </c>
      <c r="B555" s="30" t="s">
        <v>240</v>
      </c>
      <c r="C555" s="31">
        <v>807359343</v>
      </c>
      <c r="D555" s="31">
        <v>659600581</v>
      </c>
      <c r="E555" s="31">
        <v>34024572</v>
      </c>
      <c r="F555" s="31">
        <v>5618918</v>
      </c>
      <c r="G555" s="31">
        <v>198988723</v>
      </c>
      <c r="H555" s="31">
        <v>1273028403</v>
      </c>
      <c r="I555" s="31">
        <v>217830741</v>
      </c>
      <c r="J555" s="31">
        <v>14112793</v>
      </c>
      <c r="K555" s="31">
        <v>187229905</v>
      </c>
      <c r="L555" s="31">
        <v>507228457</v>
      </c>
      <c r="M555" s="31">
        <v>619813899</v>
      </c>
      <c r="N555" s="31">
        <v>515021198</v>
      </c>
      <c r="O555" s="31">
        <v>258238937</v>
      </c>
      <c r="P555" s="31">
        <v>54715974</v>
      </c>
      <c r="Q555" s="31">
        <v>38359345</v>
      </c>
      <c r="R555" s="31">
        <v>298040273</v>
      </c>
      <c r="S555" s="31">
        <v>14599483</v>
      </c>
      <c r="T555" s="31">
        <v>1273743924</v>
      </c>
      <c r="U555" s="31">
        <v>17182450</v>
      </c>
      <c r="V555" s="31">
        <v>386686511</v>
      </c>
      <c r="W555" s="31">
        <v>73195256</v>
      </c>
      <c r="X555" s="31">
        <v>155369886</v>
      </c>
      <c r="Y555" s="31">
        <v>199814162</v>
      </c>
      <c r="Z555" s="31">
        <v>30693443</v>
      </c>
      <c r="AA555" s="31">
        <v>643899875</v>
      </c>
      <c r="AB555" s="31">
        <v>101240993</v>
      </c>
      <c r="AC555" s="31">
        <v>1546558758</v>
      </c>
      <c r="AD555" s="31">
        <v>753568558</v>
      </c>
      <c r="AE555" s="31">
        <v>19841234</v>
      </c>
      <c r="AF555" s="31">
        <v>2411071158</v>
      </c>
      <c r="AG555" s="31">
        <v>90902386</v>
      </c>
      <c r="AH555" s="31">
        <v>279735619</v>
      </c>
      <c r="AI555" s="31">
        <v>24221167</v>
      </c>
      <c r="AJ555" s="31">
        <v>49196796</v>
      </c>
      <c r="AK555" s="31">
        <v>10360991</v>
      </c>
      <c r="AL555" s="205">
        <v>13771094712</v>
      </c>
    </row>
    <row r="556" spans="1:38" s="6" customFormat="1" ht="14.4" x14ac:dyDescent="0.3">
      <c r="A556" s="65" t="s">
        <v>1294</v>
      </c>
      <c r="B556" s="25" t="s">
        <v>197</v>
      </c>
      <c r="C556" s="24">
        <v>0</v>
      </c>
      <c r="D556" s="24">
        <v>0</v>
      </c>
      <c r="E556" s="24">
        <v>0</v>
      </c>
      <c r="F556" s="24">
        <v>0</v>
      </c>
      <c r="G556" s="24">
        <v>79680000</v>
      </c>
      <c r="H556" s="24">
        <v>0</v>
      </c>
      <c r="I556" s="24">
        <v>0</v>
      </c>
      <c r="J556" s="24">
        <v>0</v>
      </c>
      <c r="K556" s="24">
        <v>12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697637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0</v>
      </c>
      <c r="AC556" s="24">
        <v>0</v>
      </c>
      <c r="AD556" s="24">
        <v>1822196</v>
      </c>
      <c r="AE556" s="24">
        <v>0</v>
      </c>
      <c r="AF556" s="24">
        <v>0</v>
      </c>
      <c r="AG556" s="24">
        <v>0</v>
      </c>
      <c r="AH556" s="24">
        <v>0</v>
      </c>
      <c r="AI556" s="24">
        <v>7190091</v>
      </c>
      <c r="AJ556" s="24">
        <v>0</v>
      </c>
      <c r="AK556" s="24">
        <v>0</v>
      </c>
      <c r="AL556" s="203">
        <v>89389936</v>
      </c>
    </row>
    <row r="557" spans="1:38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3">
        <v>0</v>
      </c>
    </row>
    <row r="558" spans="1:38" s="6" customFormat="1" ht="14.4" x14ac:dyDescent="0.3">
      <c r="A558" s="95" t="s">
        <v>1296</v>
      </c>
      <c r="B558" s="96" t="s">
        <v>244</v>
      </c>
      <c r="C558" s="97">
        <v>0</v>
      </c>
      <c r="D558" s="97">
        <v>0</v>
      </c>
      <c r="E558" s="97">
        <v>0</v>
      </c>
      <c r="F558" s="97">
        <v>0</v>
      </c>
      <c r="G558" s="97">
        <v>79680000</v>
      </c>
      <c r="H558" s="97">
        <v>0</v>
      </c>
      <c r="I558" s="97">
        <v>0</v>
      </c>
      <c r="J558" s="97">
        <v>0</v>
      </c>
      <c r="K558" s="97">
        <v>12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697637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0</v>
      </c>
      <c r="AC558" s="97">
        <v>0</v>
      </c>
      <c r="AD558" s="97">
        <v>1822196</v>
      </c>
      <c r="AE558" s="97">
        <v>0</v>
      </c>
      <c r="AF558" s="97">
        <v>0</v>
      </c>
      <c r="AG558" s="97">
        <v>0</v>
      </c>
      <c r="AH558" s="97">
        <v>0</v>
      </c>
      <c r="AI558" s="97">
        <v>7190091</v>
      </c>
      <c r="AJ558" s="97">
        <v>0</v>
      </c>
      <c r="AK558" s="97">
        <v>0</v>
      </c>
      <c r="AL558" s="204">
        <v>89389936</v>
      </c>
    </row>
    <row r="559" spans="1:38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3">
        <v>0</v>
      </c>
    </row>
    <row r="560" spans="1:38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4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3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4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3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4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0</v>
      </c>
      <c r="E565" s="31">
        <v>0</v>
      </c>
      <c r="F565" s="31">
        <v>0</v>
      </c>
      <c r="G565" s="31">
        <v>79680000</v>
      </c>
      <c r="H565" s="31">
        <v>0</v>
      </c>
      <c r="I565" s="31">
        <v>0</v>
      </c>
      <c r="J565" s="31">
        <v>0</v>
      </c>
      <c r="K565" s="31">
        <v>12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697637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0</v>
      </c>
      <c r="AC565" s="31">
        <v>0</v>
      </c>
      <c r="AD565" s="31">
        <v>1822196</v>
      </c>
      <c r="AE565" s="31">
        <v>0</v>
      </c>
      <c r="AF565" s="31">
        <v>0</v>
      </c>
      <c r="AG565" s="31">
        <v>0</v>
      </c>
      <c r="AH565" s="31">
        <v>0</v>
      </c>
      <c r="AI565" s="31">
        <v>7190091</v>
      </c>
      <c r="AJ565" s="31">
        <v>0</v>
      </c>
      <c r="AK565" s="31">
        <v>0</v>
      </c>
      <c r="AL565" s="205">
        <v>89389936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3" t="s">
        <v>250</v>
      </c>
      <c r="D2" s="243"/>
      <c r="E2" s="243"/>
      <c r="F2" s="243"/>
      <c r="G2" s="243"/>
      <c r="H2" s="243"/>
      <c r="I2" s="243" t="s">
        <v>250</v>
      </c>
      <c r="J2" s="243"/>
      <c r="K2" s="243"/>
      <c r="L2" s="243"/>
      <c r="M2" s="243"/>
      <c r="N2" s="243"/>
      <c r="O2" s="243" t="s">
        <v>250</v>
      </c>
      <c r="P2" s="243"/>
      <c r="Q2" s="243"/>
      <c r="R2" s="243"/>
      <c r="S2" s="243"/>
      <c r="T2" s="243"/>
      <c r="U2" s="243" t="s">
        <v>250</v>
      </c>
      <c r="V2" s="243"/>
      <c r="W2" s="243"/>
      <c r="X2" s="243"/>
      <c r="Y2" s="243"/>
      <c r="Z2" s="243"/>
      <c r="AA2" s="243" t="s">
        <v>250</v>
      </c>
      <c r="AB2" s="243"/>
      <c r="AC2" s="243"/>
      <c r="AD2" s="243"/>
      <c r="AE2" s="243"/>
      <c r="AF2" s="243"/>
      <c r="AG2" s="243" t="s">
        <v>250</v>
      </c>
      <c r="AH2" s="243"/>
      <c r="AI2" s="243"/>
      <c r="AJ2" s="243"/>
      <c r="AK2" s="243"/>
      <c r="AL2" s="243"/>
    </row>
    <row r="3" spans="1:38" s="7" customFormat="1" ht="18" x14ac:dyDescent="0.3">
      <c r="B3" s="70"/>
      <c r="C3" s="244" t="str">
        <f>PROPER(CARATULA!$A$19)</f>
        <v>Periodo Julio 2022 - Agosto 2022</v>
      </c>
      <c r="D3" s="244"/>
      <c r="E3" s="244"/>
      <c r="F3" s="244"/>
      <c r="G3" s="244"/>
      <c r="H3" s="244"/>
      <c r="I3" s="244" t="str">
        <f>$C$3</f>
        <v>Periodo Julio 2022 - Agosto 2022</v>
      </c>
      <c r="J3" s="244"/>
      <c r="K3" s="244"/>
      <c r="L3" s="244"/>
      <c r="M3" s="244"/>
      <c r="N3" s="244"/>
      <c r="O3" s="244" t="str">
        <f>$C$3</f>
        <v>Periodo Julio 2022 - Agosto 2022</v>
      </c>
      <c r="P3" s="244"/>
      <c r="Q3" s="244"/>
      <c r="R3" s="244"/>
      <c r="S3" s="244"/>
      <c r="T3" s="244"/>
      <c r="U3" s="244" t="str">
        <f>$C$3</f>
        <v>Periodo Julio 2022 - Agosto 2022</v>
      </c>
      <c r="V3" s="244"/>
      <c r="W3" s="244"/>
      <c r="X3" s="244"/>
      <c r="Y3" s="244"/>
      <c r="Z3" s="244"/>
      <c r="AA3" s="244" t="str">
        <f>$C$3</f>
        <v>Periodo Julio 2022 - Agosto 2022</v>
      </c>
      <c r="AB3" s="244"/>
      <c r="AC3" s="244"/>
      <c r="AD3" s="244"/>
      <c r="AE3" s="244"/>
      <c r="AF3" s="244"/>
      <c r="AG3" s="244" t="str">
        <f>$C$3</f>
        <v>Periodo Julio 2022 - Agosto 2022</v>
      </c>
      <c r="AH3" s="244"/>
      <c r="AI3" s="244"/>
      <c r="AJ3" s="244"/>
      <c r="AK3" s="244"/>
      <c r="AL3" s="244"/>
    </row>
    <row r="4" spans="1:38" s="7" customFormat="1" ht="14.4" x14ac:dyDescent="0.3">
      <c r="B4" s="6"/>
      <c r="C4" s="245" t="s">
        <v>71</v>
      </c>
      <c r="D4" s="245"/>
      <c r="E4" s="245"/>
      <c r="F4" s="245"/>
      <c r="G4" s="245"/>
      <c r="H4" s="245"/>
      <c r="I4" s="245" t="s">
        <v>71</v>
      </c>
      <c r="J4" s="245"/>
      <c r="K4" s="245"/>
      <c r="L4" s="245"/>
      <c r="M4" s="245"/>
      <c r="N4" s="245"/>
      <c r="O4" s="245" t="s">
        <v>71</v>
      </c>
      <c r="P4" s="245"/>
      <c r="Q4" s="245"/>
      <c r="R4" s="245"/>
      <c r="S4" s="245"/>
      <c r="T4" s="245"/>
      <c r="U4" s="245" t="s">
        <v>71</v>
      </c>
      <c r="V4" s="245"/>
      <c r="W4" s="245"/>
      <c r="X4" s="245"/>
      <c r="Y4" s="245"/>
      <c r="Z4" s="245"/>
      <c r="AA4" s="245" t="s">
        <v>71</v>
      </c>
      <c r="AB4" s="245"/>
      <c r="AC4" s="245"/>
      <c r="AD4" s="245"/>
      <c r="AE4" s="245"/>
      <c r="AF4" s="245"/>
      <c r="AG4" s="245" t="s">
        <v>71</v>
      </c>
      <c r="AH4" s="245"/>
      <c r="AI4" s="245"/>
      <c r="AJ4" s="245"/>
      <c r="AK4" s="245"/>
      <c r="AL4" s="245"/>
    </row>
    <row r="5" spans="1:38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4.4" x14ac:dyDescent="0.3">
      <c r="A7" s="49" t="s">
        <v>1310</v>
      </c>
      <c r="B7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8" s="6" customFormat="1" ht="14.4" x14ac:dyDescent="0.3">
      <c r="A8" s="58" t="s">
        <v>104</v>
      </c>
      <c r="B8" s="6" t="s">
        <v>1314</v>
      </c>
      <c r="C8" s="114">
        <v>30796091307</v>
      </c>
      <c r="D8" s="114">
        <v>14019473637</v>
      </c>
      <c r="E8" s="114">
        <v>20769183785</v>
      </c>
      <c r="F8" s="114">
        <v>7183428777</v>
      </c>
      <c r="G8" s="114">
        <v>70508703345</v>
      </c>
      <c r="H8" s="114">
        <v>112838801255</v>
      </c>
      <c r="I8" s="114">
        <v>18621088630</v>
      </c>
      <c r="J8" s="114">
        <v>22168521497</v>
      </c>
      <c r="K8" s="114">
        <v>26354375136</v>
      </c>
      <c r="L8" s="114">
        <v>337718027399</v>
      </c>
      <c r="M8" s="114">
        <v>31081578203</v>
      </c>
      <c r="N8" s="114">
        <v>30642286756</v>
      </c>
      <c r="O8" s="114">
        <v>17778678093</v>
      </c>
      <c r="P8" s="114">
        <v>19085237673</v>
      </c>
      <c r="Q8" s="114">
        <v>21893962328</v>
      </c>
      <c r="R8" s="114">
        <v>28819466248</v>
      </c>
      <c r="S8" s="114">
        <v>5256929849</v>
      </c>
      <c r="T8" s="114">
        <v>31284590170</v>
      </c>
      <c r="U8" s="114">
        <v>0</v>
      </c>
      <c r="V8" s="114">
        <v>107960987687</v>
      </c>
      <c r="W8" s="114">
        <v>16712625047</v>
      </c>
      <c r="X8" s="114">
        <v>10808374395</v>
      </c>
      <c r="Y8" s="114">
        <v>42354787518</v>
      </c>
      <c r="Z8" s="114">
        <v>16285106163</v>
      </c>
      <c r="AA8" s="114">
        <v>149716678526</v>
      </c>
      <c r="AB8" s="114">
        <v>59788192510</v>
      </c>
      <c r="AC8" s="114">
        <v>286809467457</v>
      </c>
      <c r="AD8" s="114">
        <v>60249315789</v>
      </c>
      <c r="AE8" s="114">
        <v>32514562135</v>
      </c>
      <c r="AF8" s="114">
        <v>78660459583</v>
      </c>
      <c r="AG8" s="114">
        <v>31737617928</v>
      </c>
      <c r="AH8" s="114">
        <v>69899901616</v>
      </c>
      <c r="AI8" s="114">
        <v>74832175991</v>
      </c>
      <c r="AJ8" s="114">
        <v>73453748979</v>
      </c>
      <c r="AK8" s="114">
        <v>11145211656</v>
      </c>
      <c r="AL8" s="149">
        <v>1969749637068</v>
      </c>
    </row>
    <row r="9" spans="1:38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674277363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674277363</v>
      </c>
    </row>
    <row r="10" spans="1:38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687756399</v>
      </c>
      <c r="F10" s="114">
        <v>1077075000</v>
      </c>
      <c r="G10" s="114">
        <v>3555625521</v>
      </c>
      <c r="H10" s="114">
        <v>11684067172</v>
      </c>
      <c r="I10" s="114">
        <v>667701</v>
      </c>
      <c r="J10" s="114">
        <v>0</v>
      </c>
      <c r="K10" s="114">
        <v>0</v>
      </c>
      <c r="L10" s="114">
        <v>0</v>
      </c>
      <c r="M10" s="114">
        <v>0</v>
      </c>
      <c r="N10" s="114">
        <v>7420235761</v>
      </c>
      <c r="O10" s="114">
        <v>4547338311</v>
      </c>
      <c r="P10" s="114">
        <v>1016927854</v>
      </c>
      <c r="Q10" s="114">
        <v>654041770</v>
      </c>
      <c r="R10" s="114">
        <v>1515880057</v>
      </c>
      <c r="S10" s="114">
        <v>0</v>
      </c>
      <c r="T10" s="114">
        <v>7289326206</v>
      </c>
      <c r="U10" s="114">
        <v>0</v>
      </c>
      <c r="V10" s="114">
        <v>0</v>
      </c>
      <c r="W10" s="114">
        <v>3983373883</v>
      </c>
      <c r="X10" s="114">
        <v>0</v>
      </c>
      <c r="Y10" s="114">
        <v>3448760217</v>
      </c>
      <c r="Z10" s="114">
        <v>0</v>
      </c>
      <c r="AA10" s="114">
        <v>111139754</v>
      </c>
      <c r="AB10" s="114">
        <v>6159763293</v>
      </c>
      <c r="AC10" s="114">
        <v>0</v>
      </c>
      <c r="AD10" s="114">
        <v>11272133430</v>
      </c>
      <c r="AE10" s="114">
        <v>12437651365</v>
      </c>
      <c r="AF10" s="114">
        <v>7445469139</v>
      </c>
      <c r="AG10" s="114">
        <v>2449258224</v>
      </c>
      <c r="AH10" s="114">
        <v>256234157</v>
      </c>
      <c r="AI10" s="114">
        <v>0</v>
      </c>
      <c r="AJ10" s="114">
        <v>1070644033</v>
      </c>
      <c r="AK10" s="114">
        <v>0</v>
      </c>
      <c r="AL10" s="149">
        <v>88083369247</v>
      </c>
    </row>
    <row r="11" spans="1:38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39875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39875</v>
      </c>
    </row>
    <row r="12" spans="1:38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2243845963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2243845963</v>
      </c>
    </row>
    <row r="13" spans="1:38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1315903484</v>
      </c>
      <c r="G13" s="114">
        <v>70000000</v>
      </c>
      <c r="H13" s="114">
        <v>3533078791</v>
      </c>
      <c r="I13" s="114">
        <v>5815252310</v>
      </c>
      <c r="J13" s="114">
        <v>290000000</v>
      </c>
      <c r="K13" s="114">
        <v>0</v>
      </c>
      <c r="L13" s="114">
        <v>14457813228</v>
      </c>
      <c r="M13" s="114">
        <v>1490053327</v>
      </c>
      <c r="N13" s="114">
        <v>0</v>
      </c>
      <c r="O13" s="114">
        <v>2110881198</v>
      </c>
      <c r="P13" s="114">
        <v>554615969</v>
      </c>
      <c r="Q13" s="114">
        <v>0</v>
      </c>
      <c r="R13" s="114">
        <v>3588184150</v>
      </c>
      <c r="S13" s="114">
        <v>0</v>
      </c>
      <c r="T13" s="114">
        <v>2220509130</v>
      </c>
      <c r="U13" s="114">
        <v>4426471408</v>
      </c>
      <c r="V13" s="114">
        <v>8951981958</v>
      </c>
      <c r="W13" s="114">
        <v>2236675932</v>
      </c>
      <c r="X13" s="114">
        <v>0</v>
      </c>
      <c r="Y13" s="114">
        <v>2945109740</v>
      </c>
      <c r="Z13" s="114">
        <v>0</v>
      </c>
      <c r="AA13" s="114">
        <v>56468101476</v>
      </c>
      <c r="AB13" s="114">
        <v>0</v>
      </c>
      <c r="AC13" s="114">
        <v>2409358103</v>
      </c>
      <c r="AD13" s="114">
        <v>398162619</v>
      </c>
      <c r="AE13" s="114">
        <v>0</v>
      </c>
      <c r="AF13" s="114">
        <v>0</v>
      </c>
      <c r="AG13" s="114">
        <v>0</v>
      </c>
      <c r="AH13" s="114">
        <v>1130017491</v>
      </c>
      <c r="AI13" s="114">
        <v>0</v>
      </c>
      <c r="AJ13" s="114">
        <v>0</v>
      </c>
      <c r="AK13" s="114">
        <v>0</v>
      </c>
      <c r="AL13" s="149">
        <v>114466640857</v>
      </c>
    </row>
    <row r="14" spans="1:38" s="6" customFormat="1" ht="18.75" customHeight="1" x14ac:dyDescent="0.3">
      <c r="A14" s="87"/>
      <c r="B14" s="17" t="s">
        <v>110</v>
      </c>
      <c r="C14" s="115">
        <v>30850561850</v>
      </c>
      <c r="D14" s="115">
        <v>14019473637</v>
      </c>
      <c r="E14" s="115">
        <v>21456940184</v>
      </c>
      <c r="F14" s="115">
        <v>9576407261</v>
      </c>
      <c r="G14" s="115">
        <v>74134328866</v>
      </c>
      <c r="H14" s="115">
        <v>130299793181</v>
      </c>
      <c r="I14" s="115">
        <v>24437008641</v>
      </c>
      <c r="J14" s="115">
        <v>22458521497</v>
      </c>
      <c r="K14" s="115">
        <v>26354375136</v>
      </c>
      <c r="L14" s="115">
        <v>352175840627</v>
      </c>
      <c r="M14" s="115">
        <v>32571631530</v>
      </c>
      <c r="N14" s="115">
        <v>38062522517</v>
      </c>
      <c r="O14" s="115">
        <v>24436897602</v>
      </c>
      <c r="P14" s="115">
        <v>20656781496</v>
      </c>
      <c r="Q14" s="115">
        <v>22548004098</v>
      </c>
      <c r="R14" s="115">
        <v>33923530455</v>
      </c>
      <c r="S14" s="115">
        <v>5256929849</v>
      </c>
      <c r="T14" s="115">
        <v>40794425506</v>
      </c>
      <c r="U14" s="115">
        <v>4426471408</v>
      </c>
      <c r="V14" s="115">
        <v>116912969645</v>
      </c>
      <c r="W14" s="115">
        <v>22932714737</v>
      </c>
      <c r="X14" s="115">
        <v>10808374395</v>
      </c>
      <c r="Y14" s="115">
        <v>48748657475</v>
      </c>
      <c r="Z14" s="115">
        <v>16285106163</v>
      </c>
      <c r="AA14" s="115">
        <v>206295919756</v>
      </c>
      <c r="AB14" s="115">
        <v>65947955803</v>
      </c>
      <c r="AC14" s="115">
        <v>289893102923</v>
      </c>
      <c r="AD14" s="115">
        <v>71919611838</v>
      </c>
      <c r="AE14" s="115">
        <v>44952213500</v>
      </c>
      <c r="AF14" s="115">
        <v>86105928722</v>
      </c>
      <c r="AG14" s="115">
        <v>34186876152</v>
      </c>
      <c r="AH14" s="115">
        <v>71286153264</v>
      </c>
      <c r="AI14" s="115">
        <v>74832175991</v>
      </c>
      <c r="AJ14" s="115">
        <v>74524393012</v>
      </c>
      <c r="AK14" s="115">
        <v>11145211656</v>
      </c>
      <c r="AL14" s="150">
        <v>2175217810373</v>
      </c>
    </row>
    <row r="15" spans="1:38" s="6" customFormat="1" ht="14.4" x14ac:dyDescent="0.3">
      <c r="A15" s="49" t="s">
        <v>1325</v>
      </c>
      <c r="B15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8" s="6" customFormat="1" ht="14.4" x14ac:dyDescent="0.3">
      <c r="A16" s="58" t="s">
        <v>1303</v>
      </c>
      <c r="B16" s="6" t="s">
        <v>251</v>
      </c>
      <c r="C16" s="114">
        <v>24924497627</v>
      </c>
      <c r="D16" s="114">
        <v>29828537379</v>
      </c>
      <c r="E16" s="114">
        <v>13074734157</v>
      </c>
      <c r="F16" s="114">
        <v>4584949890</v>
      </c>
      <c r="G16" s="114">
        <v>32612634016</v>
      </c>
      <c r="H16" s="114">
        <v>125821334067</v>
      </c>
      <c r="I16" s="114">
        <v>16987955014</v>
      </c>
      <c r="J16" s="114">
        <v>4615683487</v>
      </c>
      <c r="K16" s="114">
        <v>18280790252</v>
      </c>
      <c r="L16" s="114">
        <v>94255595923</v>
      </c>
      <c r="M16" s="114">
        <v>52259956679</v>
      </c>
      <c r="N16" s="114">
        <v>47519375645</v>
      </c>
      <c r="O16" s="114">
        <v>62880189979</v>
      </c>
      <c r="P16" s="114">
        <v>17932205639</v>
      </c>
      <c r="Q16" s="114">
        <v>7593989920</v>
      </c>
      <c r="R16" s="114">
        <v>24148005714</v>
      </c>
      <c r="S16" s="114">
        <v>1779908421</v>
      </c>
      <c r="T16" s="114">
        <v>71378212271</v>
      </c>
      <c r="U16" s="114">
        <v>0</v>
      </c>
      <c r="V16" s="114">
        <v>97450095669</v>
      </c>
      <c r="W16" s="114">
        <v>14171355081</v>
      </c>
      <c r="X16" s="114">
        <v>5949431122</v>
      </c>
      <c r="Y16" s="114">
        <v>25892163903</v>
      </c>
      <c r="Z16" s="114">
        <v>26228741746</v>
      </c>
      <c r="AA16" s="114">
        <v>179091027058</v>
      </c>
      <c r="AB16" s="114">
        <v>50792670612</v>
      </c>
      <c r="AC16" s="114">
        <v>238334834121</v>
      </c>
      <c r="AD16" s="114">
        <v>72132203240</v>
      </c>
      <c r="AE16" s="114">
        <v>25835798232</v>
      </c>
      <c r="AF16" s="114">
        <v>54792864118</v>
      </c>
      <c r="AG16" s="114">
        <v>40340595742</v>
      </c>
      <c r="AH16" s="114">
        <v>20112015689</v>
      </c>
      <c r="AI16" s="114">
        <v>15526290492</v>
      </c>
      <c r="AJ16" s="114">
        <v>26759731939</v>
      </c>
      <c r="AK16" s="114">
        <v>5433874462</v>
      </c>
      <c r="AL16" s="149">
        <v>1549322249306</v>
      </c>
    </row>
    <row r="17" spans="1:38" s="6" customFormat="1" ht="14.4" x14ac:dyDescent="0.3">
      <c r="A17" s="58" t="s">
        <v>1304</v>
      </c>
      <c r="B17" s="6" t="s">
        <v>252</v>
      </c>
      <c r="C17" s="114">
        <v>88915729</v>
      </c>
      <c r="D17" s="114">
        <v>512437138</v>
      </c>
      <c r="E17" s="114">
        <v>512437138</v>
      </c>
      <c r="F17" s="114">
        <v>604117505</v>
      </c>
      <c r="G17" s="114">
        <v>512437138</v>
      </c>
      <c r="H17" s="114">
        <v>604117505</v>
      </c>
      <c r="I17" s="114">
        <v>604117505</v>
      </c>
      <c r="J17" s="114">
        <v>604117505</v>
      </c>
      <c r="K17" s="114">
        <v>604117505</v>
      </c>
      <c r="L17" s="114">
        <v>603693699</v>
      </c>
      <c r="M17" s="114">
        <v>612387633</v>
      </c>
      <c r="N17" s="114">
        <v>0</v>
      </c>
      <c r="O17" s="114">
        <v>512437138</v>
      </c>
      <c r="P17" s="114">
        <v>604117528</v>
      </c>
      <c r="Q17" s="114">
        <v>512437138</v>
      </c>
      <c r="R17" s="114">
        <v>604117513</v>
      </c>
      <c r="S17" s="114">
        <v>604117505</v>
      </c>
      <c r="T17" s="114">
        <v>0</v>
      </c>
      <c r="U17" s="114">
        <v>0</v>
      </c>
      <c r="V17" s="114">
        <v>0</v>
      </c>
      <c r="W17" s="114">
        <v>604117505</v>
      </c>
      <c r="X17" s="114">
        <v>512437138</v>
      </c>
      <c r="Y17" s="114">
        <v>604117505</v>
      </c>
      <c r="Z17" s="114">
        <v>604117505</v>
      </c>
      <c r="AA17" s="114">
        <v>604117505</v>
      </c>
      <c r="AB17" s="114">
        <v>512437138</v>
      </c>
      <c r="AC17" s="114">
        <v>0</v>
      </c>
      <c r="AD17" s="114">
        <v>0</v>
      </c>
      <c r="AE17" s="114">
        <v>604117505</v>
      </c>
      <c r="AF17" s="114">
        <v>0</v>
      </c>
      <c r="AG17" s="114">
        <v>512437138</v>
      </c>
      <c r="AH17" s="114">
        <v>604117505</v>
      </c>
      <c r="AI17" s="114">
        <v>524923461</v>
      </c>
      <c r="AJ17" s="114">
        <v>512437138</v>
      </c>
      <c r="AK17" s="114">
        <v>0</v>
      </c>
      <c r="AL17" s="149">
        <v>14899499865</v>
      </c>
    </row>
    <row r="18" spans="1:38" s="6" customFormat="1" ht="14.4" x14ac:dyDescent="0.3">
      <c r="A18" s="58" t="s">
        <v>1305</v>
      </c>
      <c r="B18" s="6" t="s">
        <v>253</v>
      </c>
      <c r="C18" s="114">
        <v>503005829</v>
      </c>
      <c r="D18" s="114">
        <v>96797625</v>
      </c>
      <c r="E18" s="114">
        <v>148637724</v>
      </c>
      <c r="F18" s="114">
        <v>9792638</v>
      </c>
      <c r="G18" s="114">
        <v>150860195</v>
      </c>
      <c r="H18" s="114">
        <v>4071012621</v>
      </c>
      <c r="I18" s="114">
        <v>630823796</v>
      </c>
      <c r="J18" s="114">
        <v>78119677</v>
      </c>
      <c r="K18" s="114">
        <v>43425141</v>
      </c>
      <c r="L18" s="114">
        <v>711203272</v>
      </c>
      <c r="M18" s="114">
        <v>559298889</v>
      </c>
      <c r="N18" s="114">
        <v>276365095</v>
      </c>
      <c r="O18" s="114">
        <v>68913997</v>
      </c>
      <c r="P18" s="114">
        <v>248179673</v>
      </c>
      <c r="Q18" s="114">
        <v>204273877</v>
      </c>
      <c r="R18" s="114">
        <v>18744432</v>
      </c>
      <c r="S18" s="114">
        <v>32089456</v>
      </c>
      <c r="T18" s="114">
        <v>0</v>
      </c>
      <c r="U18" s="114">
        <v>0</v>
      </c>
      <c r="V18" s="114">
        <v>0</v>
      </c>
      <c r="W18" s="114">
        <v>92231412</v>
      </c>
      <c r="X18" s="114">
        <v>4531049</v>
      </c>
      <c r="Y18" s="114">
        <v>231500460</v>
      </c>
      <c r="Z18" s="114">
        <v>73870157</v>
      </c>
      <c r="AA18" s="114">
        <v>18330752169</v>
      </c>
      <c r="AB18" s="114">
        <v>225902038</v>
      </c>
      <c r="AC18" s="114">
        <v>0</v>
      </c>
      <c r="AD18" s="114">
        <v>650952448</v>
      </c>
      <c r="AE18" s="114">
        <v>644611783</v>
      </c>
      <c r="AF18" s="114">
        <v>252034115</v>
      </c>
      <c r="AG18" s="114">
        <v>57917047</v>
      </c>
      <c r="AH18" s="114">
        <v>470369533</v>
      </c>
      <c r="AI18" s="114">
        <v>0</v>
      </c>
      <c r="AJ18" s="114">
        <v>0</v>
      </c>
      <c r="AK18" s="114">
        <v>0</v>
      </c>
      <c r="AL18" s="149">
        <v>28886216148</v>
      </c>
    </row>
    <row r="19" spans="1:38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</row>
    <row r="20" spans="1:38" s="6" customFormat="1" ht="14.4" x14ac:dyDescent="0.3">
      <c r="A20" s="94"/>
      <c r="B20" s="90" t="s">
        <v>1367</v>
      </c>
      <c r="C20" s="116">
        <v>25516419185</v>
      </c>
      <c r="D20" s="116">
        <v>30437772142</v>
      </c>
      <c r="E20" s="116">
        <v>13735809019</v>
      </c>
      <c r="F20" s="116">
        <v>5198860033</v>
      </c>
      <c r="G20" s="116">
        <v>33275931349</v>
      </c>
      <c r="H20" s="116">
        <v>130496464193</v>
      </c>
      <c r="I20" s="116">
        <v>18222896315</v>
      </c>
      <c r="J20" s="116">
        <v>5297920669</v>
      </c>
      <c r="K20" s="116">
        <v>18928332898</v>
      </c>
      <c r="L20" s="116">
        <v>95570492894</v>
      </c>
      <c r="M20" s="116">
        <v>53431643201</v>
      </c>
      <c r="N20" s="116">
        <v>47795740740</v>
      </c>
      <c r="O20" s="116">
        <v>63461541114</v>
      </c>
      <c r="P20" s="116">
        <v>18784502840</v>
      </c>
      <c r="Q20" s="116">
        <v>8310700935</v>
      </c>
      <c r="R20" s="116">
        <v>24770867659</v>
      </c>
      <c r="S20" s="116">
        <v>2416115382</v>
      </c>
      <c r="T20" s="116">
        <v>71378212271</v>
      </c>
      <c r="U20" s="116">
        <v>0</v>
      </c>
      <c r="V20" s="116">
        <v>97450095669</v>
      </c>
      <c r="W20" s="116">
        <v>14867703998</v>
      </c>
      <c r="X20" s="116">
        <v>6466399309</v>
      </c>
      <c r="Y20" s="116">
        <v>26727781868</v>
      </c>
      <c r="Z20" s="116">
        <v>26906729408</v>
      </c>
      <c r="AA20" s="116">
        <v>198025896732</v>
      </c>
      <c r="AB20" s="116">
        <v>51531009788</v>
      </c>
      <c r="AC20" s="116">
        <v>238334834121</v>
      </c>
      <c r="AD20" s="116">
        <v>72783155688</v>
      </c>
      <c r="AE20" s="116">
        <v>27084527520</v>
      </c>
      <c r="AF20" s="116">
        <v>55044898233</v>
      </c>
      <c r="AG20" s="116">
        <v>40910949927</v>
      </c>
      <c r="AH20" s="116">
        <v>21186502727</v>
      </c>
      <c r="AI20" s="116">
        <v>16051213953</v>
      </c>
      <c r="AJ20" s="116">
        <v>27272169077</v>
      </c>
      <c r="AK20" s="116">
        <v>5433874462</v>
      </c>
      <c r="AL20" s="151">
        <v>1593107965319</v>
      </c>
    </row>
    <row r="21" spans="1:38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1967944568</v>
      </c>
      <c r="I21" s="114">
        <v>0</v>
      </c>
      <c r="J21" s="114">
        <v>0</v>
      </c>
      <c r="K21" s="114">
        <v>0</v>
      </c>
      <c r="L21" s="114">
        <v>3209647876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1030613647</v>
      </c>
      <c r="S21" s="114">
        <v>0</v>
      </c>
      <c r="T21" s="114">
        <v>4657878738</v>
      </c>
      <c r="U21" s="114">
        <v>0</v>
      </c>
      <c r="V21" s="114">
        <v>0</v>
      </c>
      <c r="W21" s="114">
        <v>0</v>
      </c>
      <c r="X21" s="114">
        <v>0</v>
      </c>
      <c r="Y21" s="114">
        <v>2347279617</v>
      </c>
      <c r="Z21" s="114">
        <v>0</v>
      </c>
      <c r="AA21" s="114">
        <v>33833562607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0</v>
      </c>
      <c r="AH21" s="114">
        <v>2377535025</v>
      </c>
      <c r="AI21" s="114">
        <v>5180518915</v>
      </c>
      <c r="AJ21" s="114">
        <v>0</v>
      </c>
      <c r="AK21" s="114">
        <v>0</v>
      </c>
      <c r="AL21" s="149">
        <v>54674122476</v>
      </c>
    </row>
    <row r="22" spans="1:38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</row>
    <row r="23" spans="1:38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1967944568</v>
      </c>
      <c r="I23" s="116">
        <v>0</v>
      </c>
      <c r="J23" s="116">
        <v>0</v>
      </c>
      <c r="K23" s="116">
        <v>0</v>
      </c>
      <c r="L23" s="116">
        <v>3209647876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1030613647</v>
      </c>
      <c r="S23" s="116">
        <v>0</v>
      </c>
      <c r="T23" s="116">
        <v>4657878738</v>
      </c>
      <c r="U23" s="116">
        <v>0</v>
      </c>
      <c r="V23" s="116">
        <v>0</v>
      </c>
      <c r="W23" s="116">
        <v>0</v>
      </c>
      <c r="X23" s="116">
        <v>0</v>
      </c>
      <c r="Y23" s="116">
        <v>2347279617</v>
      </c>
      <c r="Z23" s="116">
        <v>0</v>
      </c>
      <c r="AA23" s="116">
        <v>33833562607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0</v>
      </c>
      <c r="AH23" s="116">
        <v>2377535025</v>
      </c>
      <c r="AI23" s="116">
        <v>5180518915</v>
      </c>
      <c r="AJ23" s="116">
        <v>0</v>
      </c>
      <c r="AK23" s="116">
        <v>0</v>
      </c>
      <c r="AL23" s="151">
        <v>54674122476</v>
      </c>
    </row>
    <row r="24" spans="1:38" s="110" customFormat="1" ht="14.4" x14ac:dyDescent="0.3">
      <c r="A24" s="108"/>
      <c r="B24" s="109" t="s">
        <v>1368</v>
      </c>
      <c r="C24" s="117">
        <v>25516419185</v>
      </c>
      <c r="D24" s="117">
        <v>30437772142</v>
      </c>
      <c r="E24" s="117">
        <v>13735809019</v>
      </c>
      <c r="F24" s="117">
        <v>5268001516</v>
      </c>
      <c r="G24" s="117">
        <v>33275931349</v>
      </c>
      <c r="H24" s="117">
        <v>132464408761</v>
      </c>
      <c r="I24" s="117">
        <v>18222896315</v>
      </c>
      <c r="J24" s="117">
        <v>5297920669</v>
      </c>
      <c r="K24" s="117">
        <v>18928332898</v>
      </c>
      <c r="L24" s="117">
        <v>98780140770</v>
      </c>
      <c r="M24" s="117">
        <v>53431643201</v>
      </c>
      <c r="N24" s="117">
        <v>47795740740</v>
      </c>
      <c r="O24" s="117">
        <v>63461541114</v>
      </c>
      <c r="P24" s="117">
        <v>18784502840</v>
      </c>
      <c r="Q24" s="117">
        <v>8310700935</v>
      </c>
      <c r="R24" s="117">
        <v>25801481306</v>
      </c>
      <c r="S24" s="117">
        <v>2416115382</v>
      </c>
      <c r="T24" s="117">
        <v>76036091009</v>
      </c>
      <c r="U24" s="117">
        <v>0</v>
      </c>
      <c r="V24" s="117">
        <v>97450095669</v>
      </c>
      <c r="W24" s="117">
        <v>14867703998</v>
      </c>
      <c r="X24" s="117">
        <v>6466399309</v>
      </c>
      <c r="Y24" s="117">
        <v>29075061485</v>
      </c>
      <c r="Z24" s="117">
        <v>26906729408</v>
      </c>
      <c r="AA24" s="117">
        <v>231859459339</v>
      </c>
      <c r="AB24" s="117">
        <v>51531009788</v>
      </c>
      <c r="AC24" s="117">
        <v>238334834121</v>
      </c>
      <c r="AD24" s="117">
        <v>72783155688</v>
      </c>
      <c r="AE24" s="117">
        <v>27084527520</v>
      </c>
      <c r="AF24" s="117">
        <v>55044898233</v>
      </c>
      <c r="AG24" s="117">
        <v>40910949927</v>
      </c>
      <c r="AH24" s="117">
        <v>23564037752</v>
      </c>
      <c r="AI24" s="117">
        <v>21231732868</v>
      </c>
      <c r="AJ24" s="117">
        <v>27272169077</v>
      </c>
      <c r="AK24" s="117">
        <v>5433874462</v>
      </c>
      <c r="AL24" s="152">
        <v>1647782087795</v>
      </c>
    </row>
    <row r="25" spans="1:38" s="6" customFormat="1" ht="14.4" x14ac:dyDescent="0.3">
      <c r="A25" s="58" t="s">
        <v>1326</v>
      </c>
      <c r="B25" s="6" t="s">
        <v>1327</v>
      </c>
      <c r="C25" s="114">
        <v>207947851</v>
      </c>
      <c r="D25" s="114">
        <v>136344926</v>
      </c>
      <c r="E25" s="114">
        <v>129236849</v>
      </c>
      <c r="F25" s="114">
        <v>25359561</v>
      </c>
      <c r="G25" s="114">
        <v>120336601</v>
      </c>
      <c r="H25" s="114">
        <v>664837349</v>
      </c>
      <c r="I25" s="114">
        <v>84619679</v>
      </c>
      <c r="J25" s="114">
        <v>15750683</v>
      </c>
      <c r="K25" s="114">
        <v>195860453</v>
      </c>
      <c r="L25" s="114">
        <v>500689990</v>
      </c>
      <c r="M25" s="114">
        <v>366254199</v>
      </c>
      <c r="N25" s="114">
        <v>314532206</v>
      </c>
      <c r="O25" s="114">
        <v>183478768</v>
      </c>
      <c r="P25" s="114">
        <v>70514318</v>
      </c>
      <c r="Q25" s="114">
        <v>26414468</v>
      </c>
      <c r="R25" s="114">
        <v>147213641</v>
      </c>
      <c r="S25" s="114">
        <v>8399176</v>
      </c>
      <c r="T25" s="114">
        <v>483591237</v>
      </c>
      <c r="U25" s="114">
        <v>0</v>
      </c>
      <c r="V25" s="114">
        <v>649104636</v>
      </c>
      <c r="W25" s="114">
        <v>80043219</v>
      </c>
      <c r="X25" s="114">
        <v>44905583</v>
      </c>
      <c r="Y25" s="114">
        <v>256489224</v>
      </c>
      <c r="Z25" s="114">
        <v>14571704</v>
      </c>
      <c r="AA25" s="114">
        <v>803004104</v>
      </c>
      <c r="AB25" s="114">
        <v>2036907334</v>
      </c>
      <c r="AC25" s="114">
        <v>2090965077</v>
      </c>
      <c r="AD25" s="114">
        <v>969113228</v>
      </c>
      <c r="AE25" s="114">
        <v>172990035</v>
      </c>
      <c r="AF25" s="114">
        <v>619131725</v>
      </c>
      <c r="AG25" s="114">
        <v>206686122</v>
      </c>
      <c r="AH25" s="114">
        <v>82571260</v>
      </c>
      <c r="AI25" s="114">
        <v>740700060</v>
      </c>
      <c r="AJ25" s="114">
        <v>434123273</v>
      </c>
      <c r="AK25" s="114">
        <v>914044</v>
      </c>
      <c r="AL25" s="149">
        <v>12883602583</v>
      </c>
    </row>
    <row r="26" spans="1:38" s="6" customFormat="1" ht="14.4" x14ac:dyDescent="0.3">
      <c r="A26" s="58" t="s">
        <v>1328</v>
      </c>
      <c r="B26" s="6" t="s">
        <v>1329</v>
      </c>
      <c r="C26" s="114">
        <v>2993976587</v>
      </c>
      <c r="D26" s="114">
        <v>1171782205</v>
      </c>
      <c r="E26" s="114">
        <v>2662274622</v>
      </c>
      <c r="F26" s="114">
        <v>1224580886</v>
      </c>
      <c r="G26" s="114">
        <v>12955405321</v>
      </c>
      <c r="H26" s="114">
        <v>17254901183</v>
      </c>
      <c r="I26" s="114">
        <v>2302655458</v>
      </c>
      <c r="J26" s="114">
        <v>2307835677</v>
      </c>
      <c r="K26" s="114">
        <v>4186394881</v>
      </c>
      <c r="L26" s="114">
        <v>7814831719</v>
      </c>
      <c r="M26" s="114">
        <v>3016038758</v>
      </c>
      <c r="N26" s="114">
        <v>6832262263</v>
      </c>
      <c r="O26" s="114">
        <v>4986361020</v>
      </c>
      <c r="P26" s="114">
        <v>3976616516</v>
      </c>
      <c r="Q26" s="114">
        <v>1875908838</v>
      </c>
      <c r="R26" s="114">
        <v>4209357957</v>
      </c>
      <c r="S26" s="114">
        <v>1094482049</v>
      </c>
      <c r="T26" s="114">
        <v>5854848745</v>
      </c>
      <c r="U26" s="114">
        <v>0</v>
      </c>
      <c r="V26" s="114">
        <v>16148351824</v>
      </c>
      <c r="W26" s="114">
        <v>4053372032</v>
      </c>
      <c r="X26" s="114">
        <v>4007872851</v>
      </c>
      <c r="Y26" s="114">
        <v>14371947367</v>
      </c>
      <c r="Z26" s="114">
        <v>1239397907</v>
      </c>
      <c r="AA26" s="114">
        <v>20717077206</v>
      </c>
      <c r="AB26" s="114">
        <v>8478594106</v>
      </c>
      <c r="AC26" s="114">
        <v>53414440027</v>
      </c>
      <c r="AD26" s="114">
        <v>7323372096</v>
      </c>
      <c r="AE26" s="114">
        <v>6277806684</v>
      </c>
      <c r="AF26" s="114">
        <v>11364920359</v>
      </c>
      <c r="AG26" s="114">
        <v>4813337264</v>
      </c>
      <c r="AH26" s="114">
        <v>2393132469</v>
      </c>
      <c r="AI26" s="114">
        <v>1032396375</v>
      </c>
      <c r="AJ26" s="114">
        <v>1707668602</v>
      </c>
      <c r="AK26" s="114">
        <v>3043762</v>
      </c>
      <c r="AL26" s="149">
        <v>244067245616</v>
      </c>
    </row>
    <row r="27" spans="1:38" s="6" customFormat="1" ht="14.4" x14ac:dyDescent="0.3">
      <c r="A27" s="58" t="s">
        <v>1330</v>
      </c>
      <c r="B27" s="6" t="s">
        <v>6</v>
      </c>
      <c r="C27" s="114">
        <v>7484797465</v>
      </c>
      <c r="D27" s="114">
        <v>561656395</v>
      </c>
      <c r="E27" s="114">
        <v>0</v>
      </c>
      <c r="F27" s="114">
        <v>609203751</v>
      </c>
      <c r="G27" s="114">
        <v>3032482764</v>
      </c>
      <c r="H27" s="114">
        <v>2325091419</v>
      </c>
      <c r="I27" s="114">
        <v>261615980</v>
      </c>
      <c r="J27" s="114">
        <v>374510552</v>
      </c>
      <c r="K27" s="114">
        <v>1249665861</v>
      </c>
      <c r="L27" s="114">
        <v>861231882</v>
      </c>
      <c r="M27" s="114">
        <v>463352249</v>
      </c>
      <c r="N27" s="114">
        <v>954874302</v>
      </c>
      <c r="O27" s="114">
        <v>243580776</v>
      </c>
      <c r="P27" s="114">
        <v>239563140</v>
      </c>
      <c r="Q27" s="114">
        <v>2086869552</v>
      </c>
      <c r="R27" s="114">
        <v>294041365</v>
      </c>
      <c r="S27" s="114">
        <v>462744760</v>
      </c>
      <c r="T27" s="114">
        <v>1295462839</v>
      </c>
      <c r="U27" s="114">
        <v>0</v>
      </c>
      <c r="V27" s="114">
        <v>1961459634</v>
      </c>
      <c r="W27" s="114">
        <v>389334160</v>
      </c>
      <c r="X27" s="114">
        <v>1918782266</v>
      </c>
      <c r="Y27" s="114">
        <v>1029613069</v>
      </c>
      <c r="Z27" s="114">
        <v>5827560</v>
      </c>
      <c r="AA27" s="114">
        <v>3039450433</v>
      </c>
      <c r="AB27" s="114">
        <v>1305038358</v>
      </c>
      <c r="AC27" s="114">
        <v>5987122650</v>
      </c>
      <c r="AD27" s="114">
        <v>1287632735</v>
      </c>
      <c r="AE27" s="114">
        <v>1655650454</v>
      </c>
      <c r="AF27" s="114">
        <v>856358402</v>
      </c>
      <c r="AG27" s="114">
        <v>100536092</v>
      </c>
      <c r="AH27" s="114">
        <v>481763973</v>
      </c>
      <c r="AI27" s="114">
        <v>0</v>
      </c>
      <c r="AJ27" s="114">
        <v>0</v>
      </c>
      <c r="AK27" s="114">
        <v>0</v>
      </c>
      <c r="AL27" s="149">
        <v>42819314838</v>
      </c>
    </row>
    <row r="28" spans="1:38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1202467397</v>
      </c>
      <c r="AK28" s="114">
        <v>0</v>
      </c>
      <c r="AL28" s="149">
        <v>1202467397</v>
      </c>
    </row>
    <row r="29" spans="1:38" s="110" customFormat="1" ht="14.4" x14ac:dyDescent="0.3">
      <c r="A29" s="108"/>
      <c r="B29" s="109" t="s">
        <v>1366</v>
      </c>
      <c r="C29" s="117">
        <v>10686721903</v>
      </c>
      <c r="D29" s="117">
        <v>1869783526</v>
      </c>
      <c r="E29" s="117">
        <v>2791511471</v>
      </c>
      <c r="F29" s="117">
        <v>1859144198</v>
      </c>
      <c r="G29" s="117">
        <v>16108224686</v>
      </c>
      <c r="H29" s="117">
        <v>20244829951</v>
      </c>
      <c r="I29" s="117">
        <v>2648891117</v>
      </c>
      <c r="J29" s="117">
        <v>2698096912</v>
      </c>
      <c r="K29" s="117">
        <v>5631921195</v>
      </c>
      <c r="L29" s="117">
        <v>9176753591</v>
      </c>
      <c r="M29" s="117">
        <v>3845645206</v>
      </c>
      <c r="N29" s="117">
        <v>8101668771</v>
      </c>
      <c r="O29" s="117">
        <v>5413420564</v>
      </c>
      <c r="P29" s="117">
        <v>4286693974</v>
      </c>
      <c r="Q29" s="117">
        <v>3989192858</v>
      </c>
      <c r="R29" s="117">
        <v>4650612963</v>
      </c>
      <c r="S29" s="117">
        <v>1565625985</v>
      </c>
      <c r="T29" s="117">
        <v>7633902821</v>
      </c>
      <c r="U29" s="117">
        <v>0</v>
      </c>
      <c r="V29" s="117">
        <v>18758916094</v>
      </c>
      <c r="W29" s="117">
        <v>4522749411</v>
      </c>
      <c r="X29" s="117">
        <v>5971560700</v>
      </c>
      <c r="Y29" s="117">
        <v>15658049660</v>
      </c>
      <c r="Z29" s="117">
        <v>1259797171</v>
      </c>
      <c r="AA29" s="117">
        <v>24559531743</v>
      </c>
      <c r="AB29" s="117">
        <v>11820539798</v>
      </c>
      <c r="AC29" s="117">
        <v>61492527754</v>
      </c>
      <c r="AD29" s="117">
        <v>9580118059</v>
      </c>
      <c r="AE29" s="117">
        <v>8106447173</v>
      </c>
      <c r="AF29" s="117">
        <v>12840410486</v>
      </c>
      <c r="AG29" s="117">
        <v>5120559478</v>
      </c>
      <c r="AH29" s="117">
        <v>2957467702</v>
      </c>
      <c r="AI29" s="117">
        <v>1773096435</v>
      </c>
      <c r="AJ29" s="117">
        <v>3344259272</v>
      </c>
      <c r="AK29" s="117">
        <v>3957806</v>
      </c>
      <c r="AL29" s="152">
        <v>300972630434</v>
      </c>
    </row>
    <row r="30" spans="1:38" s="6" customFormat="1" ht="18.75" customHeight="1" x14ac:dyDescent="0.3">
      <c r="A30" s="87"/>
      <c r="B30" s="17" t="s">
        <v>1369</v>
      </c>
      <c r="C30" s="115">
        <v>36203141088</v>
      </c>
      <c r="D30" s="115">
        <v>32307555668</v>
      </c>
      <c r="E30" s="115">
        <v>16527320490</v>
      </c>
      <c r="F30" s="115">
        <v>7127145714</v>
      </c>
      <c r="G30" s="115">
        <v>49384156035</v>
      </c>
      <c r="H30" s="115">
        <v>152709238712</v>
      </c>
      <c r="I30" s="115">
        <v>20871787432</v>
      </c>
      <c r="J30" s="115">
        <v>7996017581</v>
      </c>
      <c r="K30" s="115">
        <v>24560254093</v>
      </c>
      <c r="L30" s="115">
        <v>107956894361</v>
      </c>
      <c r="M30" s="115">
        <v>57277288407</v>
      </c>
      <c r="N30" s="115">
        <v>55897409511</v>
      </c>
      <c r="O30" s="115">
        <v>68874961678</v>
      </c>
      <c r="P30" s="115">
        <v>23071196814</v>
      </c>
      <c r="Q30" s="115">
        <v>12299893793</v>
      </c>
      <c r="R30" s="115">
        <v>30452094269</v>
      </c>
      <c r="S30" s="115">
        <v>3981741367</v>
      </c>
      <c r="T30" s="115">
        <v>83669993830</v>
      </c>
      <c r="U30" s="115">
        <v>0</v>
      </c>
      <c r="V30" s="115">
        <v>116209011763</v>
      </c>
      <c r="W30" s="115">
        <v>19390453409</v>
      </c>
      <c r="X30" s="115">
        <v>12437960009</v>
      </c>
      <c r="Y30" s="115">
        <v>44733111145</v>
      </c>
      <c r="Z30" s="115">
        <v>28166526579</v>
      </c>
      <c r="AA30" s="115">
        <v>256418991082</v>
      </c>
      <c r="AB30" s="115">
        <v>63351549586</v>
      </c>
      <c r="AC30" s="115">
        <v>299827361875</v>
      </c>
      <c r="AD30" s="115">
        <v>82363273747</v>
      </c>
      <c r="AE30" s="115">
        <v>35190974693</v>
      </c>
      <c r="AF30" s="115">
        <v>67885308719</v>
      </c>
      <c r="AG30" s="115">
        <v>46031509405</v>
      </c>
      <c r="AH30" s="115">
        <v>26521505454</v>
      </c>
      <c r="AI30" s="115">
        <v>23004829303</v>
      </c>
      <c r="AJ30" s="115">
        <v>30616428349</v>
      </c>
      <c r="AK30" s="115">
        <v>5437832268</v>
      </c>
      <c r="AL30" s="150">
        <v>1948754718229</v>
      </c>
    </row>
    <row r="31" spans="1:38" s="6" customFormat="1" ht="14.4" x14ac:dyDescent="0.3">
      <c r="A31" s="49" t="s">
        <v>1335</v>
      </c>
      <c r="B3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</row>
    <row r="32" spans="1:38" s="6" customFormat="1" ht="14.4" x14ac:dyDescent="0.3">
      <c r="A32" s="58" t="s">
        <v>827</v>
      </c>
      <c r="B32" s="50" t="s">
        <v>1309</v>
      </c>
      <c r="C32" s="114">
        <v>916505084</v>
      </c>
      <c r="D32" s="114">
        <v>454663542</v>
      </c>
      <c r="E32" s="114">
        <v>600264356</v>
      </c>
      <c r="F32" s="114">
        <v>116600887</v>
      </c>
      <c r="G32" s="114">
        <v>1141392004</v>
      </c>
      <c r="H32" s="114">
        <v>6614389843</v>
      </c>
      <c r="I32" s="114">
        <v>742112094</v>
      </c>
      <c r="J32" s="114">
        <v>127501870</v>
      </c>
      <c r="K32" s="114">
        <v>721830644</v>
      </c>
      <c r="L32" s="114">
        <v>1671229470</v>
      </c>
      <c r="M32" s="114">
        <v>2407895438</v>
      </c>
      <c r="N32" s="114">
        <v>1723397083</v>
      </c>
      <c r="O32" s="114">
        <v>3997393132</v>
      </c>
      <c r="P32" s="114">
        <v>942651626</v>
      </c>
      <c r="Q32" s="114">
        <v>312875571</v>
      </c>
      <c r="R32" s="114">
        <v>1040174347</v>
      </c>
      <c r="S32" s="114">
        <v>103031314</v>
      </c>
      <c r="T32" s="114">
        <v>3587475490</v>
      </c>
      <c r="U32" s="114">
        <v>0</v>
      </c>
      <c r="V32" s="114">
        <v>3557358769</v>
      </c>
      <c r="W32" s="114">
        <v>685776423</v>
      </c>
      <c r="X32" s="114">
        <v>217874625</v>
      </c>
      <c r="Y32" s="114">
        <v>2271665212</v>
      </c>
      <c r="Z32" s="114">
        <v>2507814037</v>
      </c>
      <c r="AA32" s="114">
        <v>7835578267</v>
      </c>
      <c r="AB32" s="114">
        <v>623416381</v>
      </c>
      <c r="AC32" s="114">
        <v>9319405651</v>
      </c>
      <c r="AD32" s="114">
        <v>3567329238</v>
      </c>
      <c r="AE32" s="114">
        <v>1066586293</v>
      </c>
      <c r="AF32" s="114">
        <v>2812655248</v>
      </c>
      <c r="AG32" s="114">
        <v>1518995358</v>
      </c>
      <c r="AH32" s="114">
        <v>944432084</v>
      </c>
      <c r="AI32" s="114">
        <v>5587503</v>
      </c>
      <c r="AJ32" s="114">
        <v>5505370</v>
      </c>
      <c r="AK32" s="114">
        <v>0</v>
      </c>
      <c r="AL32" s="149">
        <v>64161364254</v>
      </c>
    </row>
    <row r="33" spans="1:38" ht="14.4" x14ac:dyDescent="0.3">
      <c r="A33" s="86"/>
      <c r="B33" s="6" t="s">
        <v>1338</v>
      </c>
      <c r="C33" s="114">
        <v>4423072397</v>
      </c>
      <c r="D33" s="114">
        <v>6700991870</v>
      </c>
      <c r="E33" s="114">
        <v>1466672345</v>
      </c>
      <c r="F33" s="114">
        <v>403460246</v>
      </c>
      <c r="G33" s="114">
        <v>4137644901</v>
      </c>
      <c r="H33" s="114">
        <v>18879592800</v>
      </c>
      <c r="I33" s="114">
        <v>2816366331</v>
      </c>
      <c r="J33" s="114">
        <v>968428225</v>
      </c>
      <c r="K33" s="114">
        <v>9173089611</v>
      </c>
      <c r="L33" s="114">
        <v>9045981398</v>
      </c>
      <c r="M33" s="114">
        <v>7791711417</v>
      </c>
      <c r="N33" s="114">
        <v>9683345932</v>
      </c>
      <c r="O33" s="114">
        <v>9111344724</v>
      </c>
      <c r="P33" s="114">
        <v>2692947871</v>
      </c>
      <c r="Q33" s="114">
        <v>603922065</v>
      </c>
      <c r="R33" s="114">
        <v>3347281303</v>
      </c>
      <c r="S33" s="114">
        <v>284039025</v>
      </c>
      <c r="T33" s="114">
        <v>27261679664</v>
      </c>
      <c r="U33" s="114">
        <v>0</v>
      </c>
      <c r="V33" s="114">
        <v>15194826271</v>
      </c>
      <c r="W33" s="114">
        <v>2552892923</v>
      </c>
      <c r="X33" s="114">
        <v>830662557</v>
      </c>
      <c r="Y33" s="114">
        <v>4471527130</v>
      </c>
      <c r="Z33" s="114">
        <v>389341845</v>
      </c>
      <c r="AA33" s="114">
        <v>19204887409</v>
      </c>
      <c r="AB33" s="114">
        <v>7071174170</v>
      </c>
      <c r="AC33" s="114">
        <v>137785099653</v>
      </c>
      <c r="AD33" s="114">
        <v>49178447625</v>
      </c>
      <c r="AE33" s="114">
        <v>6314961956</v>
      </c>
      <c r="AF33" s="114">
        <v>7289913430</v>
      </c>
      <c r="AG33" s="114">
        <v>5089136497</v>
      </c>
      <c r="AH33" s="114">
        <v>2151160593</v>
      </c>
      <c r="AI33" s="114">
        <v>760744195</v>
      </c>
      <c r="AJ33" s="114">
        <v>2046782697</v>
      </c>
      <c r="AK33" s="114">
        <v>59500788</v>
      </c>
      <c r="AL33" s="149">
        <v>379182631864</v>
      </c>
    </row>
    <row r="34" spans="1:38" ht="14.4" x14ac:dyDescent="0.3">
      <c r="A34" s="58"/>
      <c r="B34" s="6" t="s">
        <v>1358</v>
      </c>
      <c r="C34" s="114">
        <v>2772917366</v>
      </c>
      <c r="D34" s="114">
        <v>5370099749</v>
      </c>
      <c r="E34" s="114">
        <v>1037492545</v>
      </c>
      <c r="F34" s="114">
        <v>802275730</v>
      </c>
      <c r="G34" s="114">
        <v>4812990788</v>
      </c>
      <c r="H34" s="114">
        <v>15326039411</v>
      </c>
      <c r="I34" s="114">
        <v>2415447018</v>
      </c>
      <c r="J34" s="114">
        <v>857846623</v>
      </c>
      <c r="K34" s="114">
        <v>3188016093</v>
      </c>
      <c r="L34" s="114">
        <v>4152069396</v>
      </c>
      <c r="M34" s="114">
        <v>4331506042</v>
      </c>
      <c r="N34" s="114">
        <v>3768778709</v>
      </c>
      <c r="O34" s="114">
        <v>8612763962</v>
      </c>
      <c r="P34" s="114">
        <v>2207507866</v>
      </c>
      <c r="Q34" s="114">
        <v>729821702</v>
      </c>
      <c r="R34" s="114">
        <v>2268485272</v>
      </c>
      <c r="S34" s="114">
        <v>421712097</v>
      </c>
      <c r="T34" s="114">
        <v>6200406925</v>
      </c>
      <c r="U34" s="114">
        <v>68497606</v>
      </c>
      <c r="V34" s="114">
        <v>8515558189</v>
      </c>
      <c r="W34" s="114">
        <v>1884170689</v>
      </c>
      <c r="X34" s="114">
        <v>1126548403</v>
      </c>
      <c r="Y34" s="114">
        <v>3003536853</v>
      </c>
      <c r="Z34" s="114">
        <v>2417268941</v>
      </c>
      <c r="AA34" s="114">
        <v>19431794281</v>
      </c>
      <c r="AB34" s="114">
        <v>3766619323</v>
      </c>
      <c r="AC34" s="114">
        <v>16088508666</v>
      </c>
      <c r="AD34" s="114">
        <v>10879674793</v>
      </c>
      <c r="AE34" s="114">
        <v>4336781021</v>
      </c>
      <c r="AF34" s="114">
        <v>7495248470</v>
      </c>
      <c r="AG34" s="114">
        <v>3076366038</v>
      </c>
      <c r="AH34" s="114">
        <v>2296836691</v>
      </c>
      <c r="AI34" s="114">
        <v>2123545064</v>
      </c>
      <c r="AJ34" s="114">
        <v>3010068473</v>
      </c>
      <c r="AK34" s="114">
        <v>585704018</v>
      </c>
      <c r="AL34" s="149">
        <v>159382904813</v>
      </c>
    </row>
    <row r="35" spans="1:38" ht="14.4" x14ac:dyDescent="0.3">
      <c r="A35" s="86"/>
      <c r="B35" s="6" t="s">
        <v>1334</v>
      </c>
      <c r="C35" s="114">
        <v>717039869</v>
      </c>
      <c r="D35" s="114">
        <v>-2233576386</v>
      </c>
      <c r="E35" s="114">
        <v>1685828551</v>
      </c>
      <c r="F35" s="114">
        <v>443688202</v>
      </c>
      <c r="G35" s="114">
        <v>1695376698</v>
      </c>
      <c r="H35" s="114">
        <v>4293261472</v>
      </c>
      <c r="I35" s="114">
        <v>-42944098</v>
      </c>
      <c r="J35" s="114">
        <v>-122281265</v>
      </c>
      <c r="K35" s="114">
        <v>-4807217072</v>
      </c>
      <c r="L35" s="114">
        <v>15139793207</v>
      </c>
      <c r="M35" s="114">
        <v>3464030852</v>
      </c>
      <c r="N35" s="114">
        <v>-93595455</v>
      </c>
      <c r="O35" s="114">
        <v>-1875321037</v>
      </c>
      <c r="P35" s="114">
        <v>387005780</v>
      </c>
      <c r="Q35" s="114">
        <v>1194931683</v>
      </c>
      <c r="R35" s="114">
        <v>622680314</v>
      </c>
      <c r="S35" s="114">
        <v>115851863</v>
      </c>
      <c r="T35" s="114">
        <v>-13430117434</v>
      </c>
      <c r="U35" s="114">
        <v>-68497606</v>
      </c>
      <c r="V35" s="114">
        <v>5507113793</v>
      </c>
      <c r="W35" s="114">
        <v>-178549696</v>
      </c>
      <c r="X35" s="114">
        <v>-119397601</v>
      </c>
      <c r="Y35" s="114">
        <v>973962344</v>
      </c>
      <c r="Z35" s="114">
        <v>722334464</v>
      </c>
      <c r="AA35" s="114">
        <v>39297697732</v>
      </c>
      <c r="AB35" s="114">
        <v>1475489006</v>
      </c>
      <c r="AC35" s="114">
        <v>-80035098965</v>
      </c>
      <c r="AD35" s="114">
        <v>-29350321162</v>
      </c>
      <c r="AE35" s="114">
        <v>-443930343</v>
      </c>
      <c r="AF35" s="114">
        <v>3394550262</v>
      </c>
      <c r="AG35" s="114">
        <v>2481069194</v>
      </c>
      <c r="AH35" s="114">
        <v>3116855603</v>
      </c>
      <c r="AI35" s="114">
        <v>14114343011</v>
      </c>
      <c r="AJ35" s="114">
        <v>5443475657</v>
      </c>
      <c r="AK35" s="114">
        <v>2191745084</v>
      </c>
      <c r="AL35" s="149">
        <v>-24322723479</v>
      </c>
    </row>
    <row r="36" spans="1:38" ht="14.4" x14ac:dyDescent="0.3">
      <c r="A36" s="88" t="s">
        <v>31</v>
      </c>
      <c r="B36" s="48" t="s">
        <v>83</v>
      </c>
      <c r="C36" s="118">
        <v>8829534716</v>
      </c>
      <c r="D36" s="118">
        <v>10292178775</v>
      </c>
      <c r="E36" s="118">
        <v>4790257797</v>
      </c>
      <c r="F36" s="118">
        <v>1766025065</v>
      </c>
      <c r="G36" s="118">
        <v>11787404391</v>
      </c>
      <c r="H36" s="118">
        <v>45113283526</v>
      </c>
      <c r="I36" s="118">
        <v>5930981345</v>
      </c>
      <c r="J36" s="118">
        <v>1831495453</v>
      </c>
      <c r="K36" s="118">
        <v>8275719276</v>
      </c>
      <c r="L36" s="118">
        <v>30009073471</v>
      </c>
      <c r="M36" s="118">
        <v>17995143749</v>
      </c>
      <c r="N36" s="118">
        <v>15081926269</v>
      </c>
      <c r="O36" s="118">
        <v>19846180781</v>
      </c>
      <c r="P36" s="118">
        <v>6230113143</v>
      </c>
      <c r="Q36" s="118">
        <v>2841551021</v>
      </c>
      <c r="R36" s="118">
        <v>7278621236</v>
      </c>
      <c r="S36" s="118">
        <v>924634299</v>
      </c>
      <c r="T36" s="118">
        <v>23619444645</v>
      </c>
      <c r="U36" s="118">
        <v>0</v>
      </c>
      <c r="V36" s="118">
        <v>32774857022</v>
      </c>
      <c r="W36" s="118">
        <v>4944290339</v>
      </c>
      <c r="X36" s="118">
        <v>2055687984</v>
      </c>
      <c r="Y36" s="118">
        <v>10720691539</v>
      </c>
      <c r="Z36" s="118">
        <v>6036759287</v>
      </c>
      <c r="AA36" s="118">
        <v>85769957689</v>
      </c>
      <c r="AB36" s="118">
        <v>12936698880</v>
      </c>
      <c r="AC36" s="118">
        <v>83157915005</v>
      </c>
      <c r="AD36" s="118">
        <v>34275130494</v>
      </c>
      <c r="AE36" s="118">
        <v>11274398927</v>
      </c>
      <c r="AF36" s="118">
        <v>20992367410</v>
      </c>
      <c r="AG36" s="118">
        <v>12165567087</v>
      </c>
      <c r="AH36" s="118">
        <v>8509284971</v>
      </c>
      <c r="AI36" s="118">
        <v>17004219773</v>
      </c>
      <c r="AJ36" s="118">
        <v>10505832197</v>
      </c>
      <c r="AK36" s="118">
        <v>2836949890</v>
      </c>
      <c r="AL36" s="153">
        <v>578404177452</v>
      </c>
    </row>
    <row r="37" spans="1:38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</row>
    <row r="38" spans="1:38" ht="14.4" x14ac:dyDescent="0.3">
      <c r="A38" s="86"/>
      <c r="B38" s="104" t="s">
        <v>1309</v>
      </c>
      <c r="C38" s="113">
        <v>0.10379992983539678</v>
      </c>
      <c r="D38" s="113">
        <v>4.417563588230617E-2</v>
      </c>
      <c r="E38" s="113">
        <v>0.12530940534681206</v>
      </c>
      <c r="F38" s="113">
        <v>6.6024480235788732E-2</v>
      </c>
      <c r="G38" s="113">
        <v>9.6831496242844053E-2</v>
      </c>
      <c r="H38" s="113">
        <v>0.14661734473811797</v>
      </c>
      <c r="I38" s="113">
        <v>0.12512467175868347</v>
      </c>
      <c r="J38" s="113">
        <v>6.9616263469915368E-2</v>
      </c>
      <c r="K38" s="113">
        <v>8.7222707770349947E-2</v>
      </c>
      <c r="L38" s="113">
        <v>5.5690805369750365E-2</v>
      </c>
      <c r="M38" s="113">
        <v>0.13380806908718404</v>
      </c>
      <c r="N38" s="113">
        <v>0.11426902984815275</v>
      </c>
      <c r="O38" s="113">
        <v>0.20141876042099527</v>
      </c>
      <c r="P38" s="113">
        <v>0.15130569932893431</v>
      </c>
      <c r="Q38" s="113">
        <v>0.11010732120864494</v>
      </c>
      <c r="R38" s="113">
        <v>0.14290815709097573</v>
      </c>
      <c r="S38" s="113">
        <v>0.11142925815257909</v>
      </c>
      <c r="T38" s="113">
        <v>0.1518865300992347</v>
      </c>
      <c r="U38" s="113"/>
      <c r="V38" s="113">
        <v>0.1085392612578641</v>
      </c>
      <c r="W38" s="113">
        <v>0.13870067815206433</v>
      </c>
      <c r="X38" s="113">
        <v>0.10598623268500848</v>
      </c>
      <c r="Y38" s="113">
        <v>0.21189539907347202</v>
      </c>
      <c r="Z38" s="113">
        <v>0.41542389182230782</v>
      </c>
      <c r="AA38" s="113">
        <v>9.1355743644081486E-2</v>
      </c>
      <c r="AB38" s="113">
        <v>4.8189757432152584E-2</v>
      </c>
      <c r="AC38" s="113">
        <v>0.11206877481764251</v>
      </c>
      <c r="AD38" s="113">
        <v>0.1040792314014523</v>
      </c>
      <c r="AE38" s="113">
        <v>9.4602497206811853E-2</v>
      </c>
      <c r="AF38" s="113">
        <v>0.13398466180904176</v>
      </c>
      <c r="AG38" s="113">
        <v>0.12486021795261668</v>
      </c>
      <c r="AH38" s="113">
        <v>0.11098841879413654</v>
      </c>
      <c r="AI38" s="113">
        <v>3.2859508254957204E-4</v>
      </c>
      <c r="AJ38" s="113">
        <v>5.2402988138075242E-4</v>
      </c>
      <c r="AK38" s="113">
        <v>0</v>
      </c>
      <c r="AL38" s="154">
        <v>0.11092825182668145</v>
      </c>
    </row>
    <row r="39" spans="1:38" customFormat="1" ht="14.4" x14ac:dyDescent="0.3">
      <c r="A39" s="86"/>
      <c r="B39" s="6" t="s">
        <v>1338</v>
      </c>
      <c r="C39" s="113">
        <v>0.50094059758154075</v>
      </c>
      <c r="D39" s="113">
        <v>0.65107612454973118</v>
      </c>
      <c r="E39" s="113">
        <v>0.30617816559236843</v>
      </c>
      <c r="F39" s="113">
        <v>0.22845669294053875</v>
      </c>
      <c r="G39" s="113">
        <v>0.35102256304697604</v>
      </c>
      <c r="H39" s="113">
        <v>0.41849298752814529</v>
      </c>
      <c r="I39" s="113">
        <v>0.47485671715597005</v>
      </c>
      <c r="J39" s="113">
        <v>0.52876365235507905</v>
      </c>
      <c r="K39" s="113">
        <v>1.1084341197510672</v>
      </c>
      <c r="L39" s="113">
        <v>0.3014415425635118</v>
      </c>
      <c r="M39" s="113">
        <v>0.432989673529726</v>
      </c>
      <c r="N39" s="113">
        <v>0.64204967981467598</v>
      </c>
      <c r="O39" s="113">
        <v>0.45909814208297772</v>
      </c>
      <c r="P39" s="113">
        <v>0.4322470249237334</v>
      </c>
      <c r="Q39" s="113">
        <v>0.21253254315576831</v>
      </c>
      <c r="R39" s="113">
        <v>0.4598784844641145</v>
      </c>
      <c r="S39" s="113">
        <v>0.30719066479276258</v>
      </c>
      <c r="T39" s="113">
        <v>1.1542049389281905</v>
      </c>
      <c r="U39" s="113"/>
      <c r="V39" s="113">
        <v>0.46361228245177483</v>
      </c>
      <c r="W39" s="113">
        <v>0.51633151533660371</v>
      </c>
      <c r="X39" s="113">
        <v>0.40408007609388252</v>
      </c>
      <c r="Y39" s="113">
        <v>0.41709316173619648</v>
      </c>
      <c r="Z39" s="113">
        <v>6.4495174727015742E-2</v>
      </c>
      <c r="AA39" s="113">
        <v>0.22391158776872089</v>
      </c>
      <c r="AB39" s="113">
        <v>0.54659803367085869</v>
      </c>
      <c r="AC39" s="113">
        <v>1.6569090223668481</v>
      </c>
      <c r="AD39" s="113">
        <v>1.4348143075227353</v>
      </c>
      <c r="AE39" s="113">
        <v>0.56011517748204653</v>
      </c>
      <c r="AF39" s="113">
        <v>0.34726495052327211</v>
      </c>
      <c r="AG39" s="113">
        <v>0.41832299806543327</v>
      </c>
      <c r="AH39" s="113">
        <v>0.25280156914843555</v>
      </c>
      <c r="AI39" s="113">
        <v>4.4738553438831749E-2</v>
      </c>
      <c r="AJ39" s="113">
        <v>0.19482347125099431</v>
      </c>
      <c r="AK39" s="113">
        <v>2.0973506867264406E-2</v>
      </c>
      <c r="AL39" s="154">
        <v>0.655566897069078</v>
      </c>
    </row>
    <row r="40" spans="1:38" customFormat="1" ht="14.4" x14ac:dyDescent="0.3">
      <c r="A40" s="86"/>
      <c r="B40" s="6" t="s">
        <v>1358</v>
      </c>
      <c r="C40" s="113">
        <v>0.31405022520328241</v>
      </c>
      <c r="D40" s="113">
        <v>0.52176510595056191</v>
      </c>
      <c r="E40" s="113">
        <v>0.21658386436941904</v>
      </c>
      <c r="F40" s="113">
        <v>0.454283320152084</v>
      </c>
      <c r="G40" s="113">
        <v>0.40831642220358944</v>
      </c>
      <c r="H40" s="113">
        <v>0.33972342984449783</v>
      </c>
      <c r="I40" s="113">
        <v>0.40725925061900525</v>
      </c>
      <c r="J40" s="113">
        <v>0.46838588738773135</v>
      </c>
      <c r="K40" s="113">
        <v>0.38522525797188484</v>
      </c>
      <c r="L40" s="113">
        <v>0.13836046621074302</v>
      </c>
      <c r="M40" s="113">
        <v>0.24070416454665466</v>
      </c>
      <c r="N40" s="113">
        <v>0.24988709278777604</v>
      </c>
      <c r="O40" s="113">
        <v>0.43397588972108636</v>
      </c>
      <c r="P40" s="113">
        <v>0.35432869601739109</v>
      </c>
      <c r="Q40" s="113">
        <v>0.25683920387365095</v>
      </c>
      <c r="R40" s="113">
        <v>0.31166414605833459</v>
      </c>
      <c r="S40" s="113">
        <v>0.45608528415621752</v>
      </c>
      <c r="T40" s="113">
        <v>0.26251281595279014</v>
      </c>
      <c r="U40" s="113"/>
      <c r="V40" s="113">
        <v>0.25981984248730555</v>
      </c>
      <c r="W40" s="113">
        <v>0.38108010650949758</v>
      </c>
      <c r="X40" s="113">
        <v>0.5480152687412897</v>
      </c>
      <c r="Y40" s="113">
        <v>0.28016260351057193</v>
      </c>
      <c r="Z40" s="113">
        <v>0.40042493431956516</v>
      </c>
      <c r="AA40" s="113">
        <v>0.2265571163210697</v>
      </c>
      <c r="AB40" s="113">
        <v>0.29115768697555089</v>
      </c>
      <c r="AC40" s="113">
        <v>0.19346936085437752</v>
      </c>
      <c r="AD40" s="113">
        <v>0.31742183432108395</v>
      </c>
      <c r="AE40" s="113">
        <v>0.38465740382968444</v>
      </c>
      <c r="AF40" s="113">
        <v>0.35704636469107986</v>
      </c>
      <c r="AG40" s="113">
        <v>0.25287485704528917</v>
      </c>
      <c r="AH40" s="113">
        <v>0.26992123296231302</v>
      </c>
      <c r="AI40" s="113">
        <v>0.12488341672529146</v>
      </c>
      <c r="AJ40" s="113">
        <v>0.28651404444281359</v>
      </c>
      <c r="AK40" s="113">
        <v>0.20645553876878664</v>
      </c>
      <c r="AL40" s="154">
        <v>0.27555628231303136</v>
      </c>
    </row>
    <row r="41" spans="1:38" customFormat="1" ht="14.4" x14ac:dyDescent="0.3">
      <c r="A41" s="86"/>
      <c r="B41" s="103" t="s">
        <v>1334</v>
      </c>
      <c r="C41" s="113">
        <v>8.1209247379780053E-2</v>
      </c>
      <c r="D41" s="113">
        <v>-0.21701686638259934</v>
      </c>
      <c r="E41" s="113">
        <v>0.35192856469140049</v>
      </c>
      <c r="F41" s="113">
        <v>0.2512355066715885</v>
      </c>
      <c r="G41" s="113">
        <v>0.14382951850659045</v>
      </c>
      <c r="H41" s="113">
        <v>9.5166237889238933E-2</v>
      </c>
      <c r="I41" s="113">
        <v>-7.2406395336588264E-3</v>
      </c>
      <c r="J41" s="113">
        <v>-6.6765803212725752E-2</v>
      </c>
      <c r="K41" s="113">
        <v>-0.58088208549330211</v>
      </c>
      <c r="L41" s="113">
        <v>0.50450718585599486</v>
      </c>
      <c r="M41" s="113">
        <v>0.19249809283643529</v>
      </c>
      <c r="N41" s="113">
        <v>-6.2058024506047261E-3</v>
      </c>
      <c r="O41" s="113">
        <v>-9.4492792225059394E-2</v>
      </c>
      <c r="P41" s="113">
        <v>6.2118579729941191E-2</v>
      </c>
      <c r="Q41" s="113">
        <v>0.42052093176193578</v>
      </c>
      <c r="R41" s="113">
        <v>8.5549212386575132E-2</v>
      </c>
      <c r="S41" s="113">
        <v>0.12529479289844081</v>
      </c>
      <c r="T41" s="113">
        <v>-0.56860428498021531</v>
      </c>
      <c r="U41" s="113"/>
      <c r="V41" s="113">
        <v>0.1680286138030555</v>
      </c>
      <c r="W41" s="113">
        <v>-3.611229999816562E-2</v>
      </c>
      <c r="X41" s="113">
        <v>-5.8081577520180706E-2</v>
      </c>
      <c r="Y41" s="113">
        <v>9.0848835679759599E-2</v>
      </c>
      <c r="Z41" s="113">
        <v>0.11965599913111129</v>
      </c>
      <c r="AA41" s="113">
        <v>0.45817555226612794</v>
      </c>
      <c r="AB41" s="113">
        <v>0.11405452192143781</v>
      </c>
      <c r="AC41" s="113">
        <v>-0.96244715803886816</v>
      </c>
      <c r="AD41" s="113">
        <v>-0.85631537324527163</v>
      </c>
      <c r="AE41" s="113">
        <v>-3.9375078518542828E-2</v>
      </c>
      <c r="AF41" s="113">
        <v>0.16170402297660624</v>
      </c>
      <c r="AG41" s="113">
        <v>0.20394192693666086</v>
      </c>
      <c r="AH41" s="113">
        <v>0.36628877909511487</v>
      </c>
      <c r="AI41" s="113">
        <v>0.83004943475332726</v>
      </c>
      <c r="AJ41" s="113">
        <v>0.51813845442481132</v>
      </c>
      <c r="AK41" s="113">
        <v>0.77257095436394896</v>
      </c>
      <c r="AL41" s="154">
        <v>-4.205143120879079E-2</v>
      </c>
    </row>
    <row r="42" spans="1:38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/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</row>
    <row r="43" spans="1:38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</row>
    <row r="44" spans="1:38" customFormat="1" ht="14.4" x14ac:dyDescent="0.3">
      <c r="A44" s="58" t="s">
        <v>827</v>
      </c>
      <c r="B44" s="50" t="s">
        <v>1309</v>
      </c>
      <c r="C44" s="114">
        <v>916505084</v>
      </c>
      <c r="D44" s="114">
        <v>454663542</v>
      </c>
      <c r="E44" s="114">
        <v>600264356</v>
      </c>
      <c r="F44" s="114">
        <v>116600887</v>
      </c>
      <c r="G44" s="114">
        <v>1141392004</v>
      </c>
      <c r="H44" s="114">
        <v>6614389843</v>
      </c>
      <c r="I44" s="114">
        <v>742112094</v>
      </c>
      <c r="J44" s="114">
        <v>127501870</v>
      </c>
      <c r="K44" s="114">
        <v>721830644</v>
      </c>
      <c r="L44" s="114">
        <v>1671229470</v>
      </c>
      <c r="M44" s="114">
        <v>2407895438</v>
      </c>
      <c r="N44" s="114">
        <v>1723397083</v>
      </c>
      <c r="O44" s="114">
        <v>3997393132</v>
      </c>
      <c r="P44" s="114">
        <v>942651626</v>
      </c>
      <c r="Q44" s="114">
        <v>312875571</v>
      </c>
      <c r="R44" s="114">
        <v>1040174347</v>
      </c>
      <c r="S44" s="114">
        <v>103031314</v>
      </c>
      <c r="T44" s="114">
        <v>3587475490</v>
      </c>
      <c r="U44" s="114">
        <v>0</v>
      </c>
      <c r="V44" s="114">
        <v>3557358769</v>
      </c>
      <c r="W44" s="114">
        <v>685776423</v>
      </c>
      <c r="X44" s="114">
        <v>217874625</v>
      </c>
      <c r="Y44" s="114">
        <v>2271665212</v>
      </c>
      <c r="Z44" s="114">
        <v>2507814037</v>
      </c>
      <c r="AA44" s="114">
        <v>7835578267</v>
      </c>
      <c r="AB44" s="114">
        <v>623416381</v>
      </c>
      <c r="AC44" s="114">
        <v>9319405651</v>
      </c>
      <c r="AD44" s="114">
        <v>3567329238</v>
      </c>
      <c r="AE44" s="114">
        <v>1066586293</v>
      </c>
      <c r="AF44" s="114">
        <v>2812655248</v>
      </c>
      <c r="AG44" s="114">
        <v>1518995358</v>
      </c>
      <c r="AH44" s="114">
        <v>944432084</v>
      </c>
      <c r="AI44" s="114">
        <v>5587503</v>
      </c>
      <c r="AJ44" s="114">
        <v>5505370</v>
      </c>
      <c r="AK44" s="114">
        <v>0</v>
      </c>
      <c r="AL44" s="149">
        <v>64161364254</v>
      </c>
    </row>
    <row r="45" spans="1:38" s="6" customFormat="1" ht="14.4" x14ac:dyDescent="0.3">
      <c r="A45" s="86"/>
      <c r="B45" s="6" t="s">
        <v>1370</v>
      </c>
      <c r="C45" s="114">
        <v>3885282077</v>
      </c>
      <c r="D45" s="114">
        <v>6345396866</v>
      </c>
      <c r="E45" s="114">
        <v>1465169771</v>
      </c>
      <c r="F45" s="114">
        <v>402658228</v>
      </c>
      <c r="G45" s="114">
        <v>4040324710</v>
      </c>
      <c r="H45" s="114">
        <v>17047259019</v>
      </c>
      <c r="I45" s="114">
        <v>1892620866</v>
      </c>
      <c r="J45" s="114">
        <v>968480720</v>
      </c>
      <c r="K45" s="114">
        <v>1995155730</v>
      </c>
      <c r="L45" s="114">
        <v>4960454429</v>
      </c>
      <c r="M45" s="114">
        <v>1802670554</v>
      </c>
      <c r="N45" s="114">
        <v>8630327407</v>
      </c>
      <c r="O45" s="114">
        <v>4987571010</v>
      </c>
      <c r="P45" s="114">
        <v>2756193035</v>
      </c>
      <c r="Q45" s="114">
        <v>595281543</v>
      </c>
      <c r="R45" s="114">
        <v>3085480816</v>
      </c>
      <c r="S45" s="114">
        <v>284392888</v>
      </c>
      <c r="T45" s="114">
        <v>10761437108</v>
      </c>
      <c r="U45" s="114">
        <v>0</v>
      </c>
      <c r="V45" s="114">
        <v>13549661346</v>
      </c>
      <c r="W45" s="114">
        <v>2549888278</v>
      </c>
      <c r="X45" s="114">
        <v>830699998</v>
      </c>
      <c r="Y45" s="114">
        <v>4613287609</v>
      </c>
      <c r="Z45" s="114">
        <v>367056702</v>
      </c>
      <c r="AA45" s="114">
        <v>19209461921</v>
      </c>
      <c r="AB45" s="114">
        <v>3770602279</v>
      </c>
      <c r="AC45" s="114">
        <v>37741940953</v>
      </c>
      <c r="AD45" s="114">
        <v>11676138105</v>
      </c>
      <c r="AE45" s="114">
        <v>4816228952</v>
      </c>
      <c r="AF45" s="114">
        <v>6609695899</v>
      </c>
      <c r="AG45" s="114">
        <v>4532260681</v>
      </c>
      <c r="AH45" s="114">
        <v>1054048802</v>
      </c>
      <c r="AI45" s="114">
        <v>524256256</v>
      </c>
      <c r="AJ45" s="114">
        <v>1438638626</v>
      </c>
      <c r="AK45" s="114">
        <v>25048848</v>
      </c>
      <c r="AL45" s="149">
        <v>189215072032</v>
      </c>
    </row>
    <row r="46" spans="1:38" s="6" customFormat="1" ht="14.4" x14ac:dyDescent="0.3">
      <c r="A46" s="58"/>
      <c r="B46" s="6" t="s">
        <v>1358</v>
      </c>
      <c r="C46" s="114">
        <v>2260161782</v>
      </c>
      <c r="D46" s="114">
        <v>5810422891</v>
      </c>
      <c r="E46" s="114">
        <v>1593075677</v>
      </c>
      <c r="F46" s="114">
        <v>720780461</v>
      </c>
      <c r="G46" s="114">
        <v>4657736907</v>
      </c>
      <c r="H46" s="114">
        <v>14185096527</v>
      </c>
      <c r="I46" s="114">
        <v>1970384028</v>
      </c>
      <c r="J46" s="114">
        <v>883978641</v>
      </c>
      <c r="K46" s="114">
        <v>4288596719</v>
      </c>
      <c r="L46" s="114">
        <v>1808522799</v>
      </c>
      <c r="M46" s="114">
        <v>1219311081</v>
      </c>
      <c r="N46" s="114">
        <v>3505441685</v>
      </c>
      <c r="O46" s="114">
        <v>5343538839</v>
      </c>
      <c r="P46" s="114">
        <v>2442562942</v>
      </c>
      <c r="Q46" s="114">
        <v>1002648157</v>
      </c>
      <c r="R46" s="114">
        <v>2405002813</v>
      </c>
      <c r="S46" s="114">
        <v>482825145</v>
      </c>
      <c r="T46" s="114">
        <v>4634566038</v>
      </c>
      <c r="U46" s="114">
        <v>68497606</v>
      </c>
      <c r="V46" s="114">
        <v>7179544536</v>
      </c>
      <c r="W46" s="114">
        <v>2091268303</v>
      </c>
      <c r="X46" s="114">
        <v>1172459749</v>
      </c>
      <c r="Y46" s="114">
        <v>3470587310</v>
      </c>
      <c r="Z46" s="114">
        <v>656004406</v>
      </c>
      <c r="AA46" s="114">
        <v>19821651945</v>
      </c>
      <c r="AB46" s="114">
        <v>2073009154</v>
      </c>
      <c r="AC46" s="114">
        <v>12659653089</v>
      </c>
      <c r="AD46" s="114">
        <v>12532003760</v>
      </c>
      <c r="AE46" s="114">
        <v>4665526447</v>
      </c>
      <c r="AF46" s="114">
        <v>7195496432</v>
      </c>
      <c r="AG46" s="114">
        <v>2891877633</v>
      </c>
      <c r="AH46" s="114">
        <v>1556739657</v>
      </c>
      <c r="AI46" s="114">
        <v>2117435926</v>
      </c>
      <c r="AJ46" s="114">
        <v>2597883662</v>
      </c>
      <c r="AK46" s="114">
        <v>496355345</v>
      </c>
      <c r="AL46" s="149">
        <v>142460648092</v>
      </c>
    </row>
    <row r="47" spans="1:38" s="6" customFormat="1" ht="14.4" x14ac:dyDescent="0.3">
      <c r="A47" s="86"/>
      <c r="B47" s="6" t="s">
        <v>1334</v>
      </c>
      <c r="C47" s="114">
        <v>-361207008</v>
      </c>
      <c r="D47" s="114">
        <v>-2735018772</v>
      </c>
      <c r="E47" s="114">
        <v>401322117</v>
      </c>
      <c r="F47" s="114">
        <v>226792990</v>
      </c>
      <c r="G47" s="114">
        <v>-140558825</v>
      </c>
      <c r="H47" s="114">
        <v>-4470985064</v>
      </c>
      <c r="I47" s="114">
        <v>-234942341</v>
      </c>
      <c r="J47" s="114">
        <v>-171708438</v>
      </c>
      <c r="K47" s="114">
        <v>-644958921</v>
      </c>
      <c r="L47" s="114">
        <v>5595533974</v>
      </c>
      <c r="M47" s="114">
        <v>-306855978</v>
      </c>
      <c r="N47" s="114">
        <v>-4521394134</v>
      </c>
      <c r="O47" s="114">
        <v>-2001057807</v>
      </c>
      <c r="P47" s="114">
        <v>-189055976</v>
      </c>
      <c r="Q47" s="114">
        <v>845679131</v>
      </c>
      <c r="R47" s="114">
        <v>-249793121</v>
      </c>
      <c r="S47" s="114">
        <v>46515007</v>
      </c>
      <c r="T47" s="114">
        <v>-3167693543</v>
      </c>
      <c r="U47" s="114">
        <v>-68497606</v>
      </c>
      <c r="V47" s="114">
        <v>-1650895187</v>
      </c>
      <c r="W47" s="114">
        <v>-462425077</v>
      </c>
      <c r="X47" s="114">
        <v>-53084648</v>
      </c>
      <c r="Y47" s="114">
        <v>261400216</v>
      </c>
      <c r="Z47" s="114">
        <v>20977514</v>
      </c>
      <c r="AA47" s="114">
        <v>3695627380</v>
      </c>
      <c r="AB47" s="114">
        <v>1043737268</v>
      </c>
      <c r="AC47" s="114">
        <v>450665675</v>
      </c>
      <c r="AD47" s="114">
        <v>3466586703</v>
      </c>
      <c r="AE47" s="114">
        <v>-458467150</v>
      </c>
      <c r="AF47" s="114">
        <v>-214633915</v>
      </c>
      <c r="AG47" s="114">
        <v>204713145</v>
      </c>
      <c r="AH47" s="114">
        <v>1051941151</v>
      </c>
      <c r="AI47" s="114">
        <v>7439108335</v>
      </c>
      <c r="AJ47" s="114">
        <v>4453293276</v>
      </c>
      <c r="AK47" s="114">
        <v>1942330177</v>
      </c>
      <c r="AL47" s="149">
        <v>9042990548</v>
      </c>
    </row>
    <row r="48" spans="1:38" s="6" customFormat="1" ht="14.4" x14ac:dyDescent="0.3">
      <c r="A48" s="88"/>
      <c r="B48" s="48" t="s">
        <v>1336</v>
      </c>
      <c r="C48" s="118">
        <v>6700741935</v>
      </c>
      <c r="D48" s="118">
        <v>9875464527</v>
      </c>
      <c r="E48" s="118">
        <v>4059831921</v>
      </c>
      <c r="F48" s="118">
        <v>1466832566</v>
      </c>
      <c r="G48" s="118">
        <v>9698894796</v>
      </c>
      <c r="H48" s="118">
        <v>33375760325</v>
      </c>
      <c r="I48" s="118">
        <v>4370174647</v>
      </c>
      <c r="J48" s="118">
        <v>1808252793</v>
      </c>
      <c r="K48" s="118">
        <v>6360624172</v>
      </c>
      <c r="L48" s="118">
        <v>14035740672</v>
      </c>
      <c r="M48" s="118">
        <v>5123021095</v>
      </c>
      <c r="N48" s="118">
        <v>9337772041</v>
      </c>
      <c r="O48" s="118">
        <v>12327445174</v>
      </c>
      <c r="P48" s="118">
        <v>5952351627</v>
      </c>
      <c r="Q48" s="118">
        <v>2756484402</v>
      </c>
      <c r="R48" s="118">
        <v>6280864855</v>
      </c>
      <c r="S48" s="118">
        <v>916764354</v>
      </c>
      <c r="T48" s="118">
        <v>15815785093</v>
      </c>
      <c r="U48" s="118">
        <v>0</v>
      </c>
      <c r="V48" s="118">
        <v>22635669464</v>
      </c>
      <c r="W48" s="118">
        <v>4864507927</v>
      </c>
      <c r="X48" s="118">
        <v>2167949724</v>
      </c>
      <c r="Y48" s="118">
        <v>10616940347</v>
      </c>
      <c r="Z48" s="118">
        <v>3551852659</v>
      </c>
      <c r="AA48" s="118">
        <v>50562319513</v>
      </c>
      <c r="AB48" s="118">
        <v>7510765082</v>
      </c>
      <c r="AC48" s="118">
        <v>60171665368</v>
      </c>
      <c r="AD48" s="118">
        <v>31242057806</v>
      </c>
      <c r="AE48" s="118">
        <v>10089874542</v>
      </c>
      <c r="AF48" s="118">
        <v>16403213664</v>
      </c>
      <c r="AG48" s="118">
        <v>9147846817</v>
      </c>
      <c r="AH48" s="118">
        <v>4607161694</v>
      </c>
      <c r="AI48" s="118">
        <v>10086388020</v>
      </c>
      <c r="AJ48" s="118">
        <v>8495320934</v>
      </c>
      <c r="AK48" s="118">
        <v>2463734370</v>
      </c>
      <c r="AL48" s="153">
        <v>404880074926</v>
      </c>
    </row>
    <row r="49" spans="1:38" s="6" customFormat="1" ht="14.4" x14ac:dyDescent="0.3">
      <c r="A49" s="49" t="s">
        <v>1356</v>
      </c>
      <c r="B49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</row>
    <row r="50" spans="1:38" s="6" customFormat="1" ht="14.4" x14ac:dyDescent="0.3">
      <c r="A50" s="86"/>
      <c r="B50" s="50" t="s">
        <v>1309</v>
      </c>
      <c r="C50" s="113">
        <f>+C44/C$48</f>
        <v>0.13677665740458037</v>
      </c>
      <c r="D50" s="113">
        <f t="shared" ref="D50:T50" si="0">+D44/D$48</f>
        <v>4.6039711930201135E-2</v>
      </c>
      <c r="E50" s="113">
        <f t="shared" si="0"/>
        <v>0.1478544845403712</v>
      </c>
      <c r="F50" s="113">
        <f t="shared" si="0"/>
        <v>7.949161322342771E-2</v>
      </c>
      <c r="G50" s="113">
        <f t="shared" si="0"/>
        <v>0.11768268735843292</v>
      </c>
      <c r="H50" s="113">
        <f t="shared" si="0"/>
        <v>0.19817945055308639</v>
      </c>
      <c r="I50" s="113">
        <f t="shared" si="0"/>
        <v>0.16981291457297679</v>
      </c>
      <c r="J50" s="113">
        <f t="shared" si="0"/>
        <v>7.0511086997115446E-2</v>
      </c>
      <c r="K50" s="113">
        <f t="shared" si="0"/>
        <v>0.11348424690418889</v>
      </c>
      <c r="L50" s="113">
        <f t="shared" si="0"/>
        <v>0.11906956027863551</v>
      </c>
      <c r="M50" s="113">
        <f t="shared" si="0"/>
        <v>0.47001474195569365</v>
      </c>
      <c r="N50" s="113">
        <f t="shared" si="0"/>
        <v>0.18456191428029745</v>
      </c>
      <c r="O50" s="113">
        <f t="shared" si="0"/>
        <v>0.3242677680230906</v>
      </c>
      <c r="P50" s="113">
        <f t="shared" si="0"/>
        <v>0.15836625338531937</v>
      </c>
      <c r="Q50" s="113">
        <f t="shared" si="0"/>
        <v>0.11350529347199985</v>
      </c>
      <c r="R50" s="113">
        <f t="shared" si="0"/>
        <v>0.16561005068783635</v>
      </c>
      <c r="S50" s="113">
        <f t="shared" si="0"/>
        <v>0.11238582035880509</v>
      </c>
      <c r="T50" s="113">
        <f t="shared" si="0"/>
        <v>0.22682879597218361</v>
      </c>
      <c r="U50" s="113"/>
      <c r="V50" s="113">
        <f t="shared" ref="V50:AL50" si="1">+V44/V$48</f>
        <v>0.15715721483995249</v>
      </c>
      <c r="W50" s="113">
        <f t="shared" si="1"/>
        <v>0.14097549706798945</v>
      </c>
      <c r="X50" s="113">
        <f t="shared" si="1"/>
        <v>0.10049800629048167</v>
      </c>
      <c r="Y50" s="113">
        <f t="shared" si="1"/>
        <v>0.21396608982943927</v>
      </c>
      <c r="Z50" s="113">
        <f t="shared" si="1"/>
        <v>0.70605801472239504</v>
      </c>
      <c r="AA50" s="113">
        <f t="shared" si="1"/>
        <v>0.15496872656297753</v>
      </c>
      <c r="AB50" s="113">
        <f t="shared" si="1"/>
        <v>8.3003046186873139E-2</v>
      </c>
      <c r="AC50" s="113">
        <f t="shared" si="1"/>
        <v>0.15488030111854226</v>
      </c>
      <c r="AD50" s="113">
        <f t="shared" si="1"/>
        <v>0.11418355539035263</v>
      </c>
      <c r="AE50" s="113">
        <f t="shared" si="1"/>
        <v>0.10570857829403524</v>
      </c>
      <c r="AF50" s="113">
        <f t="shared" si="1"/>
        <v>0.17146976840110981</v>
      </c>
      <c r="AG50" s="113">
        <f t="shared" si="1"/>
        <v>0.16604949649759751</v>
      </c>
      <c r="AH50" s="113">
        <f t="shared" si="1"/>
        <v>0.20499217234549269</v>
      </c>
      <c r="AI50" s="113">
        <f t="shared" si="1"/>
        <v>5.5396470856769594E-4</v>
      </c>
      <c r="AJ50" s="113">
        <f t="shared" si="1"/>
        <v>6.4804732425898014E-4</v>
      </c>
      <c r="AK50" s="113">
        <v>0</v>
      </c>
      <c r="AL50" s="154">
        <f t="shared" si="1"/>
        <v>0.15847004638528281</v>
      </c>
    </row>
    <row r="51" spans="1:38" s="6" customFormat="1" ht="14.4" x14ac:dyDescent="0.3">
      <c r="A51" s="86"/>
      <c r="B51" s="6" t="s">
        <v>1370</v>
      </c>
      <c r="C51" s="113">
        <f>+C45/C$48</f>
        <v>0.57982863908039761</v>
      </c>
      <c r="D51" s="113">
        <f t="shared" ref="D51:T51" si="2">+D45/D$48</f>
        <v>0.64254160891888945</v>
      </c>
      <c r="E51" s="113">
        <f t="shared" si="2"/>
        <v>0.36089419451608867</v>
      </c>
      <c r="F51" s="113">
        <f t="shared" si="2"/>
        <v>0.27450865036221184</v>
      </c>
      <c r="G51" s="113">
        <f t="shared" si="2"/>
        <v>0.41657578466221773</v>
      </c>
      <c r="H51" s="113">
        <f t="shared" si="2"/>
        <v>0.51076766051171596</v>
      </c>
      <c r="I51" s="113">
        <f t="shared" si="2"/>
        <v>0.43307671177380291</v>
      </c>
      <c r="J51" s="113">
        <f t="shared" si="2"/>
        <v>0.53558922942031373</v>
      </c>
      <c r="K51" s="113">
        <f t="shared" si="2"/>
        <v>0.31367294719012678</v>
      </c>
      <c r="L51" s="113">
        <f t="shared" si="2"/>
        <v>0.35341593613906291</v>
      </c>
      <c r="M51" s="113">
        <f t="shared" si="2"/>
        <v>0.35187646518953092</v>
      </c>
      <c r="N51" s="113">
        <f t="shared" si="2"/>
        <v>0.92423839103227468</v>
      </c>
      <c r="O51" s="113">
        <f t="shared" si="2"/>
        <v>0.40459080852530266</v>
      </c>
      <c r="P51" s="113">
        <f t="shared" si="2"/>
        <v>0.46304271113585543</v>
      </c>
      <c r="Q51" s="113">
        <f t="shared" si="2"/>
        <v>0.21595679720447045</v>
      </c>
      <c r="R51" s="113">
        <f t="shared" si="2"/>
        <v>0.49125094827406535</v>
      </c>
      <c r="S51" s="113">
        <f t="shared" si="2"/>
        <v>0.31021372805251979</v>
      </c>
      <c r="T51" s="113">
        <f t="shared" si="2"/>
        <v>0.68042383256478156</v>
      </c>
      <c r="U51" s="113"/>
      <c r="V51" s="113">
        <f t="shared" ref="V51:AL51" si="3">+V45/V$48</f>
        <v>0.59859777363994116</v>
      </c>
      <c r="W51" s="113">
        <f t="shared" si="3"/>
        <v>0.52418216112817528</v>
      </c>
      <c r="X51" s="113">
        <f t="shared" si="3"/>
        <v>0.38317309151768875</v>
      </c>
      <c r="Y51" s="113">
        <f t="shared" si="3"/>
        <v>0.43452138358331871</v>
      </c>
      <c r="Z51" s="113">
        <f t="shared" si="3"/>
        <v>0.10334232223003934</v>
      </c>
      <c r="AA51" s="113">
        <f t="shared" si="3"/>
        <v>0.37991654864767593</v>
      </c>
      <c r="AB51" s="113">
        <f t="shared" si="3"/>
        <v>0.50202638983297121</v>
      </c>
      <c r="AC51" s="113">
        <f t="shared" si="3"/>
        <v>0.62723776585169289</v>
      </c>
      <c r="AD51" s="113">
        <f t="shared" si="3"/>
        <v>0.37373140327387822</v>
      </c>
      <c r="AE51" s="113">
        <f t="shared" si="3"/>
        <v>0.47733288773334281</v>
      </c>
      <c r="AF51" s="113">
        <f t="shared" si="3"/>
        <v>0.4029512773772036</v>
      </c>
      <c r="AG51" s="113">
        <f t="shared" si="3"/>
        <v>0.49544562471000547</v>
      </c>
      <c r="AH51" s="113">
        <f t="shared" si="3"/>
        <v>0.22878485106626692</v>
      </c>
      <c r="AI51" s="113">
        <f t="shared" si="3"/>
        <v>5.1976609957942108E-2</v>
      </c>
      <c r="AJ51" s="113">
        <f t="shared" si="3"/>
        <v>0.16934482371846318</v>
      </c>
      <c r="AK51" s="113">
        <v>1.0167024621245999E-2</v>
      </c>
      <c r="AL51" s="154">
        <f t="shared" si="3"/>
        <v>0.46733609221590583</v>
      </c>
    </row>
    <row r="52" spans="1:38" s="6" customFormat="1" ht="14.4" x14ac:dyDescent="0.3">
      <c r="A52" s="86"/>
      <c r="B52" s="6" t="s">
        <v>1358</v>
      </c>
      <c r="C52" s="113">
        <f>+C46/C$48</f>
        <v>0.33730022793364001</v>
      </c>
      <c r="D52" s="113">
        <f t="shared" ref="D52:T52" si="4">+D46/D$48</f>
        <v>0.58836957746281415</v>
      </c>
      <c r="E52" s="113">
        <f t="shared" si="4"/>
        <v>0.39239941652747057</v>
      </c>
      <c r="F52" s="113">
        <f t="shared" si="4"/>
        <v>0.49138564121571321</v>
      </c>
      <c r="G52" s="113">
        <f t="shared" si="4"/>
        <v>0.48023377972106007</v>
      </c>
      <c r="H52" s="113">
        <f t="shared" si="4"/>
        <v>0.42501193647339031</v>
      </c>
      <c r="I52" s="113">
        <f t="shared" si="4"/>
        <v>0.45087077454733127</v>
      </c>
      <c r="J52" s="113">
        <f t="shared" si="4"/>
        <v>0.48885788780307998</v>
      </c>
      <c r="K52" s="113">
        <f t="shared" si="4"/>
        <v>0.67424148999067757</v>
      </c>
      <c r="L52" s="113">
        <f t="shared" si="4"/>
        <v>0.12885125489728055</v>
      </c>
      <c r="M52" s="113">
        <f t="shared" si="4"/>
        <v>0.23800625810228096</v>
      </c>
      <c r="N52" s="113">
        <f t="shared" si="4"/>
        <v>0.37540450437303624</v>
      </c>
      <c r="O52" s="113">
        <f t="shared" si="4"/>
        <v>0.43346685088246334</v>
      </c>
      <c r="P52" s="113">
        <f t="shared" si="4"/>
        <v>0.41035259592536166</v>
      </c>
      <c r="Q52" s="113">
        <f t="shared" si="4"/>
        <v>0.3637416399935065</v>
      </c>
      <c r="R52" s="113">
        <f t="shared" si="4"/>
        <v>0.38290949869514429</v>
      </c>
      <c r="S52" s="113">
        <f t="shared" si="4"/>
        <v>0.52666221466110796</v>
      </c>
      <c r="T52" s="113">
        <f t="shared" si="4"/>
        <v>0.29303420669589392</v>
      </c>
      <c r="U52" s="113"/>
      <c r="V52" s="113">
        <f t="shared" ref="V52:AL52" si="5">+V46/V$48</f>
        <v>0.31717836079107009</v>
      </c>
      <c r="W52" s="113">
        <f t="shared" si="5"/>
        <v>0.42990336008964219</v>
      </c>
      <c r="X52" s="113">
        <f t="shared" si="5"/>
        <v>0.54081500877093214</v>
      </c>
      <c r="Y52" s="113">
        <f t="shared" si="5"/>
        <v>0.32689147688210141</v>
      </c>
      <c r="Z52" s="113">
        <f t="shared" si="5"/>
        <v>0.18469358641264516</v>
      </c>
      <c r="AA52" s="113">
        <f t="shared" si="5"/>
        <v>0.39202418195833927</v>
      </c>
      <c r="AB52" s="113">
        <f t="shared" si="5"/>
        <v>0.27600505825539545</v>
      </c>
      <c r="AC52" s="113">
        <f t="shared" si="5"/>
        <v>0.21039226705087263</v>
      </c>
      <c r="AD52" s="113">
        <f t="shared" si="5"/>
        <v>0.40112606659325889</v>
      </c>
      <c r="AE52" s="113">
        <f t="shared" si="5"/>
        <v>0.46239687397294499</v>
      </c>
      <c r="AF52" s="113">
        <f t="shared" si="5"/>
        <v>0.43866382401589377</v>
      </c>
      <c r="AG52" s="113">
        <f t="shared" si="5"/>
        <v>0.31612659141010624</v>
      </c>
      <c r="AH52" s="113">
        <f t="shared" si="5"/>
        <v>0.33789559828720001</v>
      </c>
      <c r="AI52" s="113">
        <f t="shared" si="5"/>
        <v>0.20993004847735375</v>
      </c>
      <c r="AJ52" s="113">
        <f t="shared" si="5"/>
        <v>0.30580170922121869</v>
      </c>
      <c r="AK52" s="113">
        <v>0.20146463476093002</v>
      </c>
      <c r="AL52" s="154">
        <f t="shared" si="5"/>
        <v>0.35185887603394056</v>
      </c>
    </row>
    <row r="53" spans="1:38" s="6" customFormat="1" ht="14.4" x14ac:dyDescent="0.3">
      <c r="A53" s="86"/>
      <c r="B53" s="6" t="s">
        <v>1334</v>
      </c>
      <c r="C53" s="113">
        <f>+C47/C$48</f>
        <v>-5.3905524418617984E-2</v>
      </c>
      <c r="D53" s="113">
        <f t="shared" ref="D53:T53" si="6">+D47/D$48</f>
        <v>-0.27695089831190478</v>
      </c>
      <c r="E53" s="113">
        <f t="shared" si="6"/>
        <v>9.8851904416069544E-2</v>
      </c>
      <c r="F53" s="113">
        <f t="shared" si="6"/>
        <v>0.15461409519864724</v>
      </c>
      <c r="G53" s="113">
        <f t="shared" si="6"/>
        <v>-1.4492251741710717E-2</v>
      </c>
      <c r="H53" s="113">
        <f t="shared" si="6"/>
        <v>-0.13395904753819268</v>
      </c>
      <c r="I53" s="113">
        <f t="shared" si="6"/>
        <v>-5.3760400894110993E-2</v>
      </c>
      <c r="J53" s="113">
        <f t="shared" si="6"/>
        <v>-9.4958204220509115E-2</v>
      </c>
      <c r="K53" s="113">
        <f t="shared" si="6"/>
        <v>-0.10139868408499329</v>
      </c>
      <c r="L53" s="113">
        <f t="shared" si="6"/>
        <v>0.39866324868502101</v>
      </c>
      <c r="M53" s="113">
        <f t="shared" si="6"/>
        <v>-5.9897465247505485E-2</v>
      </c>
      <c r="N53" s="113">
        <f t="shared" si="6"/>
        <v>-0.48420480968560836</v>
      </c>
      <c r="O53" s="113">
        <f t="shared" si="6"/>
        <v>-0.16232542743085657</v>
      </c>
      <c r="P53" s="113">
        <f t="shared" si="6"/>
        <v>-3.1761560446536434E-2</v>
      </c>
      <c r="Q53" s="113">
        <f t="shared" si="6"/>
        <v>0.30679626933002324</v>
      </c>
      <c r="R53" s="113">
        <f t="shared" si="6"/>
        <v>-3.9770497657045989E-2</v>
      </c>
      <c r="S53" s="113">
        <f t="shared" si="6"/>
        <v>5.0738236927567106E-2</v>
      </c>
      <c r="T53" s="113">
        <f t="shared" si="6"/>
        <v>-0.20028683523285909</v>
      </c>
      <c r="U53" s="113"/>
      <c r="V53" s="113">
        <f t="shared" ref="V53:AL53" si="7">+V47/V$48</f>
        <v>-7.2933349270963718E-2</v>
      </c>
      <c r="W53" s="113">
        <f t="shared" si="7"/>
        <v>-9.5061018285806972E-2</v>
      </c>
      <c r="X53" s="113">
        <f t="shared" si="7"/>
        <v>-2.4486106579102569E-2</v>
      </c>
      <c r="Y53" s="113">
        <f t="shared" si="7"/>
        <v>2.4621049705140629E-2</v>
      </c>
      <c r="Z53" s="113">
        <f t="shared" si="7"/>
        <v>5.9060766349204579E-3</v>
      </c>
      <c r="AA53" s="113">
        <f t="shared" si="7"/>
        <v>7.3090542831007244E-2</v>
      </c>
      <c r="AB53" s="113">
        <f t="shared" si="7"/>
        <v>0.13896550572476019</v>
      </c>
      <c r="AC53" s="113">
        <f t="shared" si="7"/>
        <v>7.4896659788922732E-3</v>
      </c>
      <c r="AD53" s="113">
        <f t="shared" si="7"/>
        <v>0.11095897474251028</v>
      </c>
      <c r="AE53" s="113">
        <f t="shared" si="7"/>
        <v>-4.5438340000323069E-2</v>
      </c>
      <c r="AF53" s="113">
        <f t="shared" si="7"/>
        <v>-1.3084869794207175E-2</v>
      </c>
      <c r="AG53" s="113">
        <f t="shared" si="7"/>
        <v>2.2378287382290783E-2</v>
      </c>
      <c r="AH53" s="113">
        <f t="shared" si="7"/>
        <v>0.22832737830104038</v>
      </c>
      <c r="AI53" s="113">
        <f t="shared" si="7"/>
        <v>0.73753937685613646</v>
      </c>
      <c r="AJ53" s="113">
        <f t="shared" si="7"/>
        <v>0.52420541973605916</v>
      </c>
      <c r="AK53" s="113">
        <v>0.78836834061782401</v>
      </c>
      <c r="AL53" s="154">
        <f t="shared" si="7"/>
        <v>2.2334985364870791E-2</v>
      </c>
    </row>
    <row r="54" spans="1:38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/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</row>
    <row r="55" spans="1:38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8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8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8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8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8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8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8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8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8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0" ma:contentTypeDescription="Crear nuevo documento." ma:contentTypeScope="" ma:versionID="b4ae3ae2da76b3c6c500a6ca794a723f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67b11499eb0c19c96d3fe7e06f270d6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BC11FF8-F510-470F-9AE0-DDCD9028F4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Luz Patricia Gimenez Mendoza</cp:lastModifiedBy>
  <cp:lastPrinted>2017-04-06T12:46:19Z</cp:lastPrinted>
  <dcterms:created xsi:type="dcterms:W3CDTF">2017-04-04T16:49:53Z</dcterms:created>
  <dcterms:modified xsi:type="dcterms:W3CDTF">2022-09-26T14:07:26Z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</Properties>
</file>