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270" documentId="13_ncr:1_{063F5719-5BAA-49AF-A9B2-F73BEFEF3AD8}" xr6:coauthVersionLast="47" xr6:coauthVersionMax="47" xr10:uidLastSave="{6327665C-ABA3-4A1C-922B-F0DF7857D175}"/>
  <bookViews>
    <workbookView xWindow="28680" yWindow="-120" windowWidth="21840" windowHeight="1314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9" l="1"/>
  <c r="I3" i="29" s="1"/>
  <c r="C3" i="24"/>
  <c r="C3" i="8"/>
  <c r="C3" i="26"/>
  <c r="AG3" i="26"/>
  <c r="C3" i="25"/>
  <c r="C3" i="27"/>
  <c r="I3" i="27" s="1"/>
  <c r="C3" i="19"/>
  <c r="O3" i="29" l="1"/>
  <c r="I3" i="24"/>
  <c r="O3" i="26"/>
  <c r="AA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</calcChain>
</file>

<file path=xl/sharedStrings.xml><?xml version="1.0" encoding="utf-8"?>
<sst xmlns="http://schemas.openxmlformats.org/spreadsheetml/2006/main" count="3039" uniqueCount="1433">
  <si>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</si>
  <si>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</si>
  <si>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</si>
  <si>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</si>
  <si>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</si>
  <si>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</si>
  <si>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</si>
  <si>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</si>
  <si>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</si>
  <si>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</si>
  <si>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</si>
  <si>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</si>
  <si>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</si>
  <si>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</si>
  <si>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</si>
  <si>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</si>
  <si>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</si>
  <si>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</si>
  <si>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</si>
  <si>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</si>
  <si>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</si>
  <si>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</si>
  <si>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</si>
  <si>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</si>
  <si>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</si>
  <si>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</si>
  <si>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</si>
  <si>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</si>
  <si>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</si>
  <si>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</si>
  <si>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</si>
  <si>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</si>
  <si>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</si>
  <si>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</si>
  <si>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</si>
  <si>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</si>
  <si>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</si>
  <si>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</si>
  <si>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</si>
  <si>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</si>
  <si>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</si>
  <si>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</si>
  <si>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</si>
  <si>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</si>
  <si>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</si>
  <si>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</si>
  <si>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</si>
  <si>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</si>
  <si>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</si>
  <si>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</si>
  <si>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</si>
  <si>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</si>
  <si>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</si>
  <si>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</si>
  <si>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</si>
  <si>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</si>
  <si>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</si>
  <si>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</si>
  <si>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</si>
  <si>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</si>
  <si>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</si>
  <si>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</si>
  <si>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</si>
  <si>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</si>
  <si>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</si>
  <si>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</si>
  <si>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</si>
  <si>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</si>
  <si>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</si>
  <si>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</si>
  <si>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</si>
  <si>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</si>
  <si>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</si>
  <si>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</si>
  <si>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</si>
  <si>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</si>
  <si>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</si>
  <si>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</si>
  <si>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</si>
  <si>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</si>
  <si>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</si>
  <si>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</si>
  <si>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</si>
  <si>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</si>
  <si>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</si>
  <si>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</si>
  <si>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</si>
  <si>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</si>
  <si>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</si>
  <si>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</si>
  <si>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</si>
  <si>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</si>
  <si>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</si>
  <si>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</si>
  <si>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</si>
  <si>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</si>
  <si>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</si>
  <si>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</si>
  <si>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</si>
  <si>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</si>
  <si>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</si>
  <si>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</si>
  <si>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</si>
  <si>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</si>
  <si>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</si>
  <si>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</si>
  <si>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</si>
  <si>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</si>
  <si>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</si>
  <si>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</si>
  <si>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</si>
  <si>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</si>
  <si>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</si>
  <si>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</si>
  <si>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</si>
  <si>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</si>
  <si>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</si>
  <si>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</si>
  <si>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</si>
  <si>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</si>
  <si>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</si>
  <si>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</si>
  <si>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</si>
  <si>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</si>
  <si>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</si>
  <si>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</si>
  <si>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</si>
  <si>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</si>
  <si>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</si>
  <si>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</si>
  <si>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</si>
  <si>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</si>
  <si>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</si>
  <si>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</si>
  <si>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</si>
  <si>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</si>
  <si>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</si>
  <si>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</si>
  <si>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</si>
  <si>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</si>
  <si>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</si>
  <si>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</si>
  <si>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</si>
  <si>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</si>
  <si>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</si>
  <si>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</si>
  <si>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</si>
  <si>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</si>
  <si>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</si>
  <si>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</si>
  <si>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</si>
  <si>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</si>
  <si>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</si>
  <si>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</si>
  <si>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</si>
  <si>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</si>
  <si>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</si>
  <si>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</si>
  <si>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</si>
  <si>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</si>
  <si>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</si>
  <si>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</si>
  <si>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</si>
  <si>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</si>
  <si>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</si>
  <si>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</si>
  <si>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</si>
  <si>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</si>
  <si>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</si>
  <si>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</si>
  <si>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</si>
  <si>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</si>
  <si>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</si>
  <si>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</si>
  <si>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</si>
  <si>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</si>
  <si>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</si>
  <si>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</si>
  <si>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</si>
  <si>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</si>
  <si>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</si>
  <si>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</si>
  <si>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</si>
  <si>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</si>
  <si>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</si>
  <si>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</si>
  <si>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</si>
  <si>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</si>
  <si>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</si>
  <si>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</si>
  <si>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</si>
  <si>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</si>
  <si>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</si>
  <si>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</si>
  <si>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</si>
  <si>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</si>
  <si>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</si>
  <si>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</si>
  <si>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</si>
  <si>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</si>
  <si>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</si>
  <si>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</si>
  <si>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</si>
  <si>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</si>
  <si>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</si>
  <si>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</si>
  <si>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</si>
  <si>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</si>
  <si>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</si>
  <si>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</si>
  <si>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</si>
  <si>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</si>
  <si>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</si>
  <si>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</si>
  <si>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</si>
  <si>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</si>
  <si>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</si>
  <si>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</si>
  <si>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</si>
  <si>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</si>
  <si>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</si>
  <si>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</si>
  <si>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</si>
  <si>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</si>
  <si>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</si>
  <si>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</si>
  <si>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</si>
  <si>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</si>
  <si>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</si>
  <si>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</si>
  <si>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</si>
  <si>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</si>
  <si>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</si>
  <si>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</si>
  <si>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</si>
  <si>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</si>
  <si>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</si>
  <si>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</si>
  <si>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</si>
  <si>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</si>
  <si>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</si>
  <si>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</si>
  <si>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</si>
  <si>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</si>
  <si>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</si>
  <si>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</si>
  <si>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</si>
  <si>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</si>
  <si>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</si>
  <si>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</si>
  <si>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</si>
  <si>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</si>
  <si>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</si>
  <si>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</si>
  <si>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</si>
  <si>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</si>
  <si>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</si>
  <si>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</si>
  <si>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</si>
  <si>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</si>
  <si>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</si>
  <si>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</si>
  <si>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</si>
  <si>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</si>
  <si>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</si>
  <si>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</si>
  <si>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</si>
  <si>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</si>
  <si>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</si>
  <si>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</si>
  <si>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</si>
  <si>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</si>
  <si>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</si>
  <si>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</si>
  <si>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</si>
  <si>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</si>
  <si>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</si>
  <si>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</si>
  <si>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</si>
  <si>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</si>
  <si>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</si>
  <si>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</si>
  <si>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</si>
  <si>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</si>
  <si>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</si>
  <si>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</si>
  <si>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</si>
  <si>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</si>
  <si>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</si>
  <si>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</si>
  <si>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</si>
  <si>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</si>
  <si>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</si>
  <si>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</si>
  <si>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</si>
  <si>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</si>
  <si>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</si>
  <si>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</si>
  <si>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</si>
  <si>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</si>
  <si>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</si>
  <si>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</si>
  <si>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</si>
  <si>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</si>
  <si>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</si>
  <si>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</si>
  <si>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</si>
  <si>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</si>
  <si>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</si>
  <si>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</si>
  <si>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</si>
  <si>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</si>
  <si>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</si>
  <si>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</si>
  <si>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</si>
  <si>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</si>
  <si>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</si>
  <si>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</si>
  <si>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</si>
  <si>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</si>
  <si>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</si>
  <si>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</si>
  <si>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</si>
  <si>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</si>
  <si>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</si>
  <si>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</si>
  <si>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</si>
  <si>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</si>
  <si>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</si>
  <si>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</si>
  <si>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</si>
  <si>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</si>
  <si>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</si>
  <si>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</si>
  <si>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</si>
  <si>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</si>
  <si>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</si>
  <si>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</si>
  <si>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</si>
  <si>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</si>
  <si>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</si>
  <si>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</si>
  <si>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</si>
  <si>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</si>
  <si>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</si>
  <si>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</si>
  <si>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</si>
  <si>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</si>
  <si>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</si>
  <si>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</si>
  <si>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</si>
  <si>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</si>
  <si>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</si>
  <si>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</si>
  <si>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</si>
  <si>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</si>
  <si>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</si>
  <si>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</si>
  <si>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</si>
  <si>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</si>
  <si>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</si>
  <si>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</si>
  <si>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</si>
  <si>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</si>
  <si>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</si>
  <si>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</si>
  <si>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</si>
  <si>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</si>
  <si>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</si>
  <si>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</si>
  <si>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</si>
  <si>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</si>
  <si>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</si>
  <si>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</si>
  <si>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</si>
  <si>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</si>
  <si>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</si>
  <si>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</si>
  <si>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</si>
  <si>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</si>
  <si>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</si>
  <si>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</si>
  <si>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</si>
  <si>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</si>
  <si>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</si>
  <si>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</si>
  <si>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</si>
  <si>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</si>
  <si>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</si>
  <si>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</si>
  <si>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</si>
  <si>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</si>
  <si>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</si>
  <si>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</si>
  <si>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</si>
  <si>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</si>
  <si>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</si>
  <si>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</si>
  <si>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</si>
  <si>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</si>
  <si>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</si>
  <si>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</si>
  <si>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</si>
  <si>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</si>
  <si>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</si>
  <si>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</si>
  <si>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</si>
  <si>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</si>
  <si>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</si>
  <si>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</si>
  <si>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</si>
  <si>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</si>
  <si>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</si>
  <si>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</si>
  <si>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</si>
  <si>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</si>
  <si>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</si>
  <si>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</si>
  <si>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</si>
  <si>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</si>
  <si>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</si>
  <si>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</si>
  <si>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</si>
  <si>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</si>
  <si>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</si>
  <si>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</si>
  <si>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</si>
  <si>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</si>
  <si>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</si>
  <si>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</si>
  <si>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</si>
  <si>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</si>
  <si>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</si>
  <si>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</si>
  <si>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</si>
  <si>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</si>
  <si>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</si>
  <si>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</si>
  <si>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</si>
  <si>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</si>
  <si>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</si>
  <si>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</si>
  <si>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</si>
  <si>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</si>
  <si>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</si>
  <si>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</si>
  <si>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</si>
  <si>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</si>
  <si>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</si>
  <si>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</si>
  <si>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</si>
  <si>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</si>
  <si>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</si>
  <si>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</si>
  <si>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</si>
  <si>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</si>
  <si>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</si>
  <si>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</si>
  <si>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</si>
  <si>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</si>
  <si>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</si>
  <si>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</si>
  <si>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</si>
  <si>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</si>
  <si>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</si>
  <si>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</si>
  <si>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</si>
  <si>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</si>
  <si>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</si>
  <si>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</si>
  <si>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</si>
  <si>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</si>
  <si>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</si>
  <si>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</si>
  <si>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</si>
  <si>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</si>
  <si>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</si>
  <si>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</si>
  <si>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</si>
  <si>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</si>
  <si>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</si>
  <si>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</si>
  <si>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</si>
  <si>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</si>
  <si>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</si>
  <si>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</si>
  <si>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</si>
  <si>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</si>
  <si>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</si>
  <si>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</si>
  <si>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</si>
  <si>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</si>
  <si>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</si>
  <si>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</si>
  <si>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</si>
  <si>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</si>
  <si>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</si>
  <si>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</si>
  <si>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</si>
  <si>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</si>
  <si>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</si>
  <si>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</si>
  <si>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</si>
  <si>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</si>
  <si>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</si>
  <si>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</si>
  <si>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</si>
  <si>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</si>
  <si>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</si>
  <si>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</si>
  <si>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</si>
  <si>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</si>
  <si>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</si>
  <si>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</si>
  <si>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</si>
  <si>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</si>
  <si>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</si>
  <si>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</si>
  <si>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</si>
  <si>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</si>
  <si>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</si>
  <si>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</si>
  <si>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</si>
  <si>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</si>
  <si>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</si>
  <si>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</si>
  <si>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</si>
  <si>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</si>
  <si>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</si>
  <si>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</si>
  <si>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</si>
  <si>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</si>
  <si>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</si>
  <si>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</si>
  <si>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</si>
  <si>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</si>
  <si>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</si>
  <si>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</si>
  <si>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</si>
  <si>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</si>
  <si>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</si>
  <si>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</si>
  <si>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</si>
  <si>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</si>
  <si>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</si>
  <si>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</si>
  <si>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</si>
  <si>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</si>
  <si>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</si>
  <si>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</si>
  <si>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</si>
  <si>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</si>
  <si>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</si>
  <si>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</si>
  <si>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</si>
  <si>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</si>
  <si>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</si>
  <si>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</si>
  <si>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</si>
  <si>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</si>
  <si>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</si>
  <si>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</si>
  <si>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</si>
  <si>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</si>
  <si>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</si>
  <si>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</si>
  <si>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</si>
  <si>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</si>
  <si>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</si>
  <si>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</si>
  <si>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</si>
  <si>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</si>
  <si>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</si>
  <si>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</si>
  <si>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</si>
  <si>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</si>
  <si>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</si>
  <si>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</si>
  <si>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</si>
  <si>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</si>
  <si>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</si>
  <si>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</si>
  <si>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</si>
  <si>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</si>
  <si>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</si>
  <si>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</si>
  <si>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</si>
  <si>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</si>
  <si>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</si>
  <si>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</si>
  <si>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</si>
  <si>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</si>
  <si>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</si>
  <si>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</si>
  <si>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</si>
  <si>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</si>
  <si>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</si>
  <si>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</si>
  <si>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</si>
  <si>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</si>
  <si>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</si>
  <si>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</si>
  <si>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</si>
  <si>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</si>
  <si>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</si>
  <si>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</si>
  <si>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</si>
  <si>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</si>
  <si>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</si>
  <si>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</si>
  <si>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</si>
  <si>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</si>
  <si>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</si>
  <si>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</si>
  <si>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</si>
  <si>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</si>
  <si>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</si>
  <si>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</si>
  <si>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</si>
  <si>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</si>
  <si>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</si>
  <si>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</si>
  <si>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</si>
  <si>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</si>
  <si>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</si>
  <si>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</si>
  <si>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</si>
  <si>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</si>
  <si>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</si>
  <si>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</si>
  <si>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</si>
  <si>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</si>
  <si>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</si>
  <si>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</si>
  <si>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</si>
  <si>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</si>
  <si>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</si>
  <si>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</si>
  <si>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</si>
  <si>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</si>
  <si>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</si>
  <si>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</si>
  <si>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</si>
  <si>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</si>
  <si>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</si>
  <si>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</si>
  <si>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</si>
  <si>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</si>
  <si>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</si>
  <si>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</si>
  <si>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</si>
  <si>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</si>
  <si>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</si>
  <si>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</si>
  <si>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</si>
  <si>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</si>
  <si>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</si>
  <si>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</si>
  <si>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</si>
  <si>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</si>
  <si>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</si>
  <si>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</si>
  <si>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</si>
  <si>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</si>
  <si>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</si>
  <si>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</si>
  <si>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</si>
  <si>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</si>
  <si>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</si>
  <si>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</si>
  <si>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</si>
  <si>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</si>
  <si>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</si>
  <si>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</si>
  <si>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</si>
  <si>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</si>
  <si>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</si>
  <si>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</si>
  <si>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</si>
  <si>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</si>
  <si>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</si>
  <si>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</si>
  <si>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</si>
  <si>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</si>
  <si>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</si>
  <si>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</si>
  <si>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</si>
  <si>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</si>
  <si>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</si>
  <si>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</si>
  <si>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</si>
  <si>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</si>
  <si>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</si>
  <si>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</si>
  <si>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</si>
  <si>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</si>
  <si>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</si>
  <si>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</si>
  <si>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</si>
  <si>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</si>
  <si>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</si>
  <si>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</si>
  <si>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</si>
  <si>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</si>
  <si>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</si>
  <si>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</si>
  <si>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</si>
  <si>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</si>
  <si>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</si>
  <si>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</si>
  <si>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</si>
  <si>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</si>
  <si>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</si>
  <si>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</si>
  <si>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</si>
  <si>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</si>
  <si>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</si>
  <si>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</si>
  <si>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</si>
  <si>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</si>
  <si>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</si>
  <si>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</si>
  <si>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</si>
  <si>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</si>
  <si>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</si>
  <si>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</si>
  <si>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</si>
  <si>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</si>
  <si>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</si>
  <si>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</si>
  <si>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</si>
  <si>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</si>
  <si>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</si>
  <si>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</si>
  <si>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</si>
  <si>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</si>
  <si>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</si>
  <si>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</si>
  <si>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</si>
  <si>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</si>
  <si>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</si>
  <si>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</si>
  <si>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</si>
  <si>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</si>
  <si>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</si>
  <si>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</si>
  <si>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</si>
  <si>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</si>
  <si>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</si>
  <si>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</si>
  <si>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</si>
  <si>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</si>
  <si>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</si>
  <si>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</si>
  <si>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</si>
  <si>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</si>
  <si>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</si>
  <si>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</si>
  <si>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</si>
  <si>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</si>
  <si>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</si>
  <si>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</si>
  <si>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</si>
  <si>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</si>
  <si>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</si>
  <si>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</si>
  <si>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</si>
  <si>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</si>
  <si>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</si>
  <si>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</si>
  <si>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</si>
  <si>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</si>
  <si>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</si>
  <si>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</si>
  <si>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</si>
  <si>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</si>
  <si>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</si>
  <si>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</si>
  <si>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</si>
  <si>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</si>
  <si>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</si>
  <si>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</si>
  <si>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</si>
  <si>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</si>
  <si>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</si>
  <si>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</si>
  <si>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</si>
  <si>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</si>
  <si>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</si>
  <si>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</si>
  <si>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</si>
  <si>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</si>
  <si>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</si>
  <si>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</si>
  <si>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</si>
  <si>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</si>
  <si>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</si>
  <si>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</si>
  <si>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</si>
  <si>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</si>
  <si>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</si>
  <si>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</si>
  <si>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</si>
  <si>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</si>
  <si>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</si>
  <si>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</si>
  <si>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</si>
  <si>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</si>
  <si>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</si>
  <si>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</si>
  <si>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</si>
  <si>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</si>
  <si>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</si>
  <si>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</si>
  <si>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</si>
  <si>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</si>
  <si>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</si>
  <si>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</si>
  <si>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</si>
  <si>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</si>
  <si>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</si>
  <si>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</si>
  <si>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</si>
  <si>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</si>
  <si>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</si>
  <si>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</si>
  <si>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</si>
  <si>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</si>
  <si>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</si>
  <si>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</si>
  <si>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</si>
  <si>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</si>
  <si>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</si>
  <si>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</si>
  <si>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</si>
  <si>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</si>
  <si>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</si>
  <si>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</si>
  <si>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</si>
  <si>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</si>
  <si>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</si>
  <si>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</si>
  <si>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</si>
  <si>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</si>
  <si>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</si>
  <si>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</si>
  <si>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</si>
  <si>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</si>
  <si>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</si>
  <si>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</si>
  <si>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</si>
  <si>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</si>
  <si>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</si>
  <si>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</si>
  <si>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</si>
  <si>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</si>
  <si>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</si>
  <si>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</si>
  <si>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</si>
  <si>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</si>
  <si>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</si>
  <si>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</si>
  <si>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</si>
  <si>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</si>
  <si>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</si>
  <si>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</si>
  <si>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</si>
  <si>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</si>
  <si>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</si>
  <si>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</si>
  <si>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</si>
  <si>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</si>
  <si>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</si>
  <si>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</si>
  <si>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</si>
  <si>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</si>
  <si>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</si>
  <si>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</si>
  <si>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</si>
  <si>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</si>
  <si>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</si>
  <si>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</si>
  <si>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</si>
  <si>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</si>
  <si>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</si>
  <si>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</si>
  <si>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</si>
  <si>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</si>
  <si>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</si>
  <si>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</si>
  <si>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</si>
  <si>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</si>
  <si>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</si>
  <si>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</si>
  <si>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</si>
  <si>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</si>
  <si>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</si>
  <si>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</si>
  <si>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</si>
  <si>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</si>
  <si>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</si>
  <si>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</si>
  <si>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</si>
  <si>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</si>
  <si>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</si>
  <si>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</si>
  <si>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</si>
  <si>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</si>
  <si>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</si>
  <si>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</si>
  <si>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</si>
  <si>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</si>
  <si>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</si>
  <si>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</si>
  <si>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</si>
  <si>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</si>
  <si>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</si>
  <si>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</si>
  <si>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</si>
  <si>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</si>
  <si>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</si>
  <si>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</si>
  <si>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</si>
  <si>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</si>
  <si>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</si>
  <si>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</si>
  <si>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</si>
  <si>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</si>
  <si>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</si>
  <si>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</si>
  <si>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</si>
  <si>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</si>
  <si>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</si>
  <si>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</si>
  <si>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</si>
  <si>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</si>
  <si>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</si>
  <si>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</si>
  <si>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</si>
  <si>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</si>
  <si>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</si>
  <si>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</si>
  <si>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</si>
  <si>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</si>
  <si>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</si>
  <si>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</si>
  <si>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</si>
  <si>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</si>
  <si>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</si>
  <si>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</si>
  <si>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</si>
  <si>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</si>
  <si>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</si>
  <si>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</si>
  <si>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</si>
  <si>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</si>
  <si>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</si>
  <si>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</si>
  <si>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</si>
  <si>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</si>
  <si>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</si>
  <si>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</si>
  <si>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</si>
  <si>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</si>
  <si>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</si>
  <si>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</si>
  <si>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</si>
  <si>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</si>
  <si>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</si>
  <si>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</si>
  <si>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</si>
  <si>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</si>
  <si>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</si>
  <si>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</si>
  <si>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</si>
  <si>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</si>
  <si>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</si>
  <si>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</si>
  <si>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</si>
  <si>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</si>
  <si>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</si>
  <si>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</si>
  <si>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</si>
  <si>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</si>
  <si>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</si>
  <si>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</si>
  <si>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</si>
  <si>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</si>
  <si>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</si>
  <si>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</si>
  <si>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</si>
  <si>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</si>
  <si>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</si>
  <si>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</si>
  <si>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</si>
  <si>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</si>
  <si>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</si>
  <si>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</si>
  <si>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</si>
  <si>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</si>
  <si>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</si>
  <si>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</si>
  <si>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</si>
  <si>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</si>
  <si>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</si>
  <si>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</si>
  <si>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</si>
  <si>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</si>
  <si>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</si>
  <si>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</si>
  <si>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</si>
  <si>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</si>
  <si>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</si>
  <si>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</si>
  <si>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</si>
  <si>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</si>
  <si>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</si>
  <si>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</si>
  <si>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</si>
  <si>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</si>
  <si>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</si>
  <si>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</si>
  <si>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</si>
  <si>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</si>
  <si>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</si>
  <si>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</si>
  <si>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</si>
  <si>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</si>
  <si>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</si>
  <si>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</si>
  <si>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</si>
  <si>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</si>
  <si>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</si>
  <si>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</si>
  <si>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</si>
  <si>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</si>
  <si>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</si>
  <si>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</si>
  <si>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</si>
  <si>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</si>
  <si>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</si>
  <si>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</si>
  <si>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</si>
  <si>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</si>
  <si>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</si>
  <si>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</si>
  <si>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</si>
  <si>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</si>
  <si>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</si>
  <si>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</si>
  <si>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</si>
  <si>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</si>
  <si>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</si>
  <si>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</si>
  <si>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</si>
  <si>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</si>
  <si>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</si>
  <si>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</si>
  <si>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</si>
  <si>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</si>
  <si>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</si>
  <si>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</si>
  <si>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</si>
  <si>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</si>
  <si>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</si>
  <si>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</si>
  <si>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</si>
  <si>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</si>
  <si>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</si>
  <si>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</si>
  <si>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</si>
  <si>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</si>
  <si>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</si>
  <si>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</si>
  <si>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</si>
  <si>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</si>
  <si>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</si>
  <si>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</si>
  <si>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</si>
  <si>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</si>
  <si>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</si>
  <si>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</si>
  <si>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</si>
  <si>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</si>
  <si>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</si>
  <si>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</si>
  <si>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</si>
  <si>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</si>
  <si>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</si>
  <si>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</si>
  <si>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</si>
  <si>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</si>
  <si>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</si>
  <si>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</si>
  <si>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</si>
  <si>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</si>
  <si>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</si>
  <si>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</si>
  <si>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</si>
  <si>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</si>
  <si>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</si>
  <si>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</si>
  <si>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</si>
  <si>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</si>
  <si>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</si>
  <si>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</si>
  <si>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</si>
  <si>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</si>
  <si>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</si>
  <si>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</si>
  <si>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</si>
  <si>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</si>
  <si>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</si>
  <si>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</si>
  <si>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</si>
  <si>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</si>
  <si>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</si>
  <si>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</si>
  <si>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</si>
  <si>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</si>
  <si>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</si>
  <si>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</si>
  <si>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</si>
  <si>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</si>
  <si>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</si>
  <si>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</si>
  <si>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</si>
  <si>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</si>
  <si>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</si>
  <si>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</si>
  <si>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</si>
  <si>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</si>
  <si>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</si>
  <si>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</si>
  <si>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</si>
  <si>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</si>
  <si>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</si>
  <si>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</si>
  <si>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</si>
  <si>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</si>
  <si>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</si>
  <si>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</si>
  <si>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</si>
  <si>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</si>
  <si>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</si>
  <si>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</si>
  <si>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</si>
  <si>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</si>
  <si>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</si>
  <si>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</si>
  <si>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</si>
  <si>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</si>
  <si>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</si>
  <si>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</si>
  <si>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</si>
  <si>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</si>
  <si>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</si>
  <si>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</si>
  <si>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</si>
  <si>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</si>
  <si>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</si>
  <si>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</si>
  <si>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</si>
  <si>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</si>
  <si>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</si>
  <si>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</si>
  <si>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</si>
  <si>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</si>
  <si>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</si>
  <si>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</si>
  <si>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</si>
  <si>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</si>
  <si>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</si>
  <si>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</si>
  <si>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</si>
  <si>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</si>
  <si>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</si>
  <si>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</si>
  <si>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</si>
  <si>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</si>
  <si>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</si>
  <si>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</si>
  <si>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</si>
  <si>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</si>
  <si>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</si>
  <si>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</si>
  <si>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</si>
  <si>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</si>
  <si>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</si>
  <si>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</si>
  <si>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</si>
  <si>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</si>
  <si>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</si>
  <si>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</si>
  <si>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</si>
  <si>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</si>
  <si>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</si>
  <si>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</si>
  <si>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</si>
  <si>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</si>
  <si>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</si>
  <si>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</si>
  <si>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</si>
  <si>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</si>
  <si>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</si>
  <si>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</si>
  <si>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</si>
  <si>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</si>
  <si>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</si>
  <si>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</si>
  <si>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</si>
  <si>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</si>
  <si>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</si>
  <si>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</si>
  <si>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</si>
  <si>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</si>
  <si>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</si>
  <si>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</si>
  <si>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</si>
  <si>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</si>
  <si>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</si>
  <si>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</si>
  <si>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</si>
  <si>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</si>
  <si>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</si>
  <si>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</si>
  <si>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</si>
  <si>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</si>
  <si>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</si>
  <si>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</si>
  <si>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</si>
  <si>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</si>
  <si>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</si>
  <si>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</si>
  <si>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</si>
  <si>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</si>
  <si>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</si>
  <si>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</si>
  <si>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</si>
  <si>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</si>
  <si>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</si>
  <si>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</si>
  <si>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</si>
  <si>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</si>
  <si>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</si>
  <si>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</si>
  <si>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</si>
  <si>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</si>
  <si>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</si>
  <si>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</si>
  <si>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</si>
  <si>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</si>
  <si>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</si>
  <si>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</si>
  <si>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</si>
  <si>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</si>
  <si>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</si>
  <si>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</si>
  <si>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</si>
  <si>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</si>
  <si>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</si>
  <si>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</si>
  <si>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</si>
  <si>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</si>
  <si>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</si>
  <si>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</si>
  <si>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</si>
  <si>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</si>
  <si>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</si>
  <si>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</si>
  <si>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</si>
  <si>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</si>
  <si>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</si>
  <si>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</si>
  <si>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</si>
  <si>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</si>
  <si>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</si>
  <si>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</si>
  <si>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</si>
  <si>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</si>
  <si>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</si>
  <si>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</si>
  <si>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</si>
  <si>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</si>
  <si>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</si>
  <si>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</si>
  <si>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</si>
  <si>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</si>
  <si>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</si>
  <si>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</si>
  <si>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</si>
  <si>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</si>
  <si>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</si>
  <si>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</si>
  <si>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</si>
  <si>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</si>
  <si>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</si>
  <si>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</si>
  <si>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</si>
  <si>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</si>
  <si>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</si>
  <si>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</si>
  <si>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</si>
  <si>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</si>
  <si>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</si>
  <si>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</si>
  <si>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</si>
  <si>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</si>
  <si>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</si>
  <si>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</si>
  <si>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</si>
  <si>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</si>
  <si>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</si>
  <si>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</si>
  <si>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</si>
  <si>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</si>
  <si>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</si>
  <si>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</si>
  <si>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</si>
  <si>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</si>
  <si>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</si>
  <si>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</si>
  <si>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</si>
  <si>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</si>
  <si>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</si>
  <si>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</si>
  <si>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</si>
  <si>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</si>
  <si>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</si>
  <si>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</si>
  <si>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</si>
  <si>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</si>
  <si>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</si>
  <si>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</si>
  <si>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</si>
  <si>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</si>
  <si>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</si>
  <si>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</si>
  <si>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</si>
  <si>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</si>
  <si>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</si>
  <si>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</si>
  <si>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</si>
  <si>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</si>
  <si>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</si>
  <si>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</si>
  <si>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</si>
  <si>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</si>
  <si>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</si>
  <si>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</si>
  <si>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</si>
  <si>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</si>
  <si>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</si>
  <si>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</si>
  <si>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</si>
  <si>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</si>
  <si>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</si>
  <si>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</si>
  <si>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</si>
  <si>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</si>
  <si>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</si>
  <si>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</si>
  <si>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</si>
  <si>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</si>
  <si>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</si>
  <si>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</si>
  <si>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</si>
  <si>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</si>
  <si>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</si>
  <si>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</si>
  <si>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</si>
  <si>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</si>
  <si>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</si>
  <si>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</si>
  <si>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</si>
  <si>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</si>
  <si>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</si>
  <si>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</si>
  <si>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</si>
  <si>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</si>
  <si>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</si>
  <si>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</si>
  <si>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</si>
  <si>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</si>
  <si>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</si>
  <si>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</si>
  <si>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</si>
  <si>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</si>
  <si>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</si>
  <si>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</si>
  <si>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</si>
  <si>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</si>
  <si>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</si>
  <si>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</si>
  <si>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</si>
  <si>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</si>
  <si>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</si>
  <si>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</si>
  <si>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</si>
  <si>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</si>
  <si>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</si>
  <si>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</si>
  <si>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</si>
  <si>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</si>
  <si>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</si>
  <si>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</si>
  <si>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</si>
  <si>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</si>
  <si>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</si>
  <si>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</si>
  <si>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</si>
  <si>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</si>
  <si>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</si>
  <si>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</si>
  <si>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</si>
  <si>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</si>
  <si>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</si>
  <si>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</si>
  <si>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</si>
  <si>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</si>
  <si>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</si>
  <si>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</si>
  <si>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</si>
  <si>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</si>
  <si>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</si>
  <si>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</si>
  <si>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</si>
  <si>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Regional S.A. De Seguros</t>
  </si>
  <si>
    <t>Panal Compañía De Seguros Generales S.A. Propiedad Coop</t>
  </si>
  <si>
    <t>Ejercicio 2024/2025</t>
  </si>
  <si>
    <t>Datos acumulados al 2° Mes</t>
  </si>
  <si>
    <t>PERIODO JULIO 2024 - AGOSTO 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</si>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</sst>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L25" sqref="L25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0" t="s">
        <v>78</v>
      </c>
      <c r="B9" s="230"/>
      <c r="C9" s="230"/>
      <c r="D9" s="230"/>
      <c r="E9" s="230"/>
      <c r="F9" s="230"/>
      <c r="G9" s="230"/>
    </row>
    <row r="10" spans="1:19" ht="23.4" x14ac:dyDescent="0.45">
      <c r="A10" s="231" t="s">
        <v>79</v>
      </c>
      <c r="B10" s="231"/>
      <c r="C10" s="231"/>
      <c r="D10" s="231"/>
      <c r="E10" s="231"/>
      <c r="F10" s="231"/>
      <c r="G10" s="231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2"/>
      <c r="B13" s="232"/>
      <c r="C13" s="232"/>
      <c r="D13" s="232"/>
      <c r="E13" s="232"/>
      <c r="F13" s="232"/>
      <c r="G13" s="232"/>
    </row>
    <row r="14" spans="1:19" ht="29.4" x14ac:dyDescent="0.55000000000000004">
      <c r="A14" s="233" t="s">
        <v>1375</v>
      </c>
      <c r="B14" s="233"/>
      <c r="C14" s="233"/>
      <c r="D14" s="233"/>
      <c r="E14" s="233"/>
      <c r="F14" s="233"/>
      <c r="G14" s="233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4" t="s">
        <v>1429</v>
      </c>
      <c r="B16" s="234"/>
      <c r="C16" s="234"/>
      <c r="D16" s="234"/>
      <c r="E16" s="234"/>
      <c r="F16" s="234"/>
      <c r="G16" s="234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5" t="s">
        <v>1430</v>
      </c>
      <c r="B17" s="235"/>
      <c r="C17" s="235"/>
      <c r="D17" s="235"/>
      <c r="E17" s="235"/>
      <c r="F17" s="235"/>
      <c r="G17" s="235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4" t="s">
        <v>1431</v>
      </c>
      <c r="B19" s="234"/>
      <c r="C19" s="234"/>
      <c r="D19" s="234"/>
      <c r="E19" s="234"/>
      <c r="F19" s="234"/>
      <c r="G19" s="234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8"/>
      <c r="B21" s="238"/>
      <c r="C21" s="238"/>
      <c r="D21" s="238"/>
      <c r="E21" s="238"/>
      <c r="F21" s="238"/>
      <c r="G21" s="238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7" t="s">
        <v>76</v>
      </c>
      <c r="B23" s="237"/>
      <c r="C23" s="237"/>
      <c r="D23" s="237"/>
      <c r="E23" s="237"/>
      <c r="F23" s="237"/>
      <c r="G23" s="237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7"/>
      <c r="B24" s="237"/>
      <c r="C24" s="237"/>
      <c r="D24" s="237"/>
      <c r="E24" s="237"/>
      <c r="F24" s="237"/>
      <c r="G24" s="237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7"/>
      <c r="B25" s="237"/>
      <c r="C25" s="237"/>
      <c r="D25" s="237"/>
      <c r="E25" s="237"/>
      <c r="F25" s="237"/>
      <c r="G25" s="237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7"/>
      <c r="B26" s="237"/>
      <c r="C26" s="237"/>
      <c r="D26" s="237"/>
      <c r="E26" s="237"/>
      <c r="F26" s="237"/>
      <c r="G26" s="23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13.2" customHeight="1" x14ac:dyDescent="0.3">
      <c r="A27" s="239"/>
      <c r="B27" s="239"/>
      <c r="C27" s="239"/>
      <c r="D27" s="239"/>
      <c r="E27" s="239"/>
      <c r="F27" s="239"/>
      <c r="G27" s="239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15" customHeight="1" x14ac:dyDescent="0.3">
      <c r="A28" s="239"/>
      <c r="B28" s="239"/>
      <c r="C28" s="239"/>
      <c r="D28" s="239"/>
      <c r="E28" s="239"/>
      <c r="F28" s="239"/>
      <c r="G28" s="239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15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6" t="s">
        <v>77</v>
      </c>
      <c r="B30" s="236"/>
      <c r="C30" s="236"/>
      <c r="D30" s="236"/>
      <c r="E30" s="236"/>
      <c r="F30" s="236"/>
      <c r="G30" s="236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6"/>
      <c r="B31" s="236"/>
      <c r="C31" s="236"/>
      <c r="D31" s="236"/>
      <c r="E31" s="236"/>
      <c r="F31" s="236"/>
      <c r="G31" s="236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6"/>
      <c r="B32" s="236"/>
      <c r="C32" s="236"/>
      <c r="D32" s="236"/>
      <c r="E32" s="236"/>
      <c r="F32" s="236"/>
      <c r="G32" s="236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topLeftCell="C1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1" t="s">
        <v>72</v>
      </c>
      <c r="C2" s="241"/>
      <c r="D2" s="241"/>
      <c r="E2" s="241"/>
      <c r="F2" s="241"/>
      <c r="G2" s="241"/>
      <c r="H2" s="36"/>
    </row>
    <row r="3" spans="2:10" ht="13.5" customHeight="1" x14ac:dyDescent="0.3">
      <c r="B3" s="241"/>
      <c r="C3" s="241"/>
      <c r="D3" s="241"/>
      <c r="E3" s="241"/>
      <c r="F3" s="241"/>
      <c r="G3" s="241"/>
      <c r="H3" s="36"/>
    </row>
    <row r="4" spans="2:10" ht="15.6" x14ac:dyDescent="0.3">
      <c r="B4" s="241"/>
      <c r="C4" s="241"/>
      <c r="D4" s="241"/>
      <c r="E4" s="241"/>
      <c r="F4" s="241"/>
      <c r="G4" s="241"/>
      <c r="H4" s="36"/>
    </row>
    <row r="5" spans="2:10" ht="18" x14ac:dyDescent="0.3">
      <c r="B5" s="242"/>
      <c r="C5" s="241"/>
      <c r="D5" s="241"/>
      <c r="E5" s="241"/>
      <c r="F5" s="241"/>
      <c r="G5" s="241"/>
    </row>
    <row r="6" spans="2:10" ht="5.25" customHeight="1" x14ac:dyDescent="0.3"/>
    <row r="7" spans="2:10" x14ac:dyDescent="0.3">
      <c r="B7" s="243" t="s">
        <v>1380</v>
      </c>
      <c r="C7" s="243"/>
      <c r="D7" s="243"/>
      <c r="E7" s="243"/>
      <c r="F7" s="243"/>
      <c r="G7" s="243"/>
    </row>
    <row r="8" spans="2:10" x14ac:dyDescent="0.3">
      <c r="B8" s="240" t="s">
        <v>1319</v>
      </c>
      <c r="C8" s="240"/>
      <c r="D8" s="240"/>
      <c r="E8" s="240"/>
      <c r="F8" s="240"/>
      <c r="G8" s="240"/>
    </row>
    <row r="9" spans="2:10" x14ac:dyDescent="0.3">
      <c r="B9" s="240" t="s">
        <v>1320</v>
      </c>
      <c r="C9" s="240"/>
      <c r="D9" s="240"/>
      <c r="E9" s="240"/>
      <c r="F9" s="240"/>
      <c r="G9" s="240"/>
    </row>
    <row r="10" spans="2:10" x14ac:dyDescent="0.3">
      <c r="B10" s="240" t="s">
        <v>1321</v>
      </c>
      <c r="C10" s="240"/>
      <c r="D10" s="240"/>
      <c r="E10" s="240"/>
      <c r="F10" s="240"/>
      <c r="G10" s="240"/>
    </row>
    <row r="11" spans="2:10" x14ac:dyDescent="0.3">
      <c r="B11" s="240" t="s">
        <v>1322</v>
      </c>
      <c r="C11" s="240"/>
      <c r="D11" s="240"/>
      <c r="E11" s="240"/>
      <c r="F11" s="240"/>
      <c r="G11" s="240"/>
    </row>
    <row r="12" spans="2:10" x14ac:dyDescent="0.3">
      <c r="B12" s="240" t="s">
        <v>1323</v>
      </c>
      <c r="C12" s="240"/>
      <c r="D12" s="240"/>
      <c r="E12" s="240"/>
      <c r="F12" s="240"/>
      <c r="G12" s="240"/>
    </row>
    <row r="13" spans="2:10" x14ac:dyDescent="0.3">
      <c r="B13" s="240" t="s">
        <v>1324</v>
      </c>
      <c r="C13" s="240"/>
      <c r="D13" s="240"/>
      <c r="E13" s="240"/>
      <c r="F13" s="240"/>
      <c r="G13" s="240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J102" activePane="bottomRight" state="frozen"/>
      <selection pane="topRight" activeCell="C1" sqref="C1"/>
      <selection pane="bottomLeft" activeCell="A7" sqref="A7"/>
      <selection pane="bottomRight" activeCell="N35" sqref="N35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25" style="23" customWidth="1" collapsed="1"/>
    <col min="15" max="15" width="12.77734375" style="23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7" t="s">
        <v>1381</v>
      </c>
      <c r="D2" s="247"/>
      <c r="E2" s="247"/>
      <c r="F2" s="247"/>
      <c r="G2" s="247"/>
      <c r="H2" s="247"/>
      <c r="I2" s="247" t="s">
        <v>1381</v>
      </c>
      <c r="J2" s="247"/>
      <c r="K2" s="247"/>
      <c r="L2" s="247"/>
      <c r="M2" s="247"/>
      <c r="N2" s="247"/>
      <c r="O2" s="247" t="s">
        <v>1381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36" s="72" customFormat="1" ht="18" x14ac:dyDescent="0.3">
      <c r="A3" s="119"/>
      <c r="B3" s="121"/>
      <c r="C3" s="248" t="str">
        <f>PROPER(CARATULA!$A$19)</f>
        <v>Periodo Julio 2024 - Agosto 2024</v>
      </c>
      <c r="D3" s="248"/>
      <c r="E3" s="248"/>
      <c r="F3" s="248"/>
      <c r="G3" s="248"/>
      <c r="H3" s="248"/>
      <c r="I3" s="248" t="str">
        <f>+$C$3</f>
        <v>Periodo Julio 2024 - Agosto 2024</v>
      </c>
      <c r="J3" s="248"/>
      <c r="K3" s="248"/>
      <c r="L3" s="248"/>
      <c r="M3" s="248"/>
      <c r="N3" s="248"/>
      <c r="O3" s="248" t="str">
        <f>+$C$3</f>
        <v>Periodo Julio 2024 - Agosto 2024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36" s="72" customFormat="1" ht="18.600000000000001" thickBot="1" x14ac:dyDescent="0.4">
      <c r="A4" s="119"/>
      <c r="B4" s="121"/>
      <c r="C4" s="249"/>
      <c r="D4" s="249"/>
      <c r="E4" s="249"/>
      <c r="F4" s="249"/>
      <c r="G4" s="249"/>
      <c r="H4" s="249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4" t="s">
        <v>1376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195" t="s">
        <v>1394</v>
      </c>
      <c r="O5" s="244" t="s">
        <v>1377</v>
      </c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36" s="184" customFormat="1" x14ac:dyDescent="0.3">
      <c r="A6" s="9" t="s">
        <v>142</v>
      </c>
      <c r="B6" s="27" t="s">
        <v>0</v>
      </c>
      <c r="C6" s="165" t="s">
        <v>1387</v>
      </c>
      <c r="D6" s="165" t="s">
        <v>1388</v>
      </c>
      <c r="E6" s="165" t="s">
        <v>1389</v>
      </c>
      <c r="F6" s="165" t="s">
        <v>1390</v>
      </c>
      <c r="G6" s="165" t="s">
        <v>1391</v>
      </c>
      <c r="H6" s="165" t="s">
        <v>1392</v>
      </c>
      <c r="I6" s="165" t="s">
        <v>1383</v>
      </c>
      <c r="J6" s="165" t="s">
        <v>1386</v>
      </c>
      <c r="K6" s="165" t="s">
        <v>1393</v>
      </c>
      <c r="L6" s="165" t="s">
        <v>1416</v>
      </c>
      <c r="M6" s="165" t="s">
        <v>1432</v>
      </c>
      <c r="N6" s="23"/>
      <c r="O6" s="165" t="s">
        <v>1387</v>
      </c>
      <c r="P6" s="165" t="s">
        <v>1388</v>
      </c>
      <c r="Q6" s="165" t="s">
        <v>1389</v>
      </c>
      <c r="R6" s="165" t="s">
        <v>1390</v>
      </c>
      <c r="S6" s="165" t="s">
        <v>1391</v>
      </c>
      <c r="T6" s="165" t="s">
        <v>1392</v>
      </c>
      <c r="U6" s="165" t="s">
        <v>1383</v>
      </c>
      <c r="V6" s="165" t="s">
        <v>1386</v>
      </c>
      <c r="W6" s="165" t="s">
        <v>1393</v>
      </c>
      <c r="X6" s="165" t="s">
        <v>1416</v>
      </c>
      <c r="Y6" s="165" t="s">
        <v>1432</v>
      </c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272639155137</v>
      </c>
      <c r="D8" s="124">
        <v>289694902106</v>
      </c>
      <c r="E8" s="124">
        <v>248868893780</v>
      </c>
      <c r="F8" s="124">
        <v>277636622260</v>
      </c>
      <c r="G8" s="124">
        <v>270314031290</v>
      </c>
      <c r="H8" s="124">
        <v>311513373851</v>
      </c>
      <c r="I8" s="124">
        <v>324084342660</v>
      </c>
      <c r="J8" s="124">
        <v>322287000770</v>
      </c>
      <c r="K8" s="124">
        <v>286518279739</v>
      </c>
      <c r="L8" s="124">
        <v>325497950372</v>
      </c>
      <c r="M8" s="124">
        <v>299686507958</v>
      </c>
      <c r="O8" s="125"/>
      <c r="P8" s="125">
        <v>6.2557951224685882E-2</v>
      </c>
      <c r="Q8" s="125">
        <v>-0.140927603589868</v>
      </c>
      <c r="R8" s="125">
        <v>0.11559390988184592</v>
      </c>
      <c r="S8" s="125">
        <v>-2.6374730071246022E-2</v>
      </c>
      <c r="T8" s="125">
        <v>0.15241288942489351</v>
      </c>
      <c r="U8" s="125">
        <v>4.0354507588533872E-2</v>
      </c>
      <c r="V8" s="125">
        <v>-5.5459078190815969E-3</v>
      </c>
      <c r="W8" s="125">
        <v>-0.1109840637243894</v>
      </c>
      <c r="X8" s="125">
        <v>0.13604601657007009</v>
      </c>
      <c r="Y8" s="125">
        <v>-7.9298325487152876E-2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646257375086</v>
      </c>
      <c r="D9" s="124">
        <v>742433382546</v>
      </c>
      <c r="E9" s="124">
        <v>844646294535</v>
      </c>
      <c r="F9" s="124">
        <v>867064680457</v>
      </c>
      <c r="G9" s="124">
        <v>903716130776</v>
      </c>
      <c r="H9" s="124">
        <v>954716380219</v>
      </c>
      <c r="I9" s="124">
        <v>944000251374</v>
      </c>
      <c r="J9" s="124">
        <v>1032450173310</v>
      </c>
      <c r="K9" s="124">
        <v>1107921414455</v>
      </c>
      <c r="L9" s="124">
        <v>1165850821556</v>
      </c>
      <c r="M9" s="124">
        <v>1335182963210</v>
      </c>
      <c r="O9" s="125"/>
      <c r="P9" s="125">
        <v>0.14881997663423419</v>
      </c>
      <c r="Q9" s="125">
        <v>0.1376728396000797</v>
      </c>
      <c r="R9" s="125">
        <v>2.6541744239038989E-2</v>
      </c>
      <c r="S9" s="125">
        <v>4.2270722294537766E-2</v>
      </c>
      <c r="T9" s="125">
        <v>5.6433926214426666E-2</v>
      </c>
      <c r="U9" s="125">
        <v>-1.1224410795739992E-2</v>
      </c>
      <c r="V9" s="125">
        <v>9.3696926253208579E-2</v>
      </c>
      <c r="W9" s="125">
        <v>7.309916071110889E-2</v>
      </c>
      <c r="X9" s="125">
        <v>5.2286566849595761E-2</v>
      </c>
      <c r="Y9" s="125">
        <v>0.1452434038070165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65720041836</v>
      </c>
      <c r="D10" s="124">
        <v>77958325355</v>
      </c>
      <c r="E10" s="124">
        <v>84684418207</v>
      </c>
      <c r="F10" s="124">
        <v>95004304091</v>
      </c>
      <c r="G10" s="124">
        <v>115044992335</v>
      </c>
      <c r="H10" s="124">
        <v>97805833739</v>
      </c>
      <c r="I10" s="124">
        <v>123595001412</v>
      </c>
      <c r="J10" s="124">
        <v>134354430146</v>
      </c>
      <c r="K10" s="124">
        <v>180202296579</v>
      </c>
      <c r="L10" s="124">
        <v>148310993129</v>
      </c>
      <c r="M10" s="124">
        <v>170863297633</v>
      </c>
      <c r="O10" s="125"/>
      <c r="P10" s="125">
        <v>0.18621843774140956</v>
      </c>
      <c r="Q10" s="125">
        <v>8.6278057171845113E-2</v>
      </c>
      <c r="R10" s="125">
        <v>0.12186286571367111</v>
      </c>
      <c r="S10" s="125">
        <v>0.21094505597140101</v>
      </c>
      <c r="T10" s="125">
        <v>-0.14984710108720967</v>
      </c>
      <c r="U10" s="125">
        <v>0.26367719273085233</v>
      </c>
      <c r="V10" s="125">
        <v>8.7053914892025297E-2</v>
      </c>
      <c r="W10" s="125">
        <v>0.34124566181537985</v>
      </c>
      <c r="X10" s="125">
        <v>-0.1769750111703986</v>
      </c>
      <c r="Y10" s="125">
        <v>0.15206090949970341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41925432179</v>
      </c>
      <c r="D11" s="124">
        <v>39703006787</v>
      </c>
      <c r="E11" s="124">
        <v>56085037853</v>
      </c>
      <c r="F11" s="124">
        <v>44414301675</v>
      </c>
      <c r="G11" s="124">
        <v>40557827513</v>
      </c>
      <c r="H11" s="124">
        <v>64528523116</v>
      </c>
      <c r="I11" s="124">
        <v>95506671943</v>
      </c>
      <c r="J11" s="124">
        <v>82494856294</v>
      </c>
      <c r="K11" s="124">
        <v>82210846515</v>
      </c>
      <c r="L11" s="124">
        <v>86048656125</v>
      </c>
      <c r="M11" s="124">
        <v>113230610645</v>
      </c>
      <c r="O11" s="125"/>
      <c r="P11" s="125">
        <v>-5.3009003759612705E-2</v>
      </c>
      <c r="Q11" s="125">
        <v>0.4126143683244663</v>
      </c>
      <c r="R11" s="125">
        <v>-0.2080900116103912</v>
      </c>
      <c r="S11" s="125">
        <v>-8.682955751999899E-2</v>
      </c>
      <c r="T11" s="125">
        <v>0.59102513800367329</v>
      </c>
      <c r="U11" s="125">
        <v>0.48006908156431827</v>
      </c>
      <c r="V11" s="125">
        <v>-0.13623986036039104</v>
      </c>
      <c r="W11" s="125">
        <v>-3.4427574246305159E-3</v>
      </c>
      <c r="X11" s="125">
        <v>4.6682521500368779E-2</v>
      </c>
      <c r="Y11" s="125">
        <v>0.31589051757547137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7152835760</v>
      </c>
      <c r="D12" s="124">
        <v>9282854808</v>
      </c>
      <c r="E12" s="124">
        <v>9288595330</v>
      </c>
      <c r="F12" s="124">
        <v>13697070596</v>
      </c>
      <c r="G12" s="124">
        <v>12425000522</v>
      </c>
      <c r="H12" s="124">
        <v>18412667293</v>
      </c>
      <c r="I12" s="124">
        <v>24075525110</v>
      </c>
      <c r="J12" s="124">
        <v>35506226930</v>
      </c>
      <c r="K12" s="124">
        <v>41769871062</v>
      </c>
      <c r="L12" s="124">
        <v>22918406131</v>
      </c>
      <c r="M12" s="124">
        <v>15758932279</v>
      </c>
      <c r="O12" s="125"/>
      <c r="P12" s="125">
        <v>0.29778665685453953</v>
      </c>
      <c r="Q12" s="125">
        <v>6.1840049410810671E-4</v>
      </c>
      <c r="R12" s="125">
        <v>0.47461161880544545</v>
      </c>
      <c r="S12" s="125">
        <v>-9.2871688517943918E-2</v>
      </c>
      <c r="T12" s="125">
        <v>0.48190475005599365</v>
      </c>
      <c r="U12" s="125">
        <v>0.30755228055159978</v>
      </c>
      <c r="V12" s="125">
        <v>0.47478515080246986</v>
      </c>
      <c r="W12" s="125">
        <v>0.17640973636395341</v>
      </c>
      <c r="X12" s="125">
        <v>-0.45131728807633442</v>
      </c>
      <c r="Y12" s="125">
        <v>-0.31238969285546958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5619139813</v>
      </c>
      <c r="D13" s="124">
        <v>5692206068</v>
      </c>
      <c r="E13" s="124">
        <v>6179200568</v>
      </c>
      <c r="F13" s="124">
        <v>4366315433</v>
      </c>
      <c r="G13" s="124">
        <v>3157370190</v>
      </c>
      <c r="H13" s="124">
        <v>5356408489</v>
      </c>
      <c r="I13" s="124">
        <v>3939602215</v>
      </c>
      <c r="J13" s="124">
        <v>2163522571</v>
      </c>
      <c r="K13" s="124">
        <v>4449634883</v>
      </c>
      <c r="L13" s="124">
        <v>3865278761</v>
      </c>
      <c r="M13" s="124">
        <v>2755356358</v>
      </c>
      <c r="O13" s="125"/>
      <c r="P13" s="125">
        <v>1.3003103220702972E-2</v>
      </c>
      <c r="Q13" s="125">
        <v>8.5554615237446896E-2</v>
      </c>
      <c r="R13" s="125">
        <v>-0.29338506090712158</v>
      </c>
      <c r="S13" s="125">
        <v>-0.2768799601290739</v>
      </c>
      <c r="T13" s="125">
        <v>0.69647781750926074</v>
      </c>
      <c r="U13" s="125">
        <v>-0.26450676361027625</v>
      </c>
      <c r="V13" s="125">
        <v>-0.45082715133969431</v>
      </c>
      <c r="W13" s="125">
        <v>1.0566621040349662</v>
      </c>
      <c r="X13" s="125">
        <v>-0.13132675767006297</v>
      </c>
      <c r="Y13" s="125">
        <v>-0.28715196797678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860524675075</v>
      </c>
      <c r="D14" s="124">
        <v>1024360976940</v>
      </c>
      <c r="E14" s="124">
        <v>1107131784000</v>
      </c>
      <c r="F14" s="124">
        <v>1285485434439</v>
      </c>
      <c r="G14" s="124">
        <v>1507007809439</v>
      </c>
      <c r="H14" s="124">
        <v>1693728681660</v>
      </c>
      <c r="I14" s="124">
        <v>1868415480348</v>
      </c>
      <c r="J14" s="124">
        <v>2016062263311</v>
      </c>
      <c r="K14" s="124">
        <v>2175217810373</v>
      </c>
      <c r="L14" s="124">
        <v>2727636580086</v>
      </c>
      <c r="M14" s="124">
        <v>3278488308030</v>
      </c>
      <c r="O14" s="125"/>
      <c r="P14" s="125">
        <v>0.19039117251428106</v>
      </c>
      <c r="Q14" s="125">
        <v>8.0802382093132064E-2</v>
      </c>
      <c r="R14" s="125">
        <v>0.16109523095310219</v>
      </c>
      <c r="S14" s="125">
        <v>0.172325853771089</v>
      </c>
      <c r="T14" s="125">
        <v>0.12390172834639057</v>
      </c>
      <c r="U14" s="125">
        <v>0.10313741544294563</v>
      </c>
      <c r="V14" s="125">
        <v>7.9022457540065094E-2</v>
      </c>
      <c r="W14" s="125">
        <v>7.8943765754841966E-2</v>
      </c>
      <c r="X14" s="125">
        <v>0.25396020898627758</v>
      </c>
      <c r="Y14" s="125">
        <v>0.20195202394837808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169047828810</v>
      </c>
      <c r="D15" s="124">
        <v>188069868969</v>
      </c>
      <c r="E15" s="124">
        <v>221320963530</v>
      </c>
      <c r="F15" s="124">
        <v>232990035910</v>
      </c>
      <c r="G15" s="124">
        <v>267576543170</v>
      </c>
      <c r="H15" s="124">
        <v>279929746355</v>
      </c>
      <c r="I15" s="124">
        <v>268759386850</v>
      </c>
      <c r="J15" s="124">
        <v>266547515642</v>
      </c>
      <c r="K15" s="124">
        <v>282019685361</v>
      </c>
      <c r="L15" s="124">
        <v>289904263039</v>
      </c>
      <c r="M15" s="124">
        <v>278552412564</v>
      </c>
      <c r="O15" s="125"/>
      <c r="P15" s="125">
        <v>0.11252460497661687</v>
      </c>
      <c r="Q15" s="125">
        <v>0.17680181702301745</v>
      </c>
      <c r="R15" s="125">
        <v>5.2724659218367442E-2</v>
      </c>
      <c r="S15" s="125">
        <v>0.14844629352887928</v>
      </c>
      <c r="T15" s="125">
        <v>4.6166988476084914E-2</v>
      </c>
      <c r="U15" s="125">
        <v>-3.9904153275779453E-2</v>
      </c>
      <c r="V15" s="125">
        <v>-8.2299309948734578E-3</v>
      </c>
      <c r="W15" s="125">
        <v>5.8046572603515312E-2</v>
      </c>
      <c r="X15" s="125">
        <v>2.7957543700920517E-2</v>
      </c>
      <c r="Y15" s="125">
        <v>-3.9157238862240762E-2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290512951121</v>
      </c>
      <c r="D16" s="124">
        <v>347191701647</v>
      </c>
      <c r="E16" s="124">
        <v>404089746852</v>
      </c>
      <c r="F16" s="124">
        <v>480303743737</v>
      </c>
      <c r="G16" s="124">
        <v>554671160650</v>
      </c>
      <c r="H16" s="124">
        <v>592458403444</v>
      </c>
      <c r="I16" s="124">
        <v>644043476655</v>
      </c>
      <c r="J16" s="124">
        <v>677410433990</v>
      </c>
      <c r="K16" s="124">
        <v>748034013257</v>
      </c>
      <c r="L16" s="124">
        <v>812412714857</v>
      </c>
      <c r="M16" s="124">
        <v>917627850407</v>
      </c>
      <c r="O16" s="125"/>
      <c r="P16" s="125">
        <v>0.19509887702869744</v>
      </c>
      <c r="Q16" s="125">
        <v>0.16388077518871658</v>
      </c>
      <c r="R16" s="125">
        <v>0.18860660899895043</v>
      </c>
      <c r="S16" s="125">
        <v>0.154834139610041</v>
      </c>
      <c r="T16" s="125">
        <v>6.8125486729323503E-2</v>
      </c>
      <c r="U16" s="125">
        <v>8.706952743202323E-2</v>
      </c>
      <c r="V16" s="125">
        <v>5.1808547938874572E-2</v>
      </c>
      <c r="W16" s="125">
        <v>0.10425522803217202</v>
      </c>
      <c r="X16" s="125">
        <v>8.606386936830579E-2</v>
      </c>
      <c r="Y16" s="125">
        <v>0.12950946437183708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2359399434817</v>
      </c>
      <c r="D17" s="126">
        <v>2724387225226</v>
      </c>
      <c r="E17" s="126">
        <v>2982294934655</v>
      </c>
      <c r="F17" s="126">
        <v>3300962508598</v>
      </c>
      <c r="G17" s="126">
        <v>3674470865885</v>
      </c>
      <c r="H17" s="126">
        <v>4018450018166</v>
      </c>
      <c r="I17" s="126">
        <v>4296419738567</v>
      </c>
      <c r="J17" s="126">
        <v>4569276422964</v>
      </c>
      <c r="K17" s="126">
        <v>4908343852224</v>
      </c>
      <c r="L17" s="126">
        <v>5582445664056</v>
      </c>
      <c r="M17" s="126">
        <v>6412146239084</v>
      </c>
      <c r="O17" s="127"/>
      <c r="P17" s="127">
        <v>0.15469520973133122</v>
      </c>
      <c r="Q17" s="127">
        <v>9.466631873800746E-2</v>
      </c>
      <c r="R17" s="127">
        <v>0.10685313858130008</v>
      </c>
      <c r="S17" s="127">
        <v>0.11315134792174253</v>
      </c>
      <c r="T17" s="127">
        <v>9.3613247957581081E-2</v>
      </c>
      <c r="U17" s="127">
        <v>6.9173367627915372E-2</v>
      </c>
      <c r="V17" s="127">
        <v>6.3507920780572213E-2</v>
      </c>
      <c r="W17" s="127">
        <v>7.4205935004486578E-2</v>
      </c>
      <c r="X17" s="127">
        <v>0.13733793559034391</v>
      </c>
      <c r="Y17" s="127">
        <v>0.14862671756399504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367928371</v>
      </c>
      <c r="D18" s="124">
        <v>344555189</v>
      </c>
      <c r="E18" s="124">
        <v>583825915</v>
      </c>
      <c r="F18" s="124">
        <v>1292167009</v>
      </c>
      <c r="G18" s="124">
        <v>1245742958</v>
      </c>
      <c r="H18" s="124">
        <v>2776809078</v>
      </c>
      <c r="I18" s="124">
        <v>2290660989</v>
      </c>
      <c r="J18" s="124">
        <v>2987661235</v>
      </c>
      <c r="K18" s="124">
        <v>2786141597</v>
      </c>
      <c r="L18" s="124">
        <v>2238989127</v>
      </c>
      <c r="M18" s="124">
        <v>2176731177</v>
      </c>
      <c r="N18" s="225"/>
      <c r="O18" s="125"/>
      <c r="P18" s="125">
        <v>-6.3526446564785344E-2</v>
      </c>
      <c r="Q18" s="125">
        <v>0.69443367460067473</v>
      </c>
      <c r="R18" s="125">
        <v>1.2132744981010308</v>
      </c>
      <c r="S18" s="125">
        <v>-3.5927283916594721E-2</v>
      </c>
      <c r="T18" s="125">
        <v>1.2290385509849298</v>
      </c>
      <c r="U18" s="125">
        <v>-0.17507436605981885</v>
      </c>
      <c r="V18" s="125">
        <v>0.30427909208174841</v>
      </c>
      <c r="W18" s="125">
        <v>-6.7450631831757812E-2</v>
      </c>
      <c r="X18" s="125">
        <v>-0.19638358315641624</v>
      </c>
      <c r="Y18" s="125">
        <v>-2.7806276166878363E-2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11737858930</v>
      </c>
      <c r="D19" s="124">
        <v>14514620412</v>
      </c>
      <c r="E19" s="124">
        <v>20986788765</v>
      </c>
      <c r="F19" s="124">
        <v>22049247746</v>
      </c>
      <c r="G19" s="124">
        <v>29197877759</v>
      </c>
      <c r="H19" s="124">
        <v>39800776387</v>
      </c>
      <c r="I19" s="124">
        <v>42865298167</v>
      </c>
      <c r="J19" s="124">
        <v>46142772649</v>
      </c>
      <c r="K19" s="124">
        <v>32146758492</v>
      </c>
      <c r="L19" s="124">
        <v>35039568517</v>
      </c>
      <c r="M19" s="124">
        <v>46573755662</v>
      </c>
      <c r="N19" s="23"/>
      <c r="O19" s="125"/>
      <c r="P19" s="125">
        <v>0.23656456416451421</v>
      </c>
      <c r="Q19" s="125">
        <v>0.44590682837624307</v>
      </c>
      <c r="R19" s="125">
        <v>5.062513340639696E-2</v>
      </c>
      <c r="S19" s="125">
        <v>0.32421196837868749</v>
      </c>
      <c r="T19" s="125">
        <v>0.36313935949443255</v>
      </c>
      <c r="U19" s="125">
        <v>7.6996532685753127E-2</v>
      </c>
      <c r="V19" s="125">
        <v>7.645985499112129E-2</v>
      </c>
      <c r="W19" s="125">
        <v>-0.30331974767674308</v>
      </c>
      <c r="X19" s="125">
        <v>8.9987611837128112E-2</v>
      </c>
      <c r="Y19" s="125">
        <v>0.32917606104093444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22545387203</v>
      </c>
      <c r="D20" s="124">
        <v>25166592111</v>
      </c>
      <c r="E20" s="124">
        <v>48871783112</v>
      </c>
      <c r="F20" s="124">
        <v>35959815829</v>
      </c>
      <c r="G20" s="124">
        <v>34146255584</v>
      </c>
      <c r="H20" s="124">
        <v>39378430321</v>
      </c>
      <c r="I20" s="124">
        <v>24999827164</v>
      </c>
      <c r="J20" s="124">
        <v>25798671410</v>
      </c>
      <c r="K20" s="124">
        <v>22637204909</v>
      </c>
      <c r="L20" s="124">
        <v>25173438012</v>
      </c>
      <c r="M20" s="124">
        <v>22371068674</v>
      </c>
      <c r="N20" s="23"/>
      <c r="O20" s="125"/>
      <c r="P20" s="125">
        <v>0.11626346819411504</v>
      </c>
      <c r="Q20" s="125">
        <v>0.94193090969352022</v>
      </c>
      <c r="R20" s="125">
        <v>-0.26420086317312186</v>
      </c>
      <c r="S20" s="125">
        <v>-5.043296811151754E-2</v>
      </c>
      <c r="T20" s="125">
        <v>0.15322835981616834</v>
      </c>
      <c r="U20" s="125">
        <v>-0.36513906318231482</v>
      </c>
      <c r="V20" s="125">
        <v>3.1953990751997896E-2</v>
      </c>
      <c r="W20" s="125">
        <v>-0.12254377176084197</v>
      </c>
      <c r="X20" s="125">
        <v>0.11203826237362269</v>
      </c>
      <c r="Y20" s="125">
        <v>-0.11132247159343633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11273667526</v>
      </c>
      <c r="D21" s="124">
        <v>14431806028</v>
      </c>
      <c r="E21" s="124">
        <v>12777968239</v>
      </c>
      <c r="F21" s="124">
        <v>9681178275</v>
      </c>
      <c r="G21" s="124">
        <v>6468408162</v>
      </c>
      <c r="H21" s="124">
        <v>15986116730</v>
      </c>
      <c r="I21" s="124">
        <v>6428598343</v>
      </c>
      <c r="J21" s="124">
        <v>6492615227</v>
      </c>
      <c r="K21" s="124">
        <v>16431302655</v>
      </c>
      <c r="L21" s="124">
        <v>14191216916</v>
      </c>
      <c r="M21" s="124">
        <v>11828042178</v>
      </c>
      <c r="N21" s="23"/>
      <c r="O21" s="125"/>
      <c r="P21" s="125">
        <v>0.28013408189628741</v>
      </c>
      <c r="Q21" s="125">
        <v>-0.11459673070655829</v>
      </c>
      <c r="R21" s="125">
        <v>-0.24235386299898598</v>
      </c>
      <c r="S21" s="125">
        <v>-0.33185734439953796</v>
      </c>
      <c r="T21" s="125">
        <v>1.4714143464096385</v>
      </c>
      <c r="U21" s="125">
        <v>-0.59786366810797076</v>
      </c>
      <c r="V21" s="125">
        <v>9.9581402639203898E-3</v>
      </c>
      <c r="W21" s="125">
        <v>1.5307679695339504</v>
      </c>
      <c r="X21" s="125">
        <v>-0.13633038025249622</v>
      </c>
      <c r="Y21" s="125">
        <v>-0.16652375564322608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144192859217</v>
      </c>
      <c r="D22" s="124">
        <v>169162051478</v>
      </c>
      <c r="E22" s="124">
        <v>209694830173</v>
      </c>
      <c r="F22" s="124">
        <v>210480641280</v>
      </c>
      <c r="G22" s="124">
        <v>257897106022</v>
      </c>
      <c r="H22" s="124">
        <v>299344461749</v>
      </c>
      <c r="I22" s="124">
        <v>307345057715</v>
      </c>
      <c r="J22" s="124">
        <v>309821741164</v>
      </c>
      <c r="K22" s="124">
        <v>362004728441</v>
      </c>
      <c r="L22" s="124">
        <v>314502165448</v>
      </c>
      <c r="M22" s="124">
        <v>430037628961</v>
      </c>
      <c r="N22" s="23"/>
      <c r="O22" s="125"/>
      <c r="P22" s="125">
        <v>0.17316524824175339</v>
      </c>
      <c r="Q22" s="125">
        <v>0.23960916967403523</v>
      </c>
      <c r="R22" s="125">
        <v>3.7474033401381224E-3</v>
      </c>
      <c r="S22" s="125">
        <v>0.22527708227058474</v>
      </c>
      <c r="T22" s="125">
        <v>0.16071276008604896</v>
      </c>
      <c r="U22" s="125">
        <v>2.6727055243495723E-2</v>
      </c>
      <c r="V22" s="125">
        <v>8.0583155213662661E-3</v>
      </c>
      <c r="W22" s="125">
        <v>0.16842906853776163</v>
      </c>
      <c r="X22" s="125">
        <v>-0.13122083569895149</v>
      </c>
      <c r="Y22" s="125">
        <v>0.36735983470391309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97549455743</v>
      </c>
      <c r="D23" s="124">
        <v>110545960789</v>
      </c>
      <c r="E23" s="124">
        <v>119868552355</v>
      </c>
      <c r="F23" s="124">
        <v>132912664939</v>
      </c>
      <c r="G23" s="124">
        <v>139511849862</v>
      </c>
      <c r="H23" s="124">
        <v>146358352525</v>
      </c>
      <c r="I23" s="124">
        <v>152842771409</v>
      </c>
      <c r="J23" s="124">
        <v>153112773658</v>
      </c>
      <c r="K23" s="124">
        <v>166643977920</v>
      </c>
      <c r="L23" s="124">
        <v>174929363609</v>
      </c>
      <c r="M23" s="124">
        <v>194846326388</v>
      </c>
      <c r="N23" s="23"/>
      <c r="O23" s="125"/>
      <c r="P23" s="125">
        <v>0.13322990832711645</v>
      </c>
      <c r="Q23" s="125">
        <v>8.433226776864422E-2</v>
      </c>
      <c r="R23" s="125">
        <v>0.10882013945883706</v>
      </c>
      <c r="S23" s="125">
        <v>4.9650535003783691E-2</v>
      </c>
      <c r="T23" s="125">
        <v>4.907470347337739E-2</v>
      </c>
      <c r="U23" s="125">
        <v>4.4305082505573967E-2</v>
      </c>
      <c r="V23" s="125">
        <v>1.766535940894931E-3</v>
      </c>
      <c r="W23" s="125">
        <v>8.8374104516086627E-2</v>
      </c>
      <c r="X23" s="125">
        <v>4.9719082516006319E-2</v>
      </c>
      <c r="Y23" s="125">
        <v>0.11385717279300311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25787808152</v>
      </c>
      <c r="D24" s="124">
        <v>37059025820</v>
      </c>
      <c r="E24" s="124">
        <v>45657882870</v>
      </c>
      <c r="F24" s="124">
        <v>46528738641</v>
      </c>
      <c r="G24" s="124">
        <v>51344424228</v>
      </c>
      <c r="H24" s="124">
        <v>46779309898</v>
      </c>
      <c r="I24" s="124">
        <v>42978376328</v>
      </c>
      <c r="J24" s="124">
        <v>55324583243</v>
      </c>
      <c r="K24" s="124">
        <v>67411340292</v>
      </c>
      <c r="L24" s="124">
        <v>62685504071</v>
      </c>
      <c r="M24" s="124">
        <v>58358691663</v>
      </c>
      <c r="N24" s="23"/>
      <c r="O24" s="125"/>
      <c r="P24" s="125">
        <v>0.43707544284355349</v>
      </c>
      <c r="Q24" s="125">
        <v>0.23203138398094025</v>
      </c>
      <c r="R24" s="125">
        <v>1.9073503111818768E-2</v>
      </c>
      <c r="S24" s="125">
        <v>0.10349916476688104</v>
      </c>
      <c r="T24" s="125">
        <v>-8.8911588719510326E-2</v>
      </c>
      <c r="U24" s="125">
        <v>-8.1252450672909649E-2</v>
      </c>
      <c r="V24" s="125">
        <v>0.28726555002396781</v>
      </c>
      <c r="W24" s="125">
        <v>0.21846991591263887</v>
      </c>
      <c r="X24" s="125">
        <v>-7.010446907789547E-2</v>
      </c>
      <c r="Y24" s="125">
        <v>-6.9024130412978502E-2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73873075011</v>
      </c>
      <c r="D25" s="124">
        <v>80176159893</v>
      </c>
      <c r="E25" s="124">
        <v>67091754340</v>
      </c>
      <c r="F25" s="124">
        <v>86131214553</v>
      </c>
      <c r="G25" s="124">
        <v>101968306872</v>
      </c>
      <c r="H25" s="124">
        <v>111968548212</v>
      </c>
      <c r="I25" s="124">
        <v>154724642937</v>
      </c>
      <c r="J25" s="124">
        <v>142749598177</v>
      </c>
      <c r="K25" s="124">
        <v>186454160762</v>
      </c>
      <c r="L25" s="124">
        <v>169330441757</v>
      </c>
      <c r="M25" s="124">
        <v>198678573797</v>
      </c>
      <c r="N25" s="23"/>
      <c r="O25" s="125"/>
      <c r="P25" s="125">
        <v>8.5323169247543129E-2</v>
      </c>
      <c r="Q25" s="125">
        <v>-0.1631957126714717</v>
      </c>
      <c r="R25" s="125">
        <v>0.28378241708383389</v>
      </c>
      <c r="S25" s="125">
        <v>0.18387169391713143</v>
      </c>
      <c r="T25" s="125">
        <v>9.8072054413468113E-2</v>
      </c>
      <c r="U25" s="125">
        <v>0.38185807896737289</v>
      </c>
      <c r="V25" s="125">
        <v>-7.7395846793945622E-2</v>
      </c>
      <c r="W25" s="125">
        <v>0.30616242107252201</v>
      </c>
      <c r="X25" s="125">
        <v>-9.1838760449318269E-2</v>
      </c>
      <c r="Y25" s="125">
        <v>0.17331870002510508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802224412212</v>
      </c>
      <c r="D26" s="124">
        <v>927069598061</v>
      </c>
      <c r="E26" s="124">
        <v>1007778568844</v>
      </c>
      <c r="F26" s="124">
        <v>1144839526808</v>
      </c>
      <c r="G26" s="124">
        <v>1244886522372</v>
      </c>
      <c r="H26" s="124">
        <v>1312650236213</v>
      </c>
      <c r="I26" s="124">
        <v>1305281988660</v>
      </c>
      <c r="J26" s="124">
        <v>1439065594661</v>
      </c>
      <c r="K26" s="124">
        <v>1647782087795</v>
      </c>
      <c r="L26" s="124">
        <v>1887268227325</v>
      </c>
      <c r="M26" s="124">
        <v>2074796974562</v>
      </c>
      <c r="N26" s="23"/>
      <c r="O26" s="125"/>
      <c r="P26" s="125">
        <v>0.15562376804859412</v>
      </c>
      <c r="Q26" s="125">
        <v>8.7058157178064866E-2</v>
      </c>
      <c r="R26" s="125">
        <v>0.13600304888525216</v>
      </c>
      <c r="S26" s="125">
        <v>8.7389536455775074E-2</v>
      </c>
      <c r="T26" s="125">
        <v>5.4433647262790874E-2</v>
      </c>
      <c r="U26" s="125">
        <v>-5.6132603718240803E-3</v>
      </c>
      <c r="V26" s="125">
        <v>0.1024940259371403</v>
      </c>
      <c r="W26" s="125">
        <v>0.14503612198661964</v>
      </c>
      <c r="X26" s="125">
        <v>0.14533847728037341</v>
      </c>
      <c r="Y26" s="125">
        <v>9.9365180063886172E-2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165866140487</v>
      </c>
      <c r="D27" s="124">
        <v>201468921565</v>
      </c>
      <c r="E27" s="124">
        <v>198244620329</v>
      </c>
      <c r="F27" s="124">
        <v>200373716451</v>
      </c>
      <c r="G27" s="124">
        <v>224827751933</v>
      </c>
      <c r="H27" s="124">
        <v>249120356303</v>
      </c>
      <c r="I27" s="124">
        <v>243430794376</v>
      </c>
      <c r="J27" s="124">
        <v>287622186669</v>
      </c>
      <c r="K27" s="124">
        <v>300972630434</v>
      </c>
      <c r="L27" s="124">
        <v>315310044700</v>
      </c>
      <c r="M27" s="124">
        <v>343427646635</v>
      </c>
      <c r="N27" s="23"/>
      <c r="O27" s="125"/>
      <c r="P27" s="125">
        <v>0.21464767295764275</v>
      </c>
      <c r="Q27" s="125">
        <v>-1.6003963345581074E-2</v>
      </c>
      <c r="R27" s="125">
        <v>1.0739742235963856E-2</v>
      </c>
      <c r="S27" s="125">
        <v>0.12204213164843924</v>
      </c>
      <c r="T27" s="125">
        <v>0.10804984776629944</v>
      </c>
      <c r="U27" s="125">
        <v>-2.2838607054976645E-2</v>
      </c>
      <c r="V27" s="125">
        <v>0.18153575190139071</v>
      </c>
      <c r="W27" s="125">
        <v>4.6416599218626731E-2</v>
      </c>
      <c r="X27" s="125">
        <v>4.7636937103967103E-2</v>
      </c>
      <c r="Y27" s="125">
        <v>8.917445672164459E-2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50404741587</v>
      </c>
      <c r="D28" s="124">
        <v>66010435130</v>
      </c>
      <c r="E28" s="124">
        <v>76005074227</v>
      </c>
      <c r="F28" s="124">
        <v>94792624263</v>
      </c>
      <c r="G28" s="124">
        <v>122897706740</v>
      </c>
      <c r="H28" s="124">
        <v>134884260840</v>
      </c>
      <c r="I28" s="124">
        <v>144524592314</v>
      </c>
      <c r="J28" s="124">
        <v>130853726736</v>
      </c>
      <c r="K28" s="124">
        <v>136788579247</v>
      </c>
      <c r="L28" s="124">
        <v>158387459461</v>
      </c>
      <c r="M28" s="124">
        <v>188860121662</v>
      </c>
      <c r="N28" s="23"/>
      <c r="O28" s="125"/>
      <c r="P28" s="125">
        <v>0.30960764903563942</v>
      </c>
      <c r="Q28" s="125">
        <v>0.15140998657737526</v>
      </c>
      <c r="R28" s="125">
        <v>0.24718810194025065</v>
      </c>
      <c r="S28" s="125">
        <v>0.29649018260137083</v>
      </c>
      <c r="T28" s="125">
        <v>9.7532772725845263E-2</v>
      </c>
      <c r="U28" s="125">
        <v>7.1471136913708433E-2</v>
      </c>
      <c r="V28" s="125">
        <v>-9.4591967769043217E-2</v>
      </c>
      <c r="W28" s="125">
        <v>4.5354860415811382E-2</v>
      </c>
      <c r="X28" s="125">
        <v>0.15789973353695541</v>
      </c>
      <c r="Y28" s="125">
        <v>0.19239314971462962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1405823334439</v>
      </c>
      <c r="D29" s="128">
        <v>1645949726476</v>
      </c>
      <c r="E29" s="128">
        <v>1807561649169</v>
      </c>
      <c r="F29" s="128">
        <v>1985041535794</v>
      </c>
      <c r="G29" s="128">
        <v>2214391952492</v>
      </c>
      <c r="H29" s="128">
        <v>2399047658256</v>
      </c>
      <c r="I29" s="128">
        <v>2427712608402</v>
      </c>
      <c r="J29" s="128">
        <v>2599971924829</v>
      </c>
      <c r="K29" s="128">
        <v>2942058912544</v>
      </c>
      <c r="L29" s="128">
        <v>3159056418943</v>
      </c>
      <c r="M29" s="128">
        <v>3571955561359</v>
      </c>
      <c r="N29" s="23"/>
      <c r="O29" s="129"/>
      <c r="P29" s="129">
        <v>0.17080836983889114</v>
      </c>
      <c r="Q29" s="129">
        <v>9.8187642121374763E-2</v>
      </c>
      <c r="R29" s="129">
        <v>9.8187459723209969E-2</v>
      </c>
      <c r="S29" s="129">
        <v>0.11553935399455595</v>
      </c>
      <c r="T29" s="129">
        <v>8.3388898499290098E-2</v>
      </c>
      <c r="U29" s="129">
        <v>1.1948470488843066E-2</v>
      </c>
      <c r="V29" s="129">
        <v>7.0955398851920481E-2</v>
      </c>
      <c r="W29" s="129">
        <v>0.13157333909961322</v>
      </c>
      <c r="X29" s="129">
        <v>7.3757022836555608E-2</v>
      </c>
      <c r="Y29" s="129">
        <v>0.13070331379334887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445213761759</v>
      </c>
      <c r="D30" s="124">
        <v>498187337523</v>
      </c>
      <c r="E30" s="124">
        <v>589130282247</v>
      </c>
      <c r="F30" s="124">
        <v>678612340094</v>
      </c>
      <c r="G30" s="124">
        <v>799720928522</v>
      </c>
      <c r="H30" s="124">
        <v>870845786014</v>
      </c>
      <c r="I30" s="124">
        <v>942770906126</v>
      </c>
      <c r="J30" s="124">
        <v>1072899270040</v>
      </c>
      <c r="K30" s="124">
        <v>1179553466181</v>
      </c>
      <c r="L30" s="124">
        <v>1348775393350</v>
      </c>
      <c r="M30" s="124">
        <v>1457349848850</v>
      </c>
      <c r="N30" s="23"/>
      <c r="O30" s="125"/>
      <c r="P30" s="125">
        <v>0.11898458743661955</v>
      </c>
      <c r="Q30" s="125">
        <v>0.18254768412254441</v>
      </c>
      <c r="R30" s="125">
        <v>0.1518884031995551</v>
      </c>
      <c r="S30" s="125">
        <v>0.17846505474867191</v>
      </c>
      <c r="T30" s="125">
        <v>8.8937096623754819E-2</v>
      </c>
      <c r="U30" s="125">
        <v>8.2592258316151135E-2</v>
      </c>
      <c r="V30" s="125">
        <v>0.13802755586584525</v>
      </c>
      <c r="W30" s="125">
        <v>9.9407464539540413E-2</v>
      </c>
      <c r="X30" s="125">
        <v>0.14346270179416631</v>
      </c>
      <c r="Y30" s="125">
        <v>8.0498544112915571E-2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56743890042</v>
      </c>
      <c r="D31" s="124">
        <v>66787837782</v>
      </c>
      <c r="E31" s="124">
        <v>75228016542</v>
      </c>
      <c r="F31" s="124">
        <v>85318412668</v>
      </c>
      <c r="G31" s="124">
        <v>28541518923</v>
      </c>
      <c r="H31" s="124">
        <v>62032014699</v>
      </c>
      <c r="I31" s="124">
        <v>96873871880</v>
      </c>
      <c r="J31" s="124">
        <v>91868876636</v>
      </c>
      <c r="K31" s="124">
        <v>117871373215</v>
      </c>
      <c r="L31" s="124">
        <v>188024566146</v>
      </c>
      <c r="M31" s="124">
        <v>203285138598</v>
      </c>
      <c r="N31" s="23"/>
      <c r="O31" s="125"/>
      <c r="P31" s="125">
        <v>0.17700492039875648</v>
      </c>
      <c r="Q31" s="125">
        <v>0.12637299005770042</v>
      </c>
      <c r="R31" s="125">
        <v>0.13413082771318985</v>
      </c>
      <c r="S31" s="125">
        <v>-0.66547058213490484</v>
      </c>
      <c r="T31" s="125">
        <v>1.1733957070172569</v>
      </c>
      <c r="U31" s="125">
        <v>0.56167540825595141</v>
      </c>
      <c r="V31" s="125">
        <v>-5.166506868023002E-2</v>
      </c>
      <c r="W31" s="125">
        <v>0.28303923517021201</v>
      </c>
      <c r="X31" s="125">
        <v>0.59516735079550664</v>
      </c>
      <c r="Y31" s="125">
        <v>8.1162652119352696E-2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183749029791</v>
      </c>
      <c r="D32" s="124">
        <v>219050748412</v>
      </c>
      <c r="E32" s="124">
        <v>252379510416</v>
      </c>
      <c r="F32" s="124">
        <v>270852984287</v>
      </c>
      <c r="G32" s="124">
        <v>308955157971</v>
      </c>
      <c r="H32" s="124">
        <v>334357321001</v>
      </c>
      <c r="I32" s="124">
        <v>375252818668</v>
      </c>
      <c r="J32" s="124">
        <v>423451760370</v>
      </c>
      <c r="K32" s="124">
        <v>424801824231</v>
      </c>
      <c r="L32" s="124">
        <v>480330451156</v>
      </c>
      <c r="M32" s="124">
        <v>540148884865</v>
      </c>
      <c r="N32" s="23"/>
      <c r="O32" s="125"/>
      <c r="P32" s="125">
        <v>0.1921192109757146</v>
      </c>
      <c r="Q32" s="125">
        <v>0.1521508702691754</v>
      </c>
      <c r="R32" s="125">
        <v>7.3197201470713624E-2</v>
      </c>
      <c r="S32" s="125">
        <v>0.14067474199814001</v>
      </c>
      <c r="T32" s="125">
        <v>8.221957903801802E-2</v>
      </c>
      <c r="U32" s="125">
        <v>0.12231075887486753</v>
      </c>
      <c r="V32" s="125">
        <v>0.12844391648565701</v>
      </c>
      <c r="W32" s="125">
        <v>3.1882353253658291E-3</v>
      </c>
      <c r="X32" s="125">
        <v>0.13071654535740529</v>
      </c>
      <c r="Y32" s="125">
        <v>0.1245360013404031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244404364297</v>
      </c>
      <c r="D33" s="124">
        <v>271140945276</v>
      </c>
      <c r="E33" s="124">
        <v>244180006062</v>
      </c>
      <c r="F33" s="124">
        <v>248071622528</v>
      </c>
      <c r="G33" s="124">
        <v>283860410592</v>
      </c>
      <c r="H33" s="124">
        <v>323005878572</v>
      </c>
      <c r="I33" s="124">
        <v>423008948441</v>
      </c>
      <c r="J33" s="124">
        <v>356130050530</v>
      </c>
      <c r="K33" s="124">
        <v>209716663777</v>
      </c>
      <c r="L33" s="124">
        <v>335352385351</v>
      </c>
      <c r="M33" s="124">
        <v>530381706479</v>
      </c>
      <c r="N33" s="23"/>
      <c r="O33" s="125"/>
      <c r="P33" s="125">
        <v>0.10939485903168955</v>
      </c>
      <c r="Q33" s="125">
        <v>-9.94351450186024E-2</v>
      </c>
      <c r="R33" s="125">
        <v>1.5937490250581332E-2</v>
      </c>
      <c r="S33" s="125">
        <v>0.14426796462767721</v>
      </c>
      <c r="T33" s="125">
        <v>0.13790393629869291</v>
      </c>
      <c r="U33" s="125">
        <v>0.309601392739695</v>
      </c>
      <c r="V33" s="125">
        <v>-0.15810279701524577</v>
      </c>
      <c r="W33" s="125">
        <v>-0.41112337062009963</v>
      </c>
      <c r="X33" s="125">
        <v>0.59907362300781886</v>
      </c>
      <c r="Y33" s="125">
        <v>0.58156533141659494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23465054489</v>
      </c>
      <c r="D34" s="130">
        <v>23270629757</v>
      </c>
      <c r="E34" s="130">
        <v>13815470219</v>
      </c>
      <c r="F34" s="130">
        <v>33065613227</v>
      </c>
      <c r="G34" s="130">
        <v>39000897385</v>
      </c>
      <c r="H34" s="130">
        <v>29161359624</v>
      </c>
      <c r="I34" s="130">
        <v>30800585050</v>
      </c>
      <c r="J34" s="130">
        <v>24954540559</v>
      </c>
      <c r="K34" s="130">
        <v>34341612276</v>
      </c>
      <c r="L34" s="130">
        <v>70906449110</v>
      </c>
      <c r="M34" s="130">
        <v>109025098933</v>
      </c>
      <c r="N34" s="225"/>
      <c r="O34" s="131"/>
      <c r="P34" s="131">
        <v>-8.2857140643395333E-3</v>
      </c>
      <c r="Q34" s="131">
        <v>-0.40631300642630053</v>
      </c>
      <c r="R34" s="131">
        <v>1.3933758824600742</v>
      </c>
      <c r="S34" s="131">
        <v>0.17950019911179194</v>
      </c>
      <c r="T34" s="131">
        <v>-0.2522900348642837</v>
      </c>
      <c r="U34" s="131">
        <v>5.6212242746422003E-2</v>
      </c>
      <c r="V34" s="131">
        <v>-0.1898030339849015</v>
      </c>
      <c r="W34" s="131">
        <v>0.37616688212736893</v>
      </c>
      <c r="X34" s="131">
        <v>1.0647385026693614</v>
      </c>
      <c r="Y34" s="131">
        <v>0.53759073118814649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953576100378</v>
      </c>
      <c r="D35" s="128">
        <v>1078437498750</v>
      </c>
      <c r="E35" s="128">
        <v>1174733285486</v>
      </c>
      <c r="F35" s="128">
        <v>1315920972804</v>
      </c>
      <c r="G35" s="128">
        <v>1460078913393</v>
      </c>
      <c r="H35" s="128">
        <v>1619402359910</v>
      </c>
      <c r="I35" s="128">
        <v>1868707130165</v>
      </c>
      <c r="J35" s="128">
        <v>1969304498135</v>
      </c>
      <c r="K35" s="128">
        <v>1966284939680</v>
      </c>
      <c r="L35" s="128">
        <v>2423389245113</v>
      </c>
      <c r="M35" s="128">
        <v>2840190677725</v>
      </c>
      <c r="N35" s="225"/>
      <c r="O35" s="129"/>
      <c r="P35" s="129">
        <v>0.13094015078870425</v>
      </c>
      <c r="Q35" s="129">
        <v>8.9291949554438643E-2</v>
      </c>
      <c r="R35" s="129">
        <v>0.12018701526754572</v>
      </c>
      <c r="S35" s="129">
        <v>0.10954908658521068</v>
      </c>
      <c r="T35" s="129">
        <v>0.10911975034743615</v>
      </c>
      <c r="U35" s="129">
        <v>0.15394862723854219</v>
      </c>
      <c r="V35" s="129">
        <v>5.3832602415937458E-2</v>
      </c>
      <c r="W35" s="129">
        <v>-1.5333121200198363E-3</v>
      </c>
      <c r="X35" s="129">
        <v>0.23247104028950694</v>
      </c>
      <c r="Y35" s="129">
        <v>0.17199112088679969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778667599879</v>
      </c>
      <c r="D37" s="132">
        <v>945991446423</v>
      </c>
      <c r="E37" s="132">
        <v>1032661313785</v>
      </c>
      <c r="F37" s="132">
        <v>1182676538439</v>
      </c>
      <c r="G37" s="132">
        <v>1386036011091</v>
      </c>
      <c r="H37" s="132">
        <v>1542044419205</v>
      </c>
      <c r="I37" s="132">
        <v>1673389293964</v>
      </c>
      <c r="J37" s="132">
        <v>1800528209988</v>
      </c>
      <c r="K37" s="132">
        <v>1969749637068</v>
      </c>
      <c r="L37" s="132">
        <v>2447623358515</v>
      </c>
      <c r="M37" s="132">
        <v>2927266690082</v>
      </c>
      <c r="N37" s="23"/>
      <c r="O37" s="131"/>
      <c r="P37" s="131">
        <v>0.21488481936323156</v>
      </c>
      <c r="Q37" s="131">
        <v>9.1618024338082193E-2</v>
      </c>
      <c r="R37" s="131">
        <v>0.14527049929289126</v>
      </c>
      <c r="S37" s="131">
        <v>0.17194851342904927</v>
      </c>
      <c r="T37" s="131">
        <v>0.11255725454867505</v>
      </c>
      <c r="U37" s="131">
        <v>8.5175805004835681E-2</v>
      </c>
      <c r="V37" s="131">
        <v>7.5976891021471538E-2</v>
      </c>
      <c r="W37" s="131">
        <v>9.3984324234013483E-2</v>
      </c>
      <c r="X37" s="131">
        <v>0.24260632542028127</v>
      </c>
      <c r="Y37" s="131">
        <v>0.19596288370854764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12066862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674277363</v>
      </c>
      <c r="L38" s="132">
        <v>1681935411</v>
      </c>
      <c r="M38" s="132">
        <v>1029708307</v>
      </c>
      <c r="N38" s="23"/>
      <c r="O38" s="131"/>
      <c r="P38" s="131"/>
      <c r="Q38" s="131" t="e">
        <v>#N/A</v>
      </c>
      <c r="R38" s="131">
        <v>-1</v>
      </c>
      <c r="S38" s="131"/>
      <c r="T38" s="131"/>
      <c r="U38" s="131"/>
      <c r="V38" s="131"/>
      <c r="W38" s="131" t="e">
        <v>#N/A</v>
      </c>
      <c r="X38" s="131">
        <v>1.4944266310776326</v>
      </c>
      <c r="Y38" s="131">
        <v>-0.38778368047570644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12240087575</v>
      </c>
      <c r="D39" s="132">
        <v>12908019114</v>
      </c>
      <c r="E39" s="132">
        <v>14755368136</v>
      </c>
      <c r="F39" s="132">
        <v>19781898003</v>
      </c>
      <c r="G39" s="132">
        <v>36954700271</v>
      </c>
      <c r="H39" s="132">
        <v>47489908514</v>
      </c>
      <c r="I39" s="132">
        <v>76644773816</v>
      </c>
      <c r="J39" s="132">
        <v>91795212084</v>
      </c>
      <c r="K39" s="132">
        <v>88083369247</v>
      </c>
      <c r="L39" s="132">
        <v>163353532536</v>
      </c>
      <c r="M39" s="132">
        <v>228593589185</v>
      </c>
      <c r="N39" s="23"/>
      <c r="O39" s="131"/>
      <c r="P39" s="131">
        <v>5.4569179747065766E-2</v>
      </c>
      <c r="Q39" s="131">
        <v>0.14311638413955952</v>
      </c>
      <c r="R39" s="131">
        <v>0.34065770644761639</v>
      </c>
      <c r="S39" s="131">
        <v>0.86810690588919615</v>
      </c>
      <c r="T39" s="131">
        <v>0.28508439158597221</v>
      </c>
      <c r="U39" s="131">
        <v>0.61391706605215224</v>
      </c>
      <c r="V39" s="131">
        <v>0.19767085886862201</v>
      </c>
      <c r="W39" s="131">
        <v>-4.043612681676001E-2</v>
      </c>
      <c r="X39" s="131">
        <v>0.85453319885993806</v>
      </c>
      <c r="Y39" s="131">
        <v>0.39937952755703243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6975659845</v>
      </c>
      <c r="J40" s="132">
        <v>0</v>
      </c>
      <c r="K40" s="132">
        <v>39875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1190035351</v>
      </c>
      <c r="D41" s="132">
        <v>555969204</v>
      </c>
      <c r="E41" s="132">
        <v>979701589</v>
      </c>
      <c r="F41" s="132">
        <v>3863721741</v>
      </c>
      <c r="G41" s="132">
        <v>3386486510</v>
      </c>
      <c r="H41" s="132">
        <v>4345671942</v>
      </c>
      <c r="I41" s="132">
        <v>492402248</v>
      </c>
      <c r="J41" s="132">
        <v>2126017782</v>
      </c>
      <c r="K41" s="132">
        <v>2243845963</v>
      </c>
      <c r="L41" s="132">
        <v>1840938562</v>
      </c>
      <c r="M41" s="132">
        <v>1265679844</v>
      </c>
      <c r="N41" s="23"/>
      <c r="O41" s="131"/>
      <c r="P41" s="131">
        <v>-0.53281286683390294</v>
      </c>
      <c r="Q41" s="131">
        <v>0.76215082049760441</v>
      </c>
      <c r="R41" s="131">
        <v>2.9437740883361982</v>
      </c>
      <c r="S41" s="131">
        <v>-0.12351697740958001</v>
      </c>
      <c r="T41" s="131">
        <v>0.28323911203177943</v>
      </c>
      <c r="U41" s="131">
        <v>-0.88669134380783865</v>
      </c>
      <c r="V41" s="131">
        <v>3.3176443459291436</v>
      </c>
      <c r="W41" s="131">
        <v>5.5422011046942332E-2</v>
      </c>
      <c r="X41" s="131">
        <v>-0.17956107845358371</v>
      </c>
      <c r="Y41" s="131">
        <v>-0.31248121467727719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68426952270</v>
      </c>
      <c r="D42" s="132">
        <v>64905542199</v>
      </c>
      <c r="E42" s="132">
        <v>58723333628</v>
      </c>
      <c r="F42" s="132">
        <v>79163276256</v>
      </c>
      <c r="G42" s="132">
        <v>80630611567</v>
      </c>
      <c r="H42" s="132">
        <v>99848681999</v>
      </c>
      <c r="I42" s="132">
        <v>110913350475</v>
      </c>
      <c r="J42" s="132">
        <v>121612823457</v>
      </c>
      <c r="K42" s="132">
        <v>114466640857</v>
      </c>
      <c r="L42" s="132">
        <v>113136815062</v>
      </c>
      <c r="M42" s="132">
        <v>120332640612</v>
      </c>
      <c r="N42" s="23"/>
      <c r="O42" s="131"/>
      <c r="P42" s="131">
        <v>-5.1462325212222937E-2</v>
      </c>
      <c r="Q42" s="131">
        <v>-9.5249317108320075E-2</v>
      </c>
      <c r="R42" s="131">
        <v>0.34807190541127575</v>
      </c>
      <c r="S42" s="131">
        <v>1.8535555631311817E-2</v>
      </c>
      <c r="T42" s="131">
        <v>0.23834707511837161</v>
      </c>
      <c r="U42" s="131">
        <v>0.11081436684473034</v>
      </c>
      <c r="V42" s="131">
        <v>9.6466953132136046E-2</v>
      </c>
      <c r="W42" s="131">
        <v>-5.8761752230238717E-2</v>
      </c>
      <c r="X42" s="131">
        <v>-1.1617583822183697E-2</v>
      </c>
      <c r="Y42" s="131">
        <v>6.360286477975019E-2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860524675075</v>
      </c>
      <c r="D43" s="133">
        <v>1024360976940</v>
      </c>
      <c r="E43" s="133">
        <v>1107131784000</v>
      </c>
      <c r="F43" s="133">
        <v>1285485434439</v>
      </c>
      <c r="G43" s="133">
        <v>1507007809439</v>
      </c>
      <c r="H43" s="133">
        <v>1693728681660</v>
      </c>
      <c r="I43" s="133">
        <v>1868415480348</v>
      </c>
      <c r="J43" s="133">
        <v>2016062263311</v>
      </c>
      <c r="K43" s="133">
        <v>2175217810373</v>
      </c>
      <c r="L43" s="133">
        <v>2727636580086</v>
      </c>
      <c r="M43" s="133">
        <v>3278488308030</v>
      </c>
      <c r="N43" s="23"/>
      <c r="O43" s="127"/>
      <c r="P43" s="127">
        <v>0.19039117251428106</v>
      </c>
      <c r="Q43" s="127">
        <v>8.0802382093132064E-2</v>
      </c>
      <c r="R43" s="127">
        <v>0.16109523095310219</v>
      </c>
      <c r="S43" s="127">
        <v>0.172325853771089</v>
      </c>
      <c r="T43" s="127">
        <v>0.12390172834639057</v>
      </c>
      <c r="U43" s="127">
        <v>0.10313741544294563</v>
      </c>
      <c r="V43" s="127">
        <v>7.9022457540065094E-2</v>
      </c>
      <c r="W43" s="127">
        <v>7.8943765754841966E-2</v>
      </c>
      <c r="X43" s="127">
        <v>0.25396020898627758</v>
      </c>
      <c r="Y43" s="127">
        <v>0.20195202394837808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781255900952</v>
      </c>
      <c r="D45" s="132">
        <v>903728927011</v>
      </c>
      <c r="E45" s="132">
        <v>983596714961</v>
      </c>
      <c r="F45" s="132">
        <v>1119132198988</v>
      </c>
      <c r="G45" s="132">
        <v>1208783876586</v>
      </c>
      <c r="H45" s="132">
        <v>1277630378352</v>
      </c>
      <c r="I45" s="132">
        <v>1271213874606</v>
      </c>
      <c r="J45" s="132">
        <v>1404682122439</v>
      </c>
      <c r="K45" s="132">
        <v>1549322249306</v>
      </c>
      <c r="L45" s="132">
        <v>1743729997675</v>
      </c>
      <c r="M45" s="132">
        <v>1897051061712</v>
      </c>
      <c r="N45" s="23"/>
      <c r="O45" s="131"/>
      <c r="P45" s="131">
        <v>0.15676428928058073</v>
      </c>
      <c r="Q45" s="131">
        <v>8.8375823283819654E-2</v>
      </c>
      <c r="R45" s="131">
        <v>0.13779578760831268</v>
      </c>
      <c r="S45" s="131">
        <v>8.0108210342861641E-2</v>
      </c>
      <c r="T45" s="131">
        <v>5.695517875407563E-2</v>
      </c>
      <c r="U45" s="131">
        <v>-5.0221909675289833E-3</v>
      </c>
      <c r="V45" s="131">
        <v>0.10499275574251188</v>
      </c>
      <c r="W45" s="131">
        <v>0.10297000620742303</v>
      </c>
      <c r="X45" s="131">
        <v>0.12547922064378958</v>
      </c>
      <c r="Y45" s="131">
        <v>8.7927066828827005E-2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10221824086</v>
      </c>
      <c r="D46" s="132">
        <v>12471099294</v>
      </c>
      <c r="E46" s="132">
        <v>12995402975</v>
      </c>
      <c r="F46" s="132">
        <v>14034598544</v>
      </c>
      <c r="G46" s="132">
        <v>14876256306</v>
      </c>
      <c r="H46" s="132">
        <v>14876891596</v>
      </c>
      <c r="I46" s="132">
        <v>14027528764</v>
      </c>
      <c r="J46" s="132">
        <v>12656528074</v>
      </c>
      <c r="K46" s="132">
        <v>14899499865</v>
      </c>
      <c r="L46" s="132">
        <v>18286345255</v>
      </c>
      <c r="M46" s="132">
        <v>17799811599</v>
      </c>
      <c r="N46" s="23"/>
      <c r="O46" s="131"/>
      <c r="P46" s="131">
        <v>0.22004636247660025</v>
      </c>
      <c r="Q46" s="131">
        <v>4.2041496795093947E-2</v>
      </c>
      <c r="R46" s="131">
        <v>7.996639819474316E-2</v>
      </c>
      <c r="S46" s="131">
        <v>5.9970205728458126E-2</v>
      </c>
      <c r="T46" s="131">
        <v>4.2704964672068968E-5</v>
      </c>
      <c r="U46" s="131">
        <v>-5.7092762054431478E-2</v>
      </c>
      <c r="V46" s="131">
        <v>-9.7736437619612038E-2</v>
      </c>
      <c r="W46" s="131">
        <v>0.17721856878014464</v>
      </c>
      <c r="X46" s="131">
        <v>0.22731268973369656</v>
      </c>
      <c r="Y46" s="131">
        <v>-2.6606391228830573E-2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8729440483</v>
      </c>
      <c r="D47" s="132">
        <v>8663520327</v>
      </c>
      <c r="E47" s="132">
        <v>8917842236</v>
      </c>
      <c r="F47" s="132">
        <v>5930147948</v>
      </c>
      <c r="G47" s="132">
        <v>5704987804</v>
      </c>
      <c r="H47" s="132">
        <v>4353311339</v>
      </c>
      <c r="I47" s="132">
        <v>4215727593</v>
      </c>
      <c r="J47" s="132">
        <v>6209368690</v>
      </c>
      <c r="K47" s="132">
        <v>28886216148</v>
      </c>
      <c r="L47" s="132">
        <v>28633751003</v>
      </c>
      <c r="M47" s="132">
        <v>16731997490</v>
      </c>
      <c r="N47" s="23"/>
      <c r="O47" s="131"/>
      <c r="P47" s="131">
        <v>-7.5514755073220474E-3</v>
      </c>
      <c r="Q47" s="131">
        <v>2.9355492848259557E-2</v>
      </c>
      <c r="R47" s="131">
        <v>-0.33502434882051668</v>
      </c>
      <c r="S47" s="131">
        <v>-3.7968722867350646E-2</v>
      </c>
      <c r="T47" s="131">
        <v>-0.23692889650917126</v>
      </c>
      <c r="U47" s="131">
        <v>-3.1604389230659669E-2</v>
      </c>
      <c r="V47" s="131">
        <v>0.47290557869781225</v>
      </c>
      <c r="W47" s="131">
        <v>3.6520375242849363</v>
      </c>
      <c r="X47" s="131">
        <v>-8.7399867018401745E-3</v>
      </c>
      <c r="Y47" s="131">
        <v>-0.41565471152392974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2383010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>
        <v>-1</v>
      </c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800209548531</v>
      </c>
      <c r="D49" s="134">
        <v>924863546632</v>
      </c>
      <c r="E49" s="134">
        <v>1005509960172</v>
      </c>
      <c r="F49" s="134">
        <v>1139096945480</v>
      </c>
      <c r="G49" s="134">
        <v>1229365120696</v>
      </c>
      <c r="H49" s="134">
        <v>1296860581287</v>
      </c>
      <c r="I49" s="134">
        <v>1289457130963</v>
      </c>
      <c r="J49" s="134">
        <v>1423548019203</v>
      </c>
      <c r="K49" s="134">
        <v>1593107965319</v>
      </c>
      <c r="L49" s="134">
        <v>1790650093933</v>
      </c>
      <c r="M49" s="134">
        <v>1931582870801</v>
      </c>
      <c r="O49" s="135"/>
      <c r="P49" s="135">
        <v>0.15577669415446982</v>
      </c>
      <c r="Q49" s="135">
        <v>8.7198175161820934E-2</v>
      </c>
      <c r="R49" s="135">
        <v>0.13285495977100914</v>
      </c>
      <c r="S49" s="135">
        <v>7.9245384314468703E-2</v>
      </c>
      <c r="T49" s="135">
        <v>5.4902696891862224E-2</v>
      </c>
      <c r="U49" s="135">
        <v>-5.7087480572913796E-3</v>
      </c>
      <c r="V49" s="135">
        <v>0.10399018704860508</v>
      </c>
      <c r="W49" s="135">
        <v>0.11911080190391554</v>
      </c>
      <c r="X49" s="135">
        <v>0.12399795425945581</v>
      </c>
      <c r="Y49" s="135">
        <v>7.8704810808935877E-2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1982579212</v>
      </c>
      <c r="D50" s="132">
        <v>2172420248</v>
      </c>
      <c r="E50" s="132">
        <v>2234977491</v>
      </c>
      <c r="F50" s="132">
        <v>5742581328</v>
      </c>
      <c r="G50" s="132">
        <v>15521401676</v>
      </c>
      <c r="H50" s="132">
        <v>15789654926</v>
      </c>
      <c r="I50" s="132">
        <v>15824857697</v>
      </c>
      <c r="J50" s="132">
        <v>15517575458</v>
      </c>
      <c r="K50" s="132">
        <v>54674122476</v>
      </c>
      <c r="L50" s="132">
        <v>96618133392</v>
      </c>
      <c r="M50" s="132">
        <v>143214103761</v>
      </c>
      <c r="O50" s="131"/>
      <c r="P50" s="131">
        <v>9.5754578102577259E-2</v>
      </c>
      <c r="Q50" s="131">
        <v>2.8796105660307658E-2</v>
      </c>
      <c r="R50" s="131">
        <v>1.5694134957173937</v>
      </c>
      <c r="S50" s="131">
        <v>1.7028614467016565</v>
      </c>
      <c r="T50" s="131">
        <v>1.7282798010104239E-2</v>
      </c>
      <c r="U50" s="131">
        <v>2.2294832385496566E-3</v>
      </c>
      <c r="V50" s="131">
        <v>-1.9417693661678448E-2</v>
      </c>
      <c r="W50" s="131">
        <v>2.5233675920559522</v>
      </c>
      <c r="X50" s="131">
        <v>0.76716386137540549</v>
      </c>
      <c r="Y50" s="131">
        <v>0.48226941189135153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32284469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4.17139275234788E-2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2014863681</v>
      </c>
      <c r="D52" s="134">
        <v>2206051429</v>
      </c>
      <c r="E52" s="134">
        <v>2268608672</v>
      </c>
      <c r="F52" s="134">
        <v>5742581328</v>
      </c>
      <c r="G52" s="134">
        <v>15521401676</v>
      </c>
      <c r="H52" s="134">
        <v>15789654926</v>
      </c>
      <c r="I52" s="134">
        <v>15824857697</v>
      </c>
      <c r="J52" s="134">
        <v>15517575458</v>
      </c>
      <c r="K52" s="134">
        <v>54674122476</v>
      </c>
      <c r="L52" s="134">
        <v>96618133392</v>
      </c>
      <c r="M52" s="134">
        <v>143214103761</v>
      </c>
      <c r="O52" s="135"/>
      <c r="P52" s="135">
        <v>9.4888676491062363E-2</v>
      </c>
      <c r="Q52" s="135">
        <v>2.8357109982860784E-2</v>
      </c>
      <c r="R52" s="135">
        <v>1.531323008184287</v>
      </c>
      <c r="S52" s="135">
        <v>1.7028614467016565</v>
      </c>
      <c r="T52" s="135">
        <v>1.7282798010104239E-2</v>
      </c>
      <c r="U52" s="135">
        <v>2.2294832385496566E-3</v>
      </c>
      <c r="V52" s="135">
        <v>-1.9417693661678448E-2</v>
      </c>
      <c r="W52" s="135">
        <v>2.5233675920559522</v>
      </c>
      <c r="X52" s="135">
        <v>0.76716386137540549</v>
      </c>
      <c r="Y52" s="135">
        <v>0.48226941189135153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802224412212</v>
      </c>
      <c r="D53" s="136">
        <v>927069598061</v>
      </c>
      <c r="E53" s="136">
        <v>1007778568844</v>
      </c>
      <c r="F53" s="136">
        <v>1144839526808</v>
      </c>
      <c r="G53" s="136">
        <v>1244886522372</v>
      </c>
      <c r="H53" s="136">
        <v>1312650236213</v>
      </c>
      <c r="I53" s="136">
        <v>1305281988660</v>
      </c>
      <c r="J53" s="136">
        <v>1439065594661</v>
      </c>
      <c r="K53" s="136">
        <v>1647782087795</v>
      </c>
      <c r="L53" s="136">
        <v>1887268227325</v>
      </c>
      <c r="M53" s="136">
        <v>2074796974562</v>
      </c>
      <c r="O53" s="137"/>
      <c r="P53" s="137">
        <v>0.15562376804859412</v>
      </c>
      <c r="Q53" s="137">
        <v>8.7058157178064866E-2</v>
      </c>
      <c r="R53" s="137">
        <v>0.13600304888525216</v>
      </c>
      <c r="S53" s="137">
        <v>8.7389536455775074E-2</v>
      </c>
      <c r="T53" s="137">
        <v>5.4433647262790874E-2</v>
      </c>
      <c r="U53" s="137">
        <v>-5.6132603718240803E-3</v>
      </c>
      <c r="V53" s="137">
        <v>0.1024940259371403</v>
      </c>
      <c r="W53" s="137">
        <v>0.14503612198661964</v>
      </c>
      <c r="X53" s="137">
        <v>0.14533847728037341</v>
      </c>
      <c r="Y53" s="137">
        <v>9.9365180063886172E-2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6067258038</v>
      </c>
      <c r="D54" s="132">
        <v>5351283386</v>
      </c>
      <c r="E54" s="132">
        <v>6072645016</v>
      </c>
      <c r="F54" s="132">
        <v>6644101355</v>
      </c>
      <c r="G54" s="132">
        <v>7274271981</v>
      </c>
      <c r="H54" s="132">
        <v>7585815374</v>
      </c>
      <c r="I54" s="132">
        <v>7752359860</v>
      </c>
      <c r="J54" s="132">
        <v>9750268617</v>
      </c>
      <c r="K54" s="132">
        <v>12883602583</v>
      </c>
      <c r="L54" s="132">
        <v>13126184049</v>
      </c>
      <c r="M54" s="132">
        <v>20287659906</v>
      </c>
      <c r="O54" s="131"/>
      <c r="P54" s="131">
        <v>-0.11800629666906548</v>
      </c>
      <c r="Q54" s="131">
        <v>0.13480161261637202</v>
      </c>
      <c r="R54" s="131">
        <v>9.410336640695216E-2</v>
      </c>
      <c r="S54" s="131">
        <v>9.4846630466551618E-2</v>
      </c>
      <c r="T54" s="131">
        <v>4.2828119956709765E-2</v>
      </c>
      <c r="U54" s="131">
        <v>2.1954724415100157E-2</v>
      </c>
      <c r="V54" s="131">
        <v>0.25771620423719588</v>
      </c>
      <c r="W54" s="131">
        <v>0.32135873267500559</v>
      </c>
      <c r="X54" s="131">
        <v>1.8828698295932256E-2</v>
      </c>
      <c r="Y54" s="131">
        <v>0.54558703658780305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130983224963</v>
      </c>
      <c r="D55" s="132">
        <v>161166538363</v>
      </c>
      <c r="E55" s="132">
        <v>160112893773</v>
      </c>
      <c r="F55" s="132">
        <v>158141105591</v>
      </c>
      <c r="G55" s="132">
        <v>170647339454</v>
      </c>
      <c r="H55" s="132">
        <v>194238293104</v>
      </c>
      <c r="I55" s="132">
        <v>189058220015</v>
      </c>
      <c r="J55" s="132">
        <v>232298176172</v>
      </c>
      <c r="K55" s="132">
        <v>244067245616</v>
      </c>
      <c r="L55" s="132">
        <v>255978546113</v>
      </c>
      <c r="M55" s="132">
        <v>280158334481</v>
      </c>
      <c r="O55" s="131"/>
      <c r="P55" s="131">
        <v>0.2304364807671071</v>
      </c>
      <c r="Q55" s="131">
        <v>-6.5376138291612929E-3</v>
      </c>
      <c r="R55" s="131">
        <v>-1.2314986854184862E-2</v>
      </c>
      <c r="S55" s="131">
        <v>7.9082752180478888E-2</v>
      </c>
      <c r="T55" s="131">
        <v>0.13824389952683225</v>
      </c>
      <c r="U55" s="131">
        <v>-2.6668650173045205E-2</v>
      </c>
      <c r="V55" s="131">
        <v>0.22871238369624614</v>
      </c>
      <c r="W55" s="131">
        <v>5.0663632568883621E-2</v>
      </c>
      <c r="X55" s="131">
        <v>4.8803355267672766E-2</v>
      </c>
      <c r="Y55" s="131">
        <v>9.4460214479560323E-2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28815657486</v>
      </c>
      <c r="D56" s="132">
        <v>34951099816</v>
      </c>
      <c r="E56" s="132">
        <v>32059081540</v>
      </c>
      <c r="F56" s="132">
        <v>35588509505</v>
      </c>
      <c r="G56" s="132">
        <v>46906140498</v>
      </c>
      <c r="H56" s="132">
        <v>47296247825</v>
      </c>
      <c r="I56" s="132">
        <v>45657953789</v>
      </c>
      <c r="J56" s="132">
        <v>44867540357</v>
      </c>
      <c r="K56" s="132">
        <v>42819314838</v>
      </c>
      <c r="L56" s="132">
        <v>44141082831</v>
      </c>
      <c r="M56" s="132">
        <v>42981652248</v>
      </c>
      <c r="O56" s="131"/>
      <c r="P56" s="131">
        <v>0.21292043511347569</v>
      </c>
      <c r="Q56" s="131">
        <v>-8.2744700201854204E-2</v>
      </c>
      <c r="R56" s="131">
        <v>0.11009136243021644</v>
      </c>
      <c r="S56" s="131">
        <v>0.3180136271627203</v>
      </c>
      <c r="T56" s="131">
        <v>8.3167645612760577E-3</v>
      </c>
      <c r="U56" s="131">
        <v>-3.4638985360145758E-2</v>
      </c>
      <c r="V56" s="131">
        <v>-1.7311626264566171E-2</v>
      </c>
      <c r="W56" s="131">
        <v>-4.5650497056508366E-2</v>
      </c>
      <c r="X56" s="131">
        <v>3.0868499367649793E-2</v>
      </c>
      <c r="Y56" s="131">
        <v>-2.6266473512646549E-2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962260712</v>
      </c>
      <c r="J57" s="132">
        <v>706201523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-0.26610167681874553</v>
      </c>
      <c r="W57" s="131">
        <v>0.70272557880054309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165866140487</v>
      </c>
      <c r="D58" s="136">
        <v>201468921565</v>
      </c>
      <c r="E58" s="136">
        <v>198244620329</v>
      </c>
      <c r="F58" s="136">
        <v>200373716451</v>
      </c>
      <c r="G58" s="136">
        <v>224827751933</v>
      </c>
      <c r="H58" s="136">
        <v>249120356303</v>
      </c>
      <c r="I58" s="136">
        <v>243430794376</v>
      </c>
      <c r="J58" s="136">
        <v>287622186669</v>
      </c>
      <c r="K58" s="136">
        <v>300972630434</v>
      </c>
      <c r="L58" s="136">
        <v>315310044700</v>
      </c>
      <c r="M58" s="136">
        <v>343427646635</v>
      </c>
      <c r="O58" s="137"/>
      <c r="P58" s="137">
        <v>0.21464767295764275</v>
      </c>
      <c r="Q58" s="137">
        <v>-1.6003963345581074E-2</v>
      </c>
      <c r="R58" s="137">
        <v>1.0739742235963856E-2</v>
      </c>
      <c r="S58" s="137">
        <v>0.12204213164843924</v>
      </c>
      <c r="T58" s="137">
        <v>0.10804984776629944</v>
      </c>
      <c r="U58" s="137">
        <v>-2.2838607054976645E-2</v>
      </c>
      <c r="V58" s="137">
        <v>0.18153575190139071</v>
      </c>
      <c r="W58" s="137">
        <v>4.6416599218626731E-2</v>
      </c>
      <c r="X58" s="137">
        <v>4.7636937103967103E-2</v>
      </c>
      <c r="Y58" s="137">
        <v>8.917445672164459E-2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968090552699</v>
      </c>
      <c r="D59" s="133">
        <v>1128538519626</v>
      </c>
      <c r="E59" s="133">
        <v>1206023189173</v>
      </c>
      <c r="F59" s="133">
        <v>1345213243259</v>
      </c>
      <c r="G59" s="133">
        <v>1469714274305</v>
      </c>
      <c r="H59" s="133">
        <v>1561770592516</v>
      </c>
      <c r="I59" s="133">
        <v>1548712783036</v>
      </c>
      <c r="J59" s="133">
        <v>1726687781330</v>
      </c>
      <c r="K59" s="133">
        <v>1948754718229</v>
      </c>
      <c r="L59" s="133">
        <v>2202578272025</v>
      </c>
      <c r="M59" s="133">
        <v>2418224621197</v>
      </c>
      <c r="O59" s="127"/>
      <c r="P59" s="127">
        <v>0.16573652793086047</v>
      </c>
      <c r="Q59" s="127">
        <v>6.8659304223553264E-2</v>
      </c>
      <c r="R59" s="127">
        <v>0.11541241937598734</v>
      </c>
      <c r="S59" s="127">
        <v>9.2551148801044869E-2</v>
      </c>
      <c r="T59" s="127">
        <v>6.2635520264326061E-2</v>
      </c>
      <c r="U59" s="127">
        <v>-8.3609011096591468E-3</v>
      </c>
      <c r="V59" s="127">
        <v>0.11491801465285834</v>
      </c>
      <c r="W59" s="127">
        <v>0.12860862241577364</v>
      </c>
      <c r="X59" s="127">
        <v>0.13024910288693037</v>
      </c>
      <c r="Y59" s="127">
        <v>9.7906327285131933E-2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307115868850</v>
      </c>
      <c r="D61" s="124">
        <v>346674226286</v>
      </c>
      <c r="E61" s="124">
        <v>361465510708</v>
      </c>
      <c r="F61" s="124">
        <v>392046045233</v>
      </c>
      <c r="G61" s="124">
        <v>430292009341</v>
      </c>
      <c r="H61" s="124">
        <v>443911659782</v>
      </c>
      <c r="I61" s="124">
        <v>465447301464</v>
      </c>
      <c r="J61" s="124">
        <v>489630761348</v>
      </c>
      <c r="K61" s="124">
        <v>578404177452</v>
      </c>
      <c r="L61" s="124">
        <v>610360274319</v>
      </c>
      <c r="M61" s="124">
        <v>679952702760</v>
      </c>
      <c r="O61" s="125"/>
      <c r="P61" s="125">
        <v>0.12880597015102757</v>
      </c>
      <c r="Q61" s="125">
        <v>4.266623619662302E-2</v>
      </c>
      <c r="R61" s="125">
        <v>8.4601527999454529E-2</v>
      </c>
      <c r="S61" s="125">
        <v>9.7554775958190731E-2</v>
      </c>
      <c r="T61" s="125">
        <v>3.1652110997503202E-2</v>
      </c>
      <c r="U61" s="125">
        <v>4.8513349914205639E-2</v>
      </c>
      <c r="V61" s="125">
        <v>5.1957460722050097E-2</v>
      </c>
      <c r="W61" s="125">
        <v>0.18130686041783473</v>
      </c>
      <c r="X61" s="125">
        <v>5.5248731099719617E-2</v>
      </c>
      <c r="Y61" s="125">
        <v>0.11401860731949931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3730161145</v>
      </c>
      <c r="D62" s="124">
        <v>4123892836</v>
      </c>
      <c r="E62" s="124">
        <v>3201781663</v>
      </c>
      <c r="F62" s="124">
        <v>2052041201</v>
      </c>
      <c r="G62" s="124">
        <v>1804872531</v>
      </c>
      <c r="H62" s="124">
        <v>1757868767</v>
      </c>
      <c r="I62" s="124">
        <v>1495297335</v>
      </c>
      <c r="J62" s="124">
        <v>2138133393</v>
      </c>
      <c r="K62" s="124">
        <v>4201141391</v>
      </c>
      <c r="L62" s="124">
        <v>4432372317</v>
      </c>
      <c r="M62" s="124">
        <v>8585008717</v>
      </c>
      <c r="O62" s="125"/>
      <c r="P62" s="125">
        <v>0.10555353393452394</v>
      </c>
      <c r="Q62" s="125">
        <v>-0.22360211811284803</v>
      </c>
      <c r="R62" s="125">
        <v>-0.3590939617421377</v>
      </c>
      <c r="S62" s="125">
        <v>-0.12045014977260193</v>
      </c>
      <c r="T62" s="125">
        <v>-2.6042705616422301E-2</v>
      </c>
      <c r="U62" s="125">
        <v>-0.14936918894583218</v>
      </c>
      <c r="V62" s="125">
        <v>0.42990517200380074</v>
      </c>
      <c r="W62" s="125">
        <v>0.96486402801342908</v>
      </c>
      <c r="X62" s="125">
        <v>5.5040024716940028E-2</v>
      </c>
      <c r="Y62" s="125">
        <v>0.93688799202921302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109886873</v>
      </c>
      <c r="D64" s="124">
        <v>555055482</v>
      </c>
      <c r="E64" s="124">
        <v>666805078</v>
      </c>
      <c r="F64" s="124">
        <v>4784637333</v>
      </c>
      <c r="G64" s="124">
        <v>6121891027</v>
      </c>
      <c r="H64" s="124">
        <v>8668773360</v>
      </c>
      <c r="I64" s="124">
        <v>15283169225</v>
      </c>
      <c r="J64" s="124">
        <v>16187788592</v>
      </c>
      <c r="K64" s="124">
        <v>15290155535</v>
      </c>
      <c r="L64" s="124">
        <v>49823409141</v>
      </c>
      <c r="M64" s="124">
        <v>53501250804</v>
      </c>
      <c r="O64" s="125"/>
      <c r="P64" s="125">
        <v>4.0511536714672003</v>
      </c>
      <c r="Q64" s="125">
        <v>0.2013304969033709</v>
      </c>
      <c r="R64" s="125">
        <v>6.1754662507234235</v>
      </c>
      <c r="S64" s="125">
        <v>0.27948903980179685</v>
      </c>
      <c r="T64" s="125">
        <v>0.41602869469045189</v>
      </c>
      <c r="U64" s="125">
        <v>0.76301404942948015</v>
      </c>
      <c r="V64" s="125">
        <v>5.9190561439327327E-2</v>
      </c>
      <c r="W64" s="125">
        <v>-5.5451246592361003E-2</v>
      </c>
      <c r="X64" s="125">
        <v>2.2585286020767743</v>
      </c>
      <c r="Y64" s="125">
        <v>7.3817543327710178E-2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310955916868</v>
      </c>
      <c r="D65" s="138">
        <v>351353174604</v>
      </c>
      <c r="E65" s="138">
        <v>365334097449</v>
      </c>
      <c r="F65" s="138">
        <v>398882723767</v>
      </c>
      <c r="G65" s="138">
        <v>438218772899</v>
      </c>
      <c r="H65" s="138">
        <v>454338301909</v>
      </c>
      <c r="I65" s="138">
        <v>482225768024</v>
      </c>
      <c r="J65" s="138">
        <v>507956683333</v>
      </c>
      <c r="K65" s="138">
        <v>597895474378</v>
      </c>
      <c r="L65" s="138">
        <v>664616055777</v>
      </c>
      <c r="M65" s="138">
        <v>742038962281</v>
      </c>
      <c r="O65" s="135"/>
      <c r="P65" s="135">
        <v>0.1299131341281039</v>
      </c>
      <c r="Q65" s="135">
        <v>3.9791650838952863E-2</v>
      </c>
      <c r="R65" s="135">
        <v>9.1829989459670802E-2</v>
      </c>
      <c r="S65" s="135">
        <v>9.8615574925168703E-2</v>
      </c>
      <c r="T65" s="135">
        <v>3.678420461853471E-2</v>
      </c>
      <c r="U65" s="135">
        <v>6.1380398698117178E-2</v>
      </c>
      <c r="V65" s="135">
        <v>5.3358648614810988E-2</v>
      </c>
      <c r="W65" s="135">
        <v>0.17705996199293828</v>
      </c>
      <c r="X65" s="135">
        <v>0.11159238405075822</v>
      </c>
      <c r="Y65" s="135">
        <v>0.11649268149786907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3616675833</v>
      </c>
      <c r="D66" s="124">
        <v>3805277713</v>
      </c>
      <c r="E66" s="124">
        <v>3121844241</v>
      </c>
      <c r="F66" s="124">
        <v>2053431694</v>
      </c>
      <c r="G66" s="124">
        <v>1804336867</v>
      </c>
      <c r="H66" s="124">
        <v>1508883404</v>
      </c>
      <c r="I66" s="124">
        <v>1474282952</v>
      </c>
      <c r="J66" s="124">
        <v>2179974604</v>
      </c>
      <c r="K66" s="124">
        <v>4988761060</v>
      </c>
      <c r="L66" s="124">
        <v>4925610870</v>
      </c>
      <c r="M66" s="124">
        <v>5840619418</v>
      </c>
      <c r="O66" s="125"/>
      <c r="P66" s="125">
        <v>5.2147853086284668E-2</v>
      </c>
      <c r="Q66" s="125">
        <v>-0.17960147025936657</v>
      </c>
      <c r="R66" s="125">
        <v>-0.34223762126510271</v>
      </c>
      <c r="S66" s="125">
        <v>-0.12130660480591571</v>
      </c>
      <c r="T66" s="125">
        <v>-0.16374628729458862</v>
      </c>
      <c r="U66" s="125">
        <v>-2.2931163473781546E-2</v>
      </c>
      <c r="V66" s="125">
        <v>0.47866771506966455</v>
      </c>
      <c r="W66" s="125">
        <v>1.288449163970169</v>
      </c>
      <c r="X66" s="125">
        <v>-1.265849160552901E-2</v>
      </c>
      <c r="Y66" s="125">
        <v>0.18576549633121942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59179828585</v>
      </c>
      <c r="D67" s="124">
        <v>72229942522</v>
      </c>
      <c r="E67" s="124">
        <v>82388971363</v>
      </c>
      <c r="F67" s="124">
        <v>86276364754</v>
      </c>
      <c r="G67" s="124">
        <v>101856511818</v>
      </c>
      <c r="H67" s="124">
        <v>109140940689</v>
      </c>
      <c r="I67" s="124">
        <v>127789030401</v>
      </c>
      <c r="J67" s="124">
        <v>126958352429</v>
      </c>
      <c r="K67" s="124">
        <v>132885588609</v>
      </c>
      <c r="L67" s="124">
        <v>142191657336</v>
      </c>
      <c r="M67" s="124">
        <v>167925331349</v>
      </c>
      <c r="O67" s="125"/>
      <c r="P67" s="125">
        <v>0.22051625104415629</v>
      </c>
      <c r="Q67" s="125">
        <v>0.14064844143972199</v>
      </c>
      <c r="R67" s="125">
        <v>4.7183419415111061E-2</v>
      </c>
      <c r="S67" s="125">
        <v>0.18058418558111144</v>
      </c>
      <c r="T67" s="125">
        <v>7.151657504250708E-2</v>
      </c>
      <c r="U67" s="125">
        <v>0.17086246090858093</v>
      </c>
      <c r="V67" s="125">
        <v>-6.5003855917314946E-3</v>
      </c>
      <c r="W67" s="125">
        <v>4.6686461084273656E-2</v>
      </c>
      <c r="X67" s="125">
        <v>7.0030684473859628E-2</v>
      </c>
      <c r="Y67" s="125">
        <v>0.18097878943903956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208180374</v>
      </c>
      <c r="D68" s="124">
        <v>439693313</v>
      </c>
      <c r="E68" s="124">
        <v>668954296</v>
      </c>
      <c r="F68" s="124">
        <v>1886792337</v>
      </c>
      <c r="G68" s="124">
        <v>6896177636</v>
      </c>
      <c r="H68" s="124">
        <v>8631780606</v>
      </c>
      <c r="I68" s="124">
        <v>16165732213</v>
      </c>
      <c r="J68" s="124">
        <v>16929073181</v>
      </c>
      <c r="K68" s="124">
        <v>55141049783</v>
      </c>
      <c r="L68" s="124">
        <v>51544622975</v>
      </c>
      <c r="M68" s="124">
        <v>57933936680</v>
      </c>
      <c r="O68" s="125"/>
      <c r="P68" s="125">
        <v>1.1120786006465719</v>
      </c>
      <c r="Q68" s="125">
        <v>0.52141112048251692</v>
      </c>
      <c r="R68" s="125">
        <v>1.8205100830984127</v>
      </c>
      <c r="S68" s="125">
        <v>2.6549743714588767</v>
      </c>
      <c r="T68" s="125">
        <v>0.2516760822603612</v>
      </c>
      <c r="U68" s="125">
        <v>0.87281546541661492</v>
      </c>
      <c r="V68" s="125">
        <v>4.7219696450628179E-2</v>
      </c>
      <c r="W68" s="125">
        <v>2.2571806615430332</v>
      </c>
      <c r="X68" s="125">
        <v>-6.5222312998269749E-2</v>
      </c>
      <c r="Y68" s="125">
        <v>0.12395693937074537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63004684792</v>
      </c>
      <c r="D69" s="138">
        <v>76474913548</v>
      </c>
      <c r="E69" s="138">
        <v>86179769900</v>
      </c>
      <c r="F69" s="138">
        <v>90216588785</v>
      </c>
      <c r="G69" s="138">
        <v>110557026321</v>
      </c>
      <c r="H69" s="138">
        <v>119281604699</v>
      </c>
      <c r="I69" s="138">
        <v>145429045566</v>
      </c>
      <c r="J69" s="138">
        <v>146067400214</v>
      </c>
      <c r="K69" s="138">
        <v>193015399452</v>
      </c>
      <c r="L69" s="138">
        <v>198661891181</v>
      </c>
      <c r="M69" s="138">
        <v>231699887447</v>
      </c>
      <c r="O69" s="135"/>
      <c r="P69" s="135">
        <v>0.21379725651306458</v>
      </c>
      <c r="Q69" s="135">
        <v>0.12690248215721978</v>
      </c>
      <c r="R69" s="135">
        <v>4.6841838748051812E-2</v>
      </c>
      <c r="S69" s="135">
        <v>0.22546227705942634</v>
      </c>
      <c r="T69" s="135">
        <v>7.8914734488863436E-2</v>
      </c>
      <c r="U69" s="135">
        <v>0.21920765513661133</v>
      </c>
      <c r="V69" s="135">
        <v>4.389457728444679E-3</v>
      </c>
      <c r="W69" s="135">
        <v>0.3214132596953021</v>
      </c>
      <c r="X69" s="135">
        <v>2.9254099647133103E-2</v>
      </c>
      <c r="Y69" s="135">
        <v>0.16630263645229881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247951232076</v>
      </c>
      <c r="D70" s="139">
        <v>274878261056</v>
      </c>
      <c r="E70" s="139">
        <v>279154327549</v>
      </c>
      <c r="F70" s="139">
        <v>308666134982</v>
      </c>
      <c r="G70" s="139">
        <v>327661746578</v>
      </c>
      <c r="H70" s="139">
        <v>335056697210</v>
      </c>
      <c r="I70" s="139">
        <v>336796722458</v>
      </c>
      <c r="J70" s="139">
        <v>361889283119</v>
      </c>
      <c r="K70" s="139">
        <v>404880074926</v>
      </c>
      <c r="L70" s="139">
        <v>465954164596</v>
      </c>
      <c r="M70" s="139">
        <v>510339074834</v>
      </c>
      <c r="O70" s="137"/>
      <c r="P70" s="137">
        <v>0.1085980850127275</v>
      </c>
      <c r="Q70" s="137">
        <v>1.5556219238919144E-2</v>
      </c>
      <c r="R70" s="137">
        <v>0.10571860981743075</v>
      </c>
      <c r="S70" s="137">
        <v>6.1540964307949642E-2</v>
      </c>
      <c r="T70" s="137">
        <v>2.2568855562880463E-2</v>
      </c>
      <c r="U70" s="137">
        <v>5.1932262882345981E-3</v>
      </c>
      <c r="V70" s="137">
        <v>7.4503577344429583E-2</v>
      </c>
      <c r="W70" s="137">
        <v>0.11879542670199306</v>
      </c>
      <c r="X70" s="137">
        <v>0.15084488828244402</v>
      </c>
      <c r="Y70" s="137">
        <v>9.5255957796800406E-2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24422290844</v>
      </c>
      <c r="D71" s="124">
        <v>35217958114</v>
      </c>
      <c r="E71" s="124">
        <v>24677430955</v>
      </c>
      <c r="F71" s="124">
        <v>19996138761</v>
      </c>
      <c r="G71" s="124">
        <v>22657372311</v>
      </c>
      <c r="H71" s="124">
        <v>29514520880</v>
      </c>
      <c r="I71" s="124">
        <v>29731302344</v>
      </c>
      <c r="J71" s="124">
        <v>50562267675</v>
      </c>
      <c r="K71" s="124">
        <v>84925027605</v>
      </c>
      <c r="L71" s="124">
        <v>38756791011</v>
      </c>
      <c r="M71" s="124">
        <v>40158766454</v>
      </c>
      <c r="O71" s="125"/>
      <c r="P71" s="125">
        <v>0.44204154880303737</v>
      </c>
      <c r="Q71" s="125">
        <v>-0.29929410231224851</v>
      </c>
      <c r="R71" s="125">
        <v>-0.18969933306819786</v>
      </c>
      <c r="S71" s="125">
        <v>0.13308737160748296</v>
      </c>
      <c r="T71" s="125">
        <v>0.30264535864429876</v>
      </c>
      <c r="U71" s="125">
        <v>7.3449087952803804E-3</v>
      </c>
      <c r="V71" s="125">
        <v>0.70064086295243788</v>
      </c>
      <c r="W71" s="125">
        <v>0.67961271339478158</v>
      </c>
      <c r="X71" s="125">
        <v>-0.54363522622254434</v>
      </c>
      <c r="Y71" s="125">
        <v>3.6173671927639539E-2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145376441707</v>
      </c>
      <c r="D72" s="124">
        <v>157757044720</v>
      </c>
      <c r="E72" s="124">
        <v>168925111968</v>
      </c>
      <c r="F72" s="124">
        <v>221623608020</v>
      </c>
      <c r="G72" s="124">
        <v>198266450374</v>
      </c>
      <c r="H72" s="124">
        <v>194406408161</v>
      </c>
      <c r="I72" s="124">
        <v>252130774509</v>
      </c>
      <c r="J72" s="124">
        <v>249346338411</v>
      </c>
      <c r="K72" s="124">
        <v>377846603786</v>
      </c>
      <c r="L72" s="124">
        <v>210761305245</v>
      </c>
      <c r="M72" s="124">
        <v>350750773556</v>
      </c>
      <c r="O72" s="125"/>
      <c r="P72" s="125">
        <v>8.5162374781139416E-2</v>
      </c>
      <c r="Q72" s="125">
        <v>7.0792827463407315E-2</v>
      </c>
      <c r="R72" s="125">
        <v>0.31196365915082436</v>
      </c>
      <c r="S72" s="125">
        <v>-0.10539110817062491</v>
      </c>
      <c r="T72" s="125">
        <v>-1.946896313379598E-2</v>
      </c>
      <c r="U72" s="125">
        <v>0.29692625306977982</v>
      </c>
      <c r="V72" s="125">
        <v>-1.1043618548439493E-2</v>
      </c>
      <c r="W72" s="125">
        <v>0.51534851561843165</v>
      </c>
      <c r="X72" s="125">
        <v>-0.44220405018019338</v>
      </c>
      <c r="Y72" s="125">
        <v>0.66420858491205914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0</v>
      </c>
      <c r="F73" s="124">
        <v>36400000</v>
      </c>
      <c r="G73" s="124">
        <v>354335333</v>
      </c>
      <c r="H73" s="124">
        <v>863450409</v>
      </c>
      <c r="I73" s="124">
        <v>268770784</v>
      </c>
      <c r="J73" s="124">
        <v>149964488</v>
      </c>
      <c r="K73" s="124">
        <v>43225655</v>
      </c>
      <c r="L73" s="124">
        <v>2508696224</v>
      </c>
      <c r="M73" s="124">
        <v>2851645408</v>
      </c>
      <c r="O73" s="125"/>
      <c r="P73" s="125"/>
      <c r="Q73" s="125"/>
      <c r="R73" s="125" t="e">
        <v>#N/A</v>
      </c>
      <c r="S73" s="125">
        <v>8.73448717032967</v>
      </c>
      <c r="T73" s="125">
        <v>1.4368171293829168</v>
      </c>
      <c r="U73" s="125">
        <v>-0.68872470127001817</v>
      </c>
      <c r="V73" s="125">
        <v>-0.44203575340986467</v>
      </c>
      <c r="W73" s="125">
        <v>-0.71176072697957671</v>
      </c>
      <c r="X73" s="125">
        <v>57.037205543791067</v>
      </c>
      <c r="Y73" s="125">
        <v>0.13670414963721012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1414354359</v>
      </c>
      <c r="D74" s="124">
        <v>2046633399</v>
      </c>
      <c r="E74" s="124">
        <v>2539974624</v>
      </c>
      <c r="F74" s="124">
        <v>2927956399</v>
      </c>
      <c r="G74" s="124">
        <v>3213522706</v>
      </c>
      <c r="H74" s="124">
        <v>4192655764</v>
      </c>
      <c r="I74" s="124">
        <v>4391328011</v>
      </c>
      <c r="J74" s="124">
        <v>4948898204</v>
      </c>
      <c r="K74" s="124">
        <v>5084135993</v>
      </c>
      <c r="L74" s="124">
        <v>5345891837</v>
      </c>
      <c r="M74" s="124">
        <v>6657607478</v>
      </c>
      <c r="O74" s="125"/>
      <c r="P74" s="125">
        <v>0.44704428983910671</v>
      </c>
      <c r="Q74" s="125">
        <v>0.24105011930375508</v>
      </c>
      <c r="R74" s="125">
        <v>0.15275025637421491</v>
      </c>
      <c r="S74" s="125">
        <v>9.7530928772549652E-2</v>
      </c>
      <c r="T74" s="125">
        <v>0.30469150137693157</v>
      </c>
      <c r="U74" s="125">
        <v>4.7385776029095439E-2</v>
      </c>
      <c r="V74" s="125">
        <v>0.12697074588901613</v>
      </c>
      <c r="W74" s="125">
        <v>2.7326848002388271E-2</v>
      </c>
      <c r="X74" s="125">
        <v>5.148482345090577E-2</v>
      </c>
      <c r="Y74" s="125">
        <v>0.24536890775106035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323619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230000000</v>
      </c>
      <c r="O76" s="125"/>
      <c r="P76" s="125">
        <v>-1</v>
      </c>
      <c r="Q76" s="125"/>
      <c r="R76" s="125"/>
      <c r="S76" s="125"/>
      <c r="T76" s="125"/>
      <c r="U76" s="125"/>
      <c r="V76" s="125"/>
      <c r="W76" s="125"/>
      <c r="X76" s="125"/>
      <c r="Y76" s="125" t="e">
        <v>#N/A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241361400</v>
      </c>
      <c r="D77" s="124">
        <v>1030987794</v>
      </c>
      <c r="E77" s="124">
        <v>1355502111</v>
      </c>
      <c r="F77" s="124">
        <v>490392205</v>
      </c>
      <c r="G77" s="124">
        <v>671905534</v>
      </c>
      <c r="H77" s="124">
        <v>2891636130</v>
      </c>
      <c r="I77" s="124">
        <v>165061018</v>
      </c>
      <c r="J77" s="124">
        <v>1055648346</v>
      </c>
      <c r="K77" s="124">
        <v>804041083</v>
      </c>
      <c r="L77" s="124">
        <v>335862126</v>
      </c>
      <c r="M77" s="124">
        <v>2038321047</v>
      </c>
      <c r="O77" s="125"/>
      <c r="P77" s="125">
        <v>3.271552095736932</v>
      </c>
      <c r="Q77" s="125">
        <v>0.31476058095795456</v>
      </c>
      <c r="R77" s="125">
        <v>-0.63822099499482077</v>
      </c>
      <c r="S77" s="125">
        <v>0.3701390991726714</v>
      </c>
      <c r="T77" s="125">
        <v>3.3036349362766222</v>
      </c>
      <c r="U77" s="125">
        <v>-0.9429177771409295</v>
      </c>
      <c r="V77" s="125">
        <v>5.3955036676194501</v>
      </c>
      <c r="W77" s="125">
        <v>-0.23834382344591865</v>
      </c>
      <c r="X77" s="125">
        <v>-0.58228238195634585</v>
      </c>
      <c r="Y77" s="125">
        <v>5.0689220046204317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42664</v>
      </c>
      <c r="K78" s="124">
        <v>0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 t="e">
        <v>#N/A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171454771929</v>
      </c>
      <c r="D79" s="138">
        <v>196052624027</v>
      </c>
      <c r="E79" s="138">
        <v>197498019658</v>
      </c>
      <c r="F79" s="138">
        <v>245074495385</v>
      </c>
      <c r="G79" s="138">
        <v>225163586258</v>
      </c>
      <c r="H79" s="138">
        <v>231868671344</v>
      </c>
      <c r="I79" s="138">
        <v>286687236666</v>
      </c>
      <c r="J79" s="138">
        <v>306063159788</v>
      </c>
      <c r="K79" s="138">
        <v>468703034122</v>
      </c>
      <c r="L79" s="138">
        <v>257708546443</v>
      </c>
      <c r="M79" s="138">
        <v>402687113943</v>
      </c>
      <c r="O79" s="135"/>
      <c r="P79" s="135">
        <v>0.14346554383558385</v>
      </c>
      <c r="Q79" s="135">
        <v>7.3724880662702219E-3</v>
      </c>
      <c r="R79" s="135">
        <v>0.24089596346022324</v>
      </c>
      <c r="S79" s="135">
        <v>-8.1244313471791285E-2</v>
      </c>
      <c r="T79" s="135">
        <v>2.9778727535086924E-2</v>
      </c>
      <c r="U79" s="135">
        <v>0.23642075060960366</v>
      </c>
      <c r="V79" s="135">
        <v>6.7585579837213361E-2</v>
      </c>
      <c r="W79" s="135">
        <v>0.53139317533889208</v>
      </c>
      <c r="X79" s="135">
        <v>-0.4501666776581601</v>
      </c>
      <c r="Y79" s="135">
        <v>0.56256794546030453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15090738068</v>
      </c>
      <c r="D80" s="124">
        <v>22489367441</v>
      </c>
      <c r="E80" s="124">
        <v>18195520696</v>
      </c>
      <c r="F80" s="124">
        <v>16751199615</v>
      </c>
      <c r="G80" s="124">
        <v>19037785089</v>
      </c>
      <c r="H80" s="124">
        <v>21067742429</v>
      </c>
      <c r="I80" s="124">
        <v>23958036482</v>
      </c>
      <c r="J80" s="124">
        <v>32909440019</v>
      </c>
      <c r="K80" s="124">
        <v>85623419103</v>
      </c>
      <c r="L80" s="124">
        <v>27942562027</v>
      </c>
      <c r="M80" s="124">
        <v>37480368794</v>
      </c>
      <c r="O80" s="125"/>
      <c r="P80" s="125">
        <v>0.49027617732553708</v>
      </c>
      <c r="Q80" s="125">
        <v>-0.19092785763160047</v>
      </c>
      <c r="R80" s="125">
        <v>-7.9377837278243546E-2</v>
      </c>
      <c r="S80" s="125">
        <v>0.13650278944514871</v>
      </c>
      <c r="T80" s="125">
        <v>0.10662781045747316</v>
      </c>
      <c r="U80" s="125">
        <v>0.13719049692868257</v>
      </c>
      <c r="V80" s="125">
        <v>0.3736284291797165</v>
      </c>
      <c r="W80" s="125">
        <v>1.6017890019874543</v>
      </c>
      <c r="X80" s="125">
        <v>-0.67365748390184321</v>
      </c>
      <c r="Y80" s="125">
        <v>0.34133615800097084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5088771989</v>
      </c>
      <c r="D81" s="124">
        <v>4668252261</v>
      </c>
      <c r="E81" s="124">
        <v>4718499326</v>
      </c>
      <c r="F81" s="124">
        <v>5082678076</v>
      </c>
      <c r="G81" s="124">
        <v>3229012352</v>
      </c>
      <c r="H81" s="124">
        <v>2828151834</v>
      </c>
      <c r="I81" s="124">
        <v>3648827821</v>
      </c>
      <c r="J81" s="124">
        <v>4265174188</v>
      </c>
      <c r="K81" s="124">
        <v>3092942072</v>
      </c>
      <c r="L81" s="124">
        <v>4785447544</v>
      </c>
      <c r="M81" s="124">
        <v>4740580816</v>
      </c>
      <c r="O81" s="125"/>
      <c r="P81" s="125">
        <v>-8.2636779346570211E-2</v>
      </c>
      <c r="Q81" s="125">
        <v>1.0763571073435507E-2</v>
      </c>
      <c r="R81" s="125">
        <v>7.7181053728945681E-2</v>
      </c>
      <c r="S81" s="125">
        <v>-0.36470256354673758</v>
      </c>
      <c r="T81" s="125">
        <v>-0.12414338327065033</v>
      </c>
      <c r="U81" s="125">
        <v>0.29018102109435762</v>
      </c>
      <c r="V81" s="125">
        <v>0.16891626495850498</v>
      </c>
      <c r="W81" s="125">
        <v>-0.27483804044816185</v>
      </c>
      <c r="X81" s="125">
        <v>0.5472153802433064</v>
      </c>
      <c r="Y81" s="125">
        <v>-9.3756597658779528E-3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5664338976</v>
      </c>
      <c r="D82" s="124">
        <v>1302328581</v>
      </c>
      <c r="E82" s="124">
        <v>499230472</v>
      </c>
      <c r="F82" s="124">
        <v>356986184</v>
      </c>
      <c r="G82" s="124">
        <v>1555177379</v>
      </c>
      <c r="H82" s="124">
        <v>1303031812</v>
      </c>
      <c r="I82" s="124">
        <v>136348941</v>
      </c>
      <c r="J82" s="124">
        <v>1267195787</v>
      </c>
      <c r="K82" s="124">
        <v>820248072</v>
      </c>
      <c r="L82" s="124">
        <v>2220455758</v>
      </c>
      <c r="M82" s="124">
        <v>2103175345</v>
      </c>
      <c r="O82" s="125"/>
      <c r="P82" s="125">
        <v>-0.77008286641777424</v>
      </c>
      <c r="Q82" s="125">
        <v>-0.61666319907018918</v>
      </c>
      <c r="R82" s="125">
        <v>-0.28492709475474487</v>
      </c>
      <c r="S82" s="125">
        <v>3.3564077510629939</v>
      </c>
      <c r="T82" s="125">
        <v>-0.16213299550571714</v>
      </c>
      <c r="U82" s="125">
        <v>-0.895360236224225</v>
      </c>
      <c r="V82" s="125">
        <v>8.2937706571553065</v>
      </c>
      <c r="W82" s="125">
        <v>-0.35270612448777028</v>
      </c>
      <c r="X82" s="125">
        <v>1.7070539191709311</v>
      </c>
      <c r="Y82" s="125">
        <v>-5.2818171484594778E-2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29750692332</v>
      </c>
      <c r="D83" s="124">
        <v>29816436444</v>
      </c>
      <c r="E83" s="124">
        <v>37753118537</v>
      </c>
      <c r="F83" s="124">
        <v>81187231738</v>
      </c>
      <c r="G83" s="124">
        <v>54533156753</v>
      </c>
      <c r="H83" s="124">
        <v>52302537799</v>
      </c>
      <c r="I83" s="124">
        <v>121825454542</v>
      </c>
      <c r="J83" s="124">
        <v>73987075570</v>
      </c>
      <c r="K83" s="124">
        <v>189951352843</v>
      </c>
      <c r="L83" s="124">
        <v>37848929281</v>
      </c>
      <c r="M83" s="124">
        <v>167052736894</v>
      </c>
      <c r="O83" s="125"/>
      <c r="P83" s="125">
        <v>2.2098346911170186E-3</v>
      </c>
      <c r="Q83" s="125">
        <v>0.26618479736525025</v>
      </c>
      <c r="R83" s="125">
        <v>1.1504774938905333</v>
      </c>
      <c r="S83" s="125">
        <v>-0.32830377898603058</v>
      </c>
      <c r="T83" s="125">
        <v>-4.0903902998010278E-2</v>
      </c>
      <c r="U83" s="125">
        <v>1.3292455714133484</v>
      </c>
      <c r="V83" s="125">
        <v>-0.39267966741308113</v>
      </c>
      <c r="W83" s="125">
        <v>1.5673585741780656</v>
      </c>
      <c r="X83" s="125">
        <v>-0.80074409202927244</v>
      </c>
      <c r="Y83" s="125">
        <v>3.413671405438139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61264041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>
        <v>-1</v>
      </c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990000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 t="e">
        <v>#N/A</v>
      </c>
      <c r="S85" s="125">
        <v>-1</v>
      </c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55655805406</v>
      </c>
      <c r="D86" s="138">
        <v>58276384727</v>
      </c>
      <c r="E86" s="138">
        <v>61166369031</v>
      </c>
      <c r="F86" s="138">
        <v>103379085613</v>
      </c>
      <c r="G86" s="138">
        <v>78355131573</v>
      </c>
      <c r="H86" s="138">
        <v>77501463874</v>
      </c>
      <c r="I86" s="138">
        <v>149568667786</v>
      </c>
      <c r="J86" s="138">
        <v>112428885564</v>
      </c>
      <c r="K86" s="138">
        <v>279487962090</v>
      </c>
      <c r="L86" s="138">
        <v>72797394610</v>
      </c>
      <c r="M86" s="138">
        <v>211376861849</v>
      </c>
      <c r="O86" s="135"/>
      <c r="P86" s="135">
        <v>4.7085462188235283E-2</v>
      </c>
      <c r="Q86" s="135">
        <v>4.9591001870454843E-2</v>
      </c>
      <c r="R86" s="135">
        <v>0.69012951480912621</v>
      </c>
      <c r="S86" s="135">
        <v>-0.24206012165436697</v>
      </c>
      <c r="T86" s="135">
        <v>-1.0894853749363942E-2</v>
      </c>
      <c r="U86" s="135">
        <v>0.92988184105999738</v>
      </c>
      <c r="V86" s="135">
        <v>-0.24831258292103597</v>
      </c>
      <c r="W86" s="135">
        <v>1.4859088541876706</v>
      </c>
      <c r="X86" s="135">
        <v>-0.73953298716115023</v>
      </c>
      <c r="Y86" s="135">
        <v>1.9036322382334778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115798966523</v>
      </c>
      <c r="D87" s="139">
        <v>137776239300</v>
      </c>
      <c r="E87" s="139">
        <v>136331650627</v>
      </c>
      <c r="F87" s="139">
        <v>141695409772</v>
      </c>
      <c r="G87" s="139">
        <v>146808454685</v>
      </c>
      <c r="H87" s="139">
        <v>154367207470</v>
      </c>
      <c r="I87" s="139">
        <v>137118568880</v>
      </c>
      <c r="J87" s="139">
        <v>193634274224</v>
      </c>
      <c r="K87" s="139">
        <v>189215072032</v>
      </c>
      <c r="L87" s="139">
        <v>184911151833</v>
      </c>
      <c r="M87" s="139">
        <v>191310252094</v>
      </c>
      <c r="O87" s="137"/>
      <c r="P87" s="137">
        <v>0.18978815991967313</v>
      </c>
      <c r="Q87" s="137">
        <v>-1.0485034867692145E-2</v>
      </c>
      <c r="R87" s="137">
        <v>3.9343462213885294E-2</v>
      </c>
      <c r="S87" s="137">
        <v>3.6084760411274619E-2</v>
      </c>
      <c r="T87" s="137">
        <v>5.148717627481636E-2</v>
      </c>
      <c r="U87" s="137">
        <v>-0.11173771212614658</v>
      </c>
      <c r="V87" s="137">
        <v>0.41216668030906889</v>
      </c>
      <c r="W87" s="137">
        <v>-2.282241720744016E-2</v>
      </c>
      <c r="X87" s="137">
        <v>-2.274618059111122E-2</v>
      </c>
      <c r="Y87" s="137">
        <v>3.4606351199300667E-2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132152265553</v>
      </c>
      <c r="D88" s="140">
        <v>137102021756</v>
      </c>
      <c r="E88" s="140">
        <v>142822676922</v>
      </c>
      <c r="F88" s="140">
        <v>166970725210</v>
      </c>
      <c r="G88" s="140">
        <v>180853291893</v>
      </c>
      <c r="H88" s="140">
        <v>180689489740</v>
      </c>
      <c r="I88" s="140">
        <v>199678153578</v>
      </c>
      <c r="J88" s="140">
        <v>168255008895</v>
      </c>
      <c r="K88" s="140">
        <v>215665002894</v>
      </c>
      <c r="L88" s="140">
        <v>281043012763</v>
      </c>
      <c r="M88" s="140">
        <v>319028822740</v>
      </c>
      <c r="O88" s="141"/>
      <c r="P88" s="141">
        <v>3.7454947762623814E-2</v>
      </c>
      <c r="Q88" s="141">
        <v>4.1725534698394462E-2</v>
      </c>
      <c r="R88" s="141">
        <v>0.16907712982573497</v>
      </c>
      <c r="S88" s="141">
        <v>8.3143716753579566E-2</v>
      </c>
      <c r="T88" s="141">
        <v>-9.0571839354136596E-4</v>
      </c>
      <c r="U88" s="141">
        <v>0.10509002967092007</v>
      </c>
      <c r="V88" s="141">
        <v>-0.15736896660918498</v>
      </c>
      <c r="W88" s="141">
        <v>0.28177463666823943</v>
      </c>
      <c r="X88" s="141">
        <v>0.30314612473834468</v>
      </c>
      <c r="Y88" s="141">
        <v>0.13516012941774491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7990373443</v>
      </c>
      <c r="D89" s="124">
        <v>9347792982</v>
      </c>
      <c r="E89" s="124">
        <v>9724485954</v>
      </c>
      <c r="F89" s="124">
        <v>10375151118</v>
      </c>
      <c r="G89" s="124">
        <v>12233624451</v>
      </c>
      <c r="H89" s="124">
        <v>12237184354</v>
      </c>
      <c r="I89" s="124">
        <v>13701044129</v>
      </c>
      <c r="J89" s="124">
        <v>12324074163</v>
      </c>
      <c r="K89" s="124">
        <v>13939908970</v>
      </c>
      <c r="L89" s="124">
        <v>15957266491</v>
      </c>
      <c r="M89" s="124">
        <v>18835162469</v>
      </c>
      <c r="O89" s="125"/>
      <c r="P89" s="125">
        <v>0.16988186455655252</v>
      </c>
      <c r="Q89" s="125">
        <v>4.02975304144364E-2</v>
      </c>
      <c r="R89" s="125">
        <v>6.6909980340128961E-2</v>
      </c>
      <c r="S89" s="125">
        <v>0.17912735071161601</v>
      </c>
      <c r="T89" s="125">
        <v>2.9099332043891479E-4</v>
      </c>
      <c r="U89" s="125">
        <v>0.11962390470333184</v>
      </c>
      <c r="V89" s="125">
        <v>-0.10050109707226385</v>
      </c>
      <c r="W89" s="125">
        <v>0.13111206453553703</v>
      </c>
      <c r="X89" s="125">
        <v>0.14471812730926326</v>
      </c>
      <c r="Y89" s="125">
        <v>0.18035018589325125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318736</v>
      </c>
      <c r="D90" s="124">
        <v>89725912</v>
      </c>
      <c r="E90" s="124">
        <v>0</v>
      </c>
      <c r="F90" s="124">
        <v>0</v>
      </c>
      <c r="G90" s="124">
        <v>0</v>
      </c>
      <c r="H90" s="124">
        <v>196059</v>
      </c>
      <c r="I90" s="124">
        <v>0</v>
      </c>
      <c r="J90" s="124">
        <v>0</v>
      </c>
      <c r="K90" s="124">
        <v>1692743593</v>
      </c>
      <c r="L90" s="124">
        <v>1395948625</v>
      </c>
      <c r="M90" s="124">
        <v>396663653</v>
      </c>
      <c r="O90" s="125"/>
      <c r="P90" s="125">
        <v>280.5054214145876</v>
      </c>
      <c r="Q90" s="125">
        <v>-1</v>
      </c>
      <c r="R90" s="125"/>
      <c r="S90" s="125"/>
      <c r="T90" s="125" t="e">
        <v>#N/A</v>
      </c>
      <c r="U90" s="125">
        <v>-1</v>
      </c>
      <c r="V90" s="125"/>
      <c r="W90" s="125" t="e">
        <v>#N/A</v>
      </c>
      <c r="X90" s="125">
        <v>-0.17533368268374239</v>
      </c>
      <c r="Y90" s="125">
        <v>-0.71584652479599664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14423665915</v>
      </c>
      <c r="D91" s="124">
        <v>18552025443</v>
      </c>
      <c r="E91" s="124">
        <v>19591734034</v>
      </c>
      <c r="F91" s="124">
        <v>21792838514</v>
      </c>
      <c r="G91" s="124">
        <v>24350812346</v>
      </c>
      <c r="H91" s="124">
        <v>26654719562</v>
      </c>
      <c r="I91" s="124">
        <v>32729827982</v>
      </c>
      <c r="J91" s="124">
        <v>31371095846</v>
      </c>
      <c r="K91" s="124">
        <v>27799673343</v>
      </c>
      <c r="L91" s="124">
        <v>28449540386</v>
      </c>
      <c r="M91" s="124">
        <v>36128191260</v>
      </c>
      <c r="O91" s="125"/>
      <c r="P91" s="125">
        <v>0.2862212389228096</v>
      </c>
      <c r="Q91" s="125">
        <v>5.6042861422028745E-2</v>
      </c>
      <c r="R91" s="125">
        <v>0.11234863009982399</v>
      </c>
      <c r="S91" s="125">
        <v>0.11737680845736209</v>
      </c>
      <c r="T91" s="125">
        <v>9.4613156360611184E-2</v>
      </c>
      <c r="U91" s="125">
        <v>0.22791867706088764</v>
      </c>
      <c r="V91" s="125">
        <v>-4.1513574001893483E-2</v>
      </c>
      <c r="W91" s="125">
        <v>-0.11384436554374866</v>
      </c>
      <c r="X91" s="125">
        <v>2.3376787021263334E-2</v>
      </c>
      <c r="Y91" s="125">
        <v>0.26990421531655606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28199605812</v>
      </c>
      <c r="D94" s="124">
        <v>48029767781</v>
      </c>
      <c r="E94" s="124">
        <v>17657174544</v>
      </c>
      <c r="F94" s="124">
        <v>4516307268</v>
      </c>
      <c r="G94" s="124">
        <v>12612981620</v>
      </c>
      <c r="H94" s="124">
        <v>15829622260</v>
      </c>
      <c r="I94" s="124">
        <v>14416453840</v>
      </c>
      <c r="J94" s="124">
        <v>6233640761</v>
      </c>
      <c r="K94" s="124">
        <v>3787671558</v>
      </c>
      <c r="L94" s="124">
        <v>10496879207</v>
      </c>
      <c r="M94" s="124">
        <v>11379327835</v>
      </c>
      <c r="O94" s="125"/>
      <c r="P94" s="125">
        <v>0.70320706258104915</v>
      </c>
      <c r="Q94" s="125">
        <v>-0.63237018707833592</v>
      </c>
      <c r="R94" s="125">
        <v>-0.74422253930005666</v>
      </c>
      <c r="S94" s="125">
        <v>1.7927642809798301</v>
      </c>
      <c r="T94" s="125">
        <v>0.25502618943798949</v>
      </c>
      <c r="U94" s="125">
        <v>-8.9273666597272316E-2</v>
      </c>
      <c r="V94" s="125">
        <v>-0.56760235005198756</v>
      </c>
      <c r="W94" s="125">
        <v>-0.39238212415173213</v>
      </c>
      <c r="X94" s="125">
        <v>1.7713277263519269</v>
      </c>
      <c r="Y94" s="125">
        <v>8.4067712945722572E-2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50613963906</v>
      </c>
      <c r="D95" s="142">
        <v>76019312118</v>
      </c>
      <c r="E95" s="142">
        <v>46973394532</v>
      </c>
      <c r="F95" s="142">
        <v>36684296900</v>
      </c>
      <c r="G95" s="142">
        <v>49197418417</v>
      </c>
      <c r="H95" s="142">
        <v>54721722235</v>
      </c>
      <c r="I95" s="142">
        <v>60847325951</v>
      </c>
      <c r="J95" s="142">
        <v>49928810770</v>
      </c>
      <c r="K95" s="142">
        <v>47219997464</v>
      </c>
      <c r="L95" s="142">
        <v>56299634709</v>
      </c>
      <c r="M95" s="142">
        <v>66739345217</v>
      </c>
      <c r="N95" s="224"/>
      <c r="O95" s="135"/>
      <c r="P95" s="135">
        <v>0.50194346088329866</v>
      </c>
      <c r="Q95" s="135">
        <v>-0.38208603546574915</v>
      </c>
      <c r="R95" s="135">
        <v>-0.21904096424180475</v>
      </c>
      <c r="S95" s="135">
        <v>0.34110293979765505</v>
      </c>
      <c r="T95" s="135">
        <v>0.11228848983854589</v>
      </c>
      <c r="U95" s="135">
        <v>0.11194098916868644</v>
      </c>
      <c r="V95" s="135">
        <v>-0.17944116705790192</v>
      </c>
      <c r="W95" s="135">
        <v>-5.4253511434075752E-2</v>
      </c>
      <c r="X95" s="135">
        <v>0.1922837300430229</v>
      </c>
      <c r="Y95" s="135">
        <v>0.18543122991757377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67075839632</v>
      </c>
      <c r="D96" s="124">
        <v>79007857642</v>
      </c>
      <c r="E96" s="124">
        <v>77802130021</v>
      </c>
      <c r="F96" s="124">
        <v>88633674390</v>
      </c>
      <c r="G96" s="124">
        <v>94425232516</v>
      </c>
      <c r="H96" s="124">
        <v>101665509771</v>
      </c>
      <c r="I96" s="124">
        <v>100957505803</v>
      </c>
      <c r="J96" s="124">
        <v>95442658353</v>
      </c>
      <c r="K96" s="124">
        <v>110707442670</v>
      </c>
      <c r="L96" s="124">
        <v>121481684637</v>
      </c>
      <c r="M96" s="124">
        <v>131386497777</v>
      </c>
      <c r="N96" s="224"/>
      <c r="O96" s="125"/>
      <c r="P96" s="125">
        <v>0.17788846290203675</v>
      </c>
      <c r="Q96" s="125">
        <v>-1.5260857046186294E-2</v>
      </c>
      <c r="R96" s="125">
        <v>0.13921912377047252</v>
      </c>
      <c r="S96" s="125">
        <v>6.5342638290232236E-2</v>
      </c>
      <c r="T96" s="125">
        <v>7.6677356910645367E-2</v>
      </c>
      <c r="U96" s="125">
        <v>-6.9640527017940101E-3</v>
      </c>
      <c r="V96" s="125">
        <v>-5.4625432810921581E-2</v>
      </c>
      <c r="W96" s="125">
        <v>0.15993670524706416</v>
      </c>
      <c r="X96" s="125">
        <v>9.7321749171970007E-2</v>
      </c>
      <c r="Y96" s="125">
        <v>8.1533386449131218E-2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292730882</v>
      </c>
      <c r="D97" s="124">
        <v>191479982</v>
      </c>
      <c r="E97" s="124">
        <v>132215972</v>
      </c>
      <c r="F97" s="124">
        <v>52033726</v>
      </c>
      <c r="G97" s="124">
        <v>47786416</v>
      </c>
      <c r="H97" s="124">
        <v>412931846</v>
      </c>
      <c r="I97" s="124">
        <v>27543713</v>
      </c>
      <c r="J97" s="124">
        <v>36179070</v>
      </c>
      <c r="K97" s="124">
        <v>31325882</v>
      </c>
      <c r="L97" s="124">
        <v>186808267</v>
      </c>
      <c r="M97" s="124">
        <v>178170511</v>
      </c>
      <c r="N97" s="224"/>
      <c r="O97" s="125"/>
      <c r="P97" s="125">
        <v>-0.3458839030177896</v>
      </c>
      <c r="Q97" s="125">
        <v>-0.30950499044855773</v>
      </c>
      <c r="R97" s="125">
        <v>-0.60644901510083815</v>
      </c>
      <c r="S97" s="125">
        <v>-8.1626097658276442E-2</v>
      </c>
      <c r="T97" s="125">
        <v>7.6411972389810519</v>
      </c>
      <c r="U97" s="125">
        <v>-0.93329719355188701</v>
      </c>
      <c r="V97" s="125">
        <v>0.31351463036228999</v>
      </c>
      <c r="W97" s="125">
        <v>-0.13414352552456432</v>
      </c>
      <c r="X97" s="125">
        <v>4.9633841115790451</v>
      </c>
      <c r="Y97" s="125">
        <v>-4.6238617480456545E-2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7284963216</v>
      </c>
      <c r="D98" s="124">
        <v>8926918850</v>
      </c>
      <c r="E98" s="124">
        <v>8615230231</v>
      </c>
      <c r="F98" s="124">
        <v>9754082431</v>
      </c>
      <c r="G98" s="124">
        <v>10470829120</v>
      </c>
      <c r="H98" s="124">
        <v>10641124128</v>
      </c>
      <c r="I98" s="124">
        <v>9146705600</v>
      </c>
      <c r="J98" s="124">
        <v>9064669164</v>
      </c>
      <c r="K98" s="124">
        <v>11576093111</v>
      </c>
      <c r="L98" s="124">
        <v>13692597815</v>
      </c>
      <c r="M98" s="124">
        <v>15399031231</v>
      </c>
      <c r="N98" s="224"/>
      <c r="O98" s="125"/>
      <c r="P98" s="125">
        <v>0.22538969454145841</v>
      </c>
      <c r="Q98" s="125">
        <v>-3.491558781224946E-2</v>
      </c>
      <c r="R98" s="125">
        <v>0.13219057058998751</v>
      </c>
      <c r="S98" s="125">
        <v>7.3481713330827203E-2</v>
      </c>
      <c r="T98" s="125">
        <v>1.6263755816120051E-2</v>
      </c>
      <c r="U98" s="125">
        <v>-0.14043803173649061</v>
      </c>
      <c r="V98" s="125">
        <v>-8.9689599280422527E-3</v>
      </c>
      <c r="W98" s="125">
        <v>0.27705632732565988</v>
      </c>
      <c r="X98" s="125">
        <v>0.18283411196725985</v>
      </c>
      <c r="Y98" s="125">
        <v>0.1246245189594799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0</v>
      </c>
      <c r="D99" s="124">
        <v>69474209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962741222</v>
      </c>
      <c r="L99" s="124">
        <v>770121160</v>
      </c>
      <c r="M99" s="124">
        <v>1269031849</v>
      </c>
      <c r="N99" s="224"/>
      <c r="O99" s="125"/>
      <c r="P99" s="125" t="e">
        <v>#N/A</v>
      </c>
      <c r="Q99" s="125">
        <v>-1</v>
      </c>
      <c r="R99" s="125"/>
      <c r="S99" s="125"/>
      <c r="T99" s="125"/>
      <c r="U99" s="125"/>
      <c r="V99" s="125"/>
      <c r="W99" s="125" t="e">
        <v>#N/A</v>
      </c>
      <c r="X99" s="125">
        <v>-0.20007459699279395</v>
      </c>
      <c r="Y99" s="125">
        <v>0.64783402263612655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224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59392727256</v>
      </c>
      <c r="D101" s="124">
        <v>68836203619</v>
      </c>
      <c r="E101" s="124">
        <v>77016075668</v>
      </c>
      <c r="F101" s="124">
        <v>84289805704</v>
      </c>
      <c r="G101" s="124">
        <v>90130692456</v>
      </c>
      <c r="H101" s="124">
        <v>97885609243</v>
      </c>
      <c r="I101" s="124">
        <v>106445203023</v>
      </c>
      <c r="J101" s="124">
        <v>107246009684</v>
      </c>
      <c r="K101" s="124">
        <v>116793312213</v>
      </c>
      <c r="L101" s="124">
        <v>147129398526</v>
      </c>
      <c r="M101" s="124">
        <v>155830194874</v>
      </c>
      <c r="N101" s="225"/>
      <c r="O101" s="125"/>
      <c r="P101" s="125">
        <v>0.15900055106571975</v>
      </c>
      <c r="Q101" s="125">
        <v>0.118830958404891</v>
      </c>
      <c r="R101" s="125">
        <v>9.4444308839566338E-2</v>
      </c>
      <c r="S101" s="125">
        <v>6.9295292630183525E-2</v>
      </c>
      <c r="T101" s="125">
        <v>8.6040798929685414E-2</v>
      </c>
      <c r="U101" s="125">
        <v>8.74448639201999E-2</v>
      </c>
      <c r="V101" s="125">
        <v>7.5231822407908489E-3</v>
      </c>
      <c r="W101" s="125">
        <v>8.9022449945980187E-2</v>
      </c>
      <c r="X101" s="125">
        <v>0.25974163878215073</v>
      </c>
      <c r="Y101" s="125">
        <v>5.913703471344256E-2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31832544050</v>
      </c>
      <c r="D102" s="124">
        <v>57367500644</v>
      </c>
      <c r="E102" s="124">
        <v>25705070577</v>
      </c>
      <c r="F102" s="124">
        <v>9625372425</v>
      </c>
      <c r="G102" s="124">
        <v>20120095389</v>
      </c>
      <c r="H102" s="124">
        <v>21212621109</v>
      </c>
      <c r="I102" s="124">
        <v>47319721374</v>
      </c>
      <c r="J102" s="124">
        <v>15206562580</v>
      </c>
      <c r="K102" s="124">
        <v>13771094712</v>
      </c>
      <c r="L102" s="124">
        <v>14878850364</v>
      </c>
      <c r="M102" s="124">
        <v>19220322619</v>
      </c>
      <c r="N102" s="225"/>
      <c r="O102" s="125"/>
      <c r="P102" s="125">
        <v>0.80216512239460802</v>
      </c>
      <c r="Q102" s="125">
        <v>-0.55192277354881658</v>
      </c>
      <c r="R102" s="125">
        <v>-0.62554576941669837</v>
      </c>
      <c r="S102" s="125">
        <v>1.0903186391772266</v>
      </c>
      <c r="T102" s="125">
        <v>5.4300225663805879E-2</v>
      </c>
      <c r="U102" s="125">
        <v>1.2307342940247676</v>
      </c>
      <c r="V102" s="125">
        <v>-0.67864217838874885</v>
      </c>
      <c r="W102" s="125">
        <v>-9.4397919348844672E-2</v>
      </c>
      <c r="X102" s="125">
        <v>8.0440638537959686E-2</v>
      </c>
      <c r="Y102" s="125">
        <v>0.2917881522287753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165878805036</v>
      </c>
      <c r="D103" s="142">
        <v>214399434946</v>
      </c>
      <c r="E103" s="142">
        <v>189270722469</v>
      </c>
      <c r="F103" s="142">
        <v>192354968676</v>
      </c>
      <c r="G103" s="142">
        <v>215194635897</v>
      </c>
      <c r="H103" s="142">
        <v>231817796097</v>
      </c>
      <c r="I103" s="142">
        <v>263896679513</v>
      </c>
      <c r="J103" s="142">
        <v>226996078851</v>
      </c>
      <c r="K103" s="142">
        <v>253842009810</v>
      </c>
      <c r="L103" s="142">
        <v>298139460769</v>
      </c>
      <c r="M103" s="142">
        <v>323283248861</v>
      </c>
      <c r="N103" s="225"/>
      <c r="O103" s="135"/>
      <c r="P103" s="135">
        <v>0.29250650738332573</v>
      </c>
      <c r="Q103" s="135">
        <v>-0.11720512455328569</v>
      </c>
      <c r="R103" s="135">
        <v>1.6295421535706067E-2</v>
      </c>
      <c r="S103" s="135">
        <v>0.11873707956809176</v>
      </c>
      <c r="T103" s="135">
        <v>7.7247093686649615E-2</v>
      </c>
      <c r="U103" s="135">
        <v>0.13837972733800452</v>
      </c>
      <c r="V103" s="135">
        <v>-0.13982972703596375</v>
      </c>
      <c r="W103" s="135">
        <v>0.11826605593756367</v>
      </c>
      <c r="X103" s="135">
        <v>0.17450795867932389</v>
      </c>
      <c r="Y103" s="135">
        <v>8.4335659651177508E-2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-115264841130</v>
      </c>
      <c r="D104" s="143">
        <v>-138380122828</v>
      </c>
      <c r="E104" s="143">
        <v>-142297327937</v>
      </c>
      <c r="F104" s="143">
        <v>-155670671776</v>
      </c>
      <c r="G104" s="143">
        <v>-165997217480</v>
      </c>
      <c r="H104" s="143">
        <v>-177096073862</v>
      </c>
      <c r="I104" s="143">
        <v>-203049353562</v>
      </c>
      <c r="J104" s="143">
        <v>-177067268081</v>
      </c>
      <c r="K104" s="143">
        <v>-206622012346</v>
      </c>
      <c r="L104" s="143">
        <v>-241839826060</v>
      </c>
      <c r="M104" s="143">
        <v>-256543903644</v>
      </c>
      <c r="O104" s="137"/>
      <c r="P104" s="137">
        <v>0.20054061126870182</v>
      </c>
      <c r="Q104" s="137">
        <v>2.8307570689678485E-2</v>
      </c>
      <c r="R104" s="137">
        <v>9.3981693352111595E-2</v>
      </c>
      <c r="S104" s="137">
        <v>6.6335845963710005E-2</v>
      </c>
      <c r="T104" s="137">
        <v>6.6861701361573989E-2</v>
      </c>
      <c r="U104" s="137">
        <v>0.14654915342857233</v>
      </c>
      <c r="V104" s="137">
        <v>-0.12795945924086138</v>
      </c>
      <c r="W104" s="137">
        <v>0.16691252192065265</v>
      </c>
      <c r="X104" s="137">
        <v>0.17044560409674947</v>
      </c>
      <c r="Y104" s="137">
        <v>6.080089381288234E-2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16887424423</v>
      </c>
      <c r="D105" s="144">
        <v>-1278101072</v>
      </c>
      <c r="E105" s="144">
        <v>525348985</v>
      </c>
      <c r="F105" s="144">
        <v>11300053434</v>
      </c>
      <c r="G105" s="144">
        <v>14856074413</v>
      </c>
      <c r="H105" s="144">
        <v>3593415878</v>
      </c>
      <c r="I105" s="144">
        <v>-3371199984</v>
      </c>
      <c r="J105" s="144">
        <v>-8812259186</v>
      </c>
      <c r="K105" s="144">
        <v>9042990548</v>
      </c>
      <c r="L105" s="144">
        <v>39203186703</v>
      </c>
      <c r="M105" s="144">
        <v>62484919096</v>
      </c>
      <c r="O105" s="141"/>
      <c r="P105" s="141">
        <v>-1.0756835998187668</v>
      </c>
      <c r="Q105" s="141">
        <v>-1.4110386858356379</v>
      </c>
      <c r="R105" s="141">
        <v>20.509613146011883</v>
      </c>
      <c r="S105" s="141">
        <v>0.3146906339664306</v>
      </c>
      <c r="T105" s="141">
        <v>-0.75811807492997374</v>
      </c>
      <c r="U105" s="141">
        <v>-1.9381602626736099</v>
      </c>
      <c r="V105" s="141">
        <v>1.6139829223492308</v>
      </c>
      <c r="W105" s="141">
        <v>-2.0261829977001313</v>
      </c>
      <c r="X105" s="141">
        <v>3.3352015569307882</v>
      </c>
      <c r="Y105" s="141">
        <v>0.59387346670005225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30404210542</v>
      </c>
      <c r="D106" s="124">
        <v>42191221476</v>
      </c>
      <c r="E106" s="124">
        <v>25299080823</v>
      </c>
      <c r="F106" s="124">
        <v>33216613164</v>
      </c>
      <c r="G106" s="124">
        <v>40543570315</v>
      </c>
      <c r="H106" s="124">
        <v>62743120118</v>
      </c>
      <c r="I106" s="124">
        <v>54784210847</v>
      </c>
      <c r="J106" s="124">
        <v>52977707339</v>
      </c>
      <c r="K106" s="124">
        <v>34929658936</v>
      </c>
      <c r="L106" s="124">
        <v>45188773353</v>
      </c>
      <c r="M106" s="124">
        <v>131106341413</v>
      </c>
      <c r="O106" s="125"/>
      <c r="P106" s="125">
        <v>0.38767692776359275</v>
      </c>
      <c r="Q106" s="125">
        <v>-0.40037097912912767</v>
      </c>
      <c r="R106" s="125">
        <v>0.31295731241753177</v>
      </c>
      <c r="S106" s="125">
        <v>0.22058110243885198</v>
      </c>
      <c r="T106" s="125">
        <v>0.54754797445124814</v>
      </c>
      <c r="U106" s="125">
        <v>-0.1268491151863631</v>
      </c>
      <c r="V106" s="125">
        <v>-3.2974893314520082E-2</v>
      </c>
      <c r="W106" s="125">
        <v>-0.34067250754193679</v>
      </c>
      <c r="X106" s="125">
        <v>0.29370783252700239</v>
      </c>
      <c r="Y106" s="125">
        <v>1.9013033920801501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23808800781</v>
      </c>
      <c r="D107" s="124">
        <v>17609706027</v>
      </c>
      <c r="E107" s="124">
        <v>13519592848</v>
      </c>
      <c r="F107" s="124">
        <v>12346189207</v>
      </c>
      <c r="G107" s="124">
        <v>15402690799</v>
      </c>
      <c r="H107" s="124">
        <v>38053652279</v>
      </c>
      <c r="I107" s="124">
        <v>20226221270</v>
      </c>
      <c r="J107" s="124">
        <v>18241581696</v>
      </c>
      <c r="K107" s="124">
        <v>7965870035</v>
      </c>
      <c r="L107" s="124">
        <v>9696768607</v>
      </c>
      <c r="M107" s="124">
        <v>78071662868</v>
      </c>
      <c r="N107" s="225"/>
      <c r="O107" s="125"/>
      <c r="P107" s="125">
        <v>-0.26036988637189273</v>
      </c>
      <c r="Q107" s="125">
        <v>-0.23226470519887454</v>
      </c>
      <c r="R107" s="125">
        <v>-8.6792823881052472E-2</v>
      </c>
      <c r="S107" s="125">
        <v>0.2475663980807159</v>
      </c>
      <c r="T107" s="125">
        <v>1.4705847033864101</v>
      </c>
      <c r="U107" s="125">
        <v>-0.46848147132615992</v>
      </c>
      <c r="V107" s="125">
        <v>-9.81221132463167E-2</v>
      </c>
      <c r="W107" s="125">
        <v>-0.56331253683189386</v>
      </c>
      <c r="X107" s="125">
        <v>0.21728933115841387</v>
      </c>
      <c r="Y107" s="125">
        <v>7.0513071964655172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6595409761</v>
      </c>
      <c r="D108" s="143">
        <v>24581515449</v>
      </c>
      <c r="E108" s="143">
        <v>11779487975</v>
      </c>
      <c r="F108" s="143">
        <v>20870423957</v>
      </c>
      <c r="G108" s="143">
        <v>25140879516</v>
      </c>
      <c r="H108" s="143">
        <v>24689467839</v>
      </c>
      <c r="I108" s="143">
        <v>34557989577</v>
      </c>
      <c r="J108" s="143">
        <v>34736125643</v>
      </c>
      <c r="K108" s="143">
        <v>26963788901</v>
      </c>
      <c r="L108" s="143">
        <v>35492004746</v>
      </c>
      <c r="M108" s="143">
        <v>53034678545</v>
      </c>
      <c r="O108" s="137"/>
      <c r="P108" s="137">
        <v>2.7270641764148609</v>
      </c>
      <c r="Q108" s="137">
        <v>-0.52079895157646994</v>
      </c>
      <c r="R108" s="137">
        <v>0.77175985928199897</v>
      </c>
      <c r="S108" s="137">
        <v>0.20461757594376406</v>
      </c>
      <c r="T108" s="137">
        <v>-1.7955285801068199E-2</v>
      </c>
      <c r="U108" s="137">
        <v>0.39970572887000322</v>
      </c>
      <c r="V108" s="137">
        <v>5.1546999168770036E-3</v>
      </c>
      <c r="W108" s="137">
        <v>-0.22375370304334086</v>
      </c>
      <c r="X108" s="137">
        <v>0.31628403101330149</v>
      </c>
      <c r="Y108" s="137">
        <v>0.49427114429136565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1476541372</v>
      </c>
      <c r="D109" s="124">
        <v>1326204554</v>
      </c>
      <c r="E109" s="124">
        <v>2446940702</v>
      </c>
      <c r="F109" s="124">
        <v>2696340154</v>
      </c>
      <c r="G109" s="124">
        <v>2930781140</v>
      </c>
      <c r="H109" s="124">
        <v>3651301041</v>
      </c>
      <c r="I109" s="124">
        <v>3199403095</v>
      </c>
      <c r="J109" s="124">
        <v>2543034144</v>
      </c>
      <c r="K109" s="124">
        <v>2837581601</v>
      </c>
      <c r="L109" s="124">
        <v>3459987682</v>
      </c>
      <c r="M109" s="124">
        <v>4226075430</v>
      </c>
      <c r="O109" s="125"/>
      <c r="P109" s="125">
        <v>-0.10181686802068146</v>
      </c>
      <c r="Q109" s="125">
        <v>0.8450703510402815</v>
      </c>
      <c r="R109" s="125">
        <v>0.1019229651932938</v>
      </c>
      <c r="S109" s="125">
        <v>8.6947852500067091E-2</v>
      </c>
      <c r="T109" s="125">
        <v>0.24584568638243653</v>
      </c>
      <c r="U109" s="125">
        <v>-0.12376354097503739</v>
      </c>
      <c r="V109" s="125">
        <v>-0.20515356505898485</v>
      </c>
      <c r="W109" s="125">
        <v>0.11582520733941037</v>
      </c>
      <c r="X109" s="125">
        <v>0.21934385280079916</v>
      </c>
      <c r="Y109" s="125">
        <v>0.22141343218805143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17645262</v>
      </c>
      <c r="D110" s="124">
        <v>909091</v>
      </c>
      <c r="E110" s="124">
        <v>27203471</v>
      </c>
      <c r="F110" s="124">
        <v>1053636</v>
      </c>
      <c r="G110" s="124">
        <v>57468442</v>
      </c>
      <c r="H110" s="124">
        <v>1263976</v>
      </c>
      <c r="I110" s="124">
        <v>90715922</v>
      </c>
      <c r="J110" s="124">
        <v>66631453</v>
      </c>
      <c r="K110" s="124">
        <v>89389936</v>
      </c>
      <c r="L110" s="124">
        <v>120081988</v>
      </c>
      <c r="M110" s="124">
        <v>143586045</v>
      </c>
      <c r="N110" s="225"/>
      <c r="O110" s="125"/>
      <c r="P110" s="125">
        <v>-0.94847959752595346</v>
      </c>
      <c r="Q110" s="125">
        <v>28.923815107618488</v>
      </c>
      <c r="R110" s="125">
        <v>-0.96126832491339065</v>
      </c>
      <c r="S110" s="125">
        <v>53.542974993261431</v>
      </c>
      <c r="T110" s="125">
        <v>-0.97800573747936304</v>
      </c>
      <c r="U110" s="125">
        <v>70.770288359905564</v>
      </c>
      <c r="V110" s="125">
        <v>-0.26549329455087278</v>
      </c>
      <c r="W110" s="125">
        <v>0.34155765746245992</v>
      </c>
      <c r="X110" s="125">
        <v>0.34335019548509349</v>
      </c>
      <c r="Y110" s="125">
        <v>0.19573341007645539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1458896110</v>
      </c>
      <c r="D111" s="143">
        <v>1325295463</v>
      </c>
      <c r="E111" s="143">
        <v>2419737231</v>
      </c>
      <c r="F111" s="143">
        <v>2695286518</v>
      </c>
      <c r="G111" s="143">
        <v>2873312698</v>
      </c>
      <c r="H111" s="143">
        <v>3650037065</v>
      </c>
      <c r="I111" s="143">
        <v>3108687173</v>
      </c>
      <c r="J111" s="143">
        <v>2476402691</v>
      </c>
      <c r="K111" s="143">
        <v>2748191665</v>
      </c>
      <c r="L111" s="143">
        <v>3339905694</v>
      </c>
      <c r="M111" s="143">
        <v>4082489385</v>
      </c>
      <c r="O111" s="137"/>
      <c r="P111" s="137">
        <v>-9.1576532478381933E-2</v>
      </c>
      <c r="Q111" s="137">
        <v>0.82580963909932281</v>
      </c>
      <c r="R111" s="137">
        <v>0.11387570661386404</v>
      </c>
      <c r="S111" s="137">
        <v>6.6050929580615314E-2</v>
      </c>
      <c r="T111" s="137">
        <v>0.27032364682780519</v>
      </c>
      <c r="U111" s="137">
        <v>-0.14831353281065929</v>
      </c>
      <c r="V111" s="137">
        <v>-0.20339276576028775</v>
      </c>
      <c r="W111" s="137">
        <v>0.10975152586764825</v>
      </c>
      <c r="X111" s="137">
        <v>0.21531032079598411</v>
      </c>
      <c r="Y111" s="137">
        <v>0.22233672415781691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24941730294</v>
      </c>
      <c r="D112" s="144">
        <v>24628709840</v>
      </c>
      <c r="E112" s="144">
        <v>14724574191</v>
      </c>
      <c r="F112" s="144">
        <v>34865763909</v>
      </c>
      <c r="G112" s="144">
        <v>42870266627</v>
      </c>
      <c r="H112" s="144">
        <v>31932920782</v>
      </c>
      <c r="I112" s="144">
        <v>34295476766</v>
      </c>
      <c r="J112" s="144">
        <v>28400269148</v>
      </c>
      <c r="K112" s="144">
        <v>38754971114</v>
      </c>
      <c r="L112" s="144">
        <v>78035097143</v>
      </c>
      <c r="M112" s="144">
        <v>119602087026</v>
      </c>
      <c r="O112" s="141"/>
      <c r="P112" s="141">
        <v>-1.255006971490269E-2</v>
      </c>
      <c r="Q112" s="141">
        <v>-0.40213781855980479</v>
      </c>
      <c r="R112" s="141">
        <v>1.367862286320698</v>
      </c>
      <c r="S112" s="141">
        <v>0.22958059197818903</v>
      </c>
      <c r="T112" s="141">
        <v>-0.25512661118164315</v>
      </c>
      <c r="U112" s="141">
        <v>7.3984963672090176E-2</v>
      </c>
      <c r="V112" s="141">
        <v>-0.17189461042409004</v>
      </c>
      <c r="W112" s="141">
        <v>0.36459872658387105</v>
      </c>
      <c r="X112" s="141">
        <v>1.013550646533969</v>
      </c>
      <c r="Y112" s="141">
        <v>0.53267044451585832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1476675805</v>
      </c>
      <c r="D113" s="124">
        <v>1358080083</v>
      </c>
      <c r="E113" s="124">
        <v>909103972</v>
      </c>
      <c r="F113" s="124">
        <v>1800150682</v>
      </c>
      <c r="G113" s="124">
        <v>3869369242</v>
      </c>
      <c r="H113" s="124">
        <v>2771561158</v>
      </c>
      <c r="I113" s="124">
        <v>3494891716</v>
      </c>
      <c r="J113" s="124">
        <v>3445728589</v>
      </c>
      <c r="K113" s="124">
        <v>4413358838</v>
      </c>
      <c r="L113" s="124">
        <v>7128648033</v>
      </c>
      <c r="M113" s="124">
        <v>10576988093</v>
      </c>
      <c r="O113" s="125"/>
      <c r="P113" s="125">
        <v>-8.0312633008841061E-2</v>
      </c>
      <c r="Q113" s="125">
        <v>-0.33059619724943712</v>
      </c>
      <c r="R113" s="125">
        <v>0.98013729721114884</v>
      </c>
      <c r="S113" s="125">
        <v>1.1494696420085573</v>
      </c>
      <c r="T113" s="125">
        <v>-0.28371758168847305</v>
      </c>
      <c r="U113" s="125">
        <v>0.2609830766000365</v>
      </c>
      <c r="V113" s="125">
        <v>-1.4067138840075044E-2</v>
      </c>
      <c r="W113" s="125">
        <v>0.28082021668480284</v>
      </c>
      <c r="X113" s="125">
        <v>0.61524324095760274</v>
      </c>
      <c r="Y113" s="125">
        <v>0.48372988034153375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23465054489</v>
      </c>
      <c r="D114" s="145">
        <v>23270629757</v>
      </c>
      <c r="E114" s="145">
        <v>13815470219</v>
      </c>
      <c r="F114" s="145">
        <v>33065613227</v>
      </c>
      <c r="G114" s="145">
        <v>39000897385</v>
      </c>
      <c r="H114" s="145">
        <v>29161359624</v>
      </c>
      <c r="I114" s="145">
        <v>30800585050</v>
      </c>
      <c r="J114" s="145">
        <v>24954540559</v>
      </c>
      <c r="K114" s="145">
        <v>34341612276</v>
      </c>
      <c r="L114" s="145">
        <v>70906449110</v>
      </c>
      <c r="M114" s="145">
        <v>109025098933</v>
      </c>
      <c r="O114" s="146"/>
      <c r="P114" s="146">
        <v>-8.2857140643395333E-3</v>
      </c>
      <c r="Q114" s="146">
        <v>-0.40631300642630053</v>
      </c>
      <c r="R114" s="146">
        <v>1.3933758824600742</v>
      </c>
      <c r="S114" s="146">
        <v>0.17950019911179194</v>
      </c>
      <c r="T114" s="146">
        <v>-0.2522900348642837</v>
      </c>
      <c r="U114" s="146">
        <v>5.6212242746422003E-2</v>
      </c>
      <c r="V114" s="146">
        <v>-0.1898030339849015</v>
      </c>
      <c r="W114" s="146">
        <v>0.37616688212736893</v>
      </c>
      <c r="X114" s="146">
        <v>1.0647385026693614</v>
      </c>
      <c r="Y114" s="146">
        <v>0.53759073118814649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40961004581</v>
      </c>
      <c r="D116" s="132">
        <v>47586374348</v>
      </c>
      <c r="E116" s="132">
        <v>49000580764</v>
      </c>
      <c r="F116" s="132">
        <v>54081368540</v>
      </c>
      <c r="G116" s="132">
        <v>60760475120</v>
      </c>
      <c r="H116" s="132">
        <v>58740925595</v>
      </c>
      <c r="I116" s="132">
        <v>55557504403</v>
      </c>
      <c r="J116" s="132">
        <v>56596375116</v>
      </c>
      <c r="K116" s="132">
        <v>64161364254</v>
      </c>
      <c r="L116" s="132">
        <v>70749523770</v>
      </c>
      <c r="M116" s="132">
        <v>76062595073</v>
      </c>
      <c r="O116" s="131"/>
      <c r="P116" s="131">
        <v>0.16174822455583082</v>
      </c>
      <c r="Q116" s="131">
        <v>2.971872590371949E-2</v>
      </c>
      <c r="R116" s="131">
        <v>0.10368831750118312</v>
      </c>
      <c r="S116" s="131">
        <v>0.12350106442036424</v>
      </c>
      <c r="T116" s="131">
        <v>-3.3237882373557071E-2</v>
      </c>
      <c r="U116" s="131">
        <v>-5.4194263365011874E-2</v>
      </c>
      <c r="V116" s="131">
        <v>1.8699016886437159E-2</v>
      </c>
      <c r="W116" s="131">
        <v>0.13366561237349184</v>
      </c>
      <c r="X116" s="131">
        <v>0.10268110088680471</v>
      </c>
      <c r="Y116" s="131">
        <v>7.5096919666516548E-2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151033576853</v>
      </c>
      <c r="D117" s="132">
        <v>167864016531</v>
      </c>
      <c r="E117" s="132">
        <v>173228497525</v>
      </c>
      <c r="F117" s="132">
        <v>222750225489</v>
      </c>
      <c r="G117" s="132">
        <v>202224883283</v>
      </c>
      <c r="H117" s="132">
        <v>205081140951</v>
      </c>
      <c r="I117" s="132">
        <v>258915311345</v>
      </c>
      <c r="J117" s="132">
        <v>267832854571</v>
      </c>
      <c r="K117" s="132">
        <v>379182631864</v>
      </c>
      <c r="L117" s="132">
        <v>224644674746</v>
      </c>
      <c r="M117" s="132">
        <v>358197843286</v>
      </c>
      <c r="O117" s="131"/>
      <c r="P117" s="131">
        <v>0.11143508634759391</v>
      </c>
      <c r="Q117" s="131">
        <v>3.1957301540019634E-2</v>
      </c>
      <c r="R117" s="131">
        <v>0.2858751803054409</v>
      </c>
      <c r="S117" s="131">
        <v>-9.2145101810519159E-2</v>
      </c>
      <c r="T117" s="131">
        <v>1.412416524430804E-2</v>
      </c>
      <c r="U117" s="131">
        <v>0.2625018085249613</v>
      </c>
      <c r="V117" s="131">
        <v>3.4441930759813388E-2</v>
      </c>
      <c r="W117" s="131">
        <v>0.41574353329935554</v>
      </c>
      <c r="X117" s="131">
        <v>-0.40755547362049949</v>
      </c>
      <c r="Y117" s="131">
        <v>0.59450849966065378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81150127102</v>
      </c>
      <c r="D118" s="132">
        <v>100247626794</v>
      </c>
      <c r="E118" s="132">
        <v>104141035004</v>
      </c>
      <c r="F118" s="132">
        <v>113576025593</v>
      </c>
      <c r="G118" s="132">
        <v>119068939170</v>
      </c>
      <c r="H118" s="132">
        <v>133956007914</v>
      </c>
      <c r="I118" s="132">
        <v>171047427828</v>
      </c>
      <c r="J118" s="132">
        <v>142741140577</v>
      </c>
      <c r="K118" s="132">
        <v>159382904813</v>
      </c>
      <c r="L118" s="132">
        <v>186286264059</v>
      </c>
      <c r="M118" s="132">
        <v>200159929893</v>
      </c>
      <c r="O118" s="131"/>
      <c r="P118" s="131">
        <v>0.23533542551320696</v>
      </c>
      <c r="Q118" s="131">
        <v>3.883790903100981E-2</v>
      </c>
      <c r="R118" s="131">
        <v>9.0598202607047318E-2</v>
      </c>
      <c r="S118" s="131">
        <v>4.8363319180439346E-2</v>
      </c>
      <c r="T118" s="131">
        <v>0.12502898613000224</v>
      </c>
      <c r="U118" s="131">
        <v>0.27689254473612523</v>
      </c>
      <c r="V118" s="131">
        <v>-0.16548794454520488</v>
      </c>
      <c r="W118" s="131">
        <v>0.1165870201732262</v>
      </c>
      <c r="X118" s="131">
        <v>0.16879701921335322</v>
      </c>
      <c r="Y118" s="131">
        <v>7.447498023582666E-2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33971160314</v>
      </c>
      <c r="D119" s="132">
        <v>30976208613</v>
      </c>
      <c r="E119" s="132">
        <v>35095397415</v>
      </c>
      <c r="F119" s="132">
        <v>1638425611</v>
      </c>
      <c r="G119" s="132">
        <v>48237711768</v>
      </c>
      <c r="H119" s="132">
        <v>46133585322</v>
      </c>
      <c r="I119" s="132">
        <v>-20072942112</v>
      </c>
      <c r="J119" s="132">
        <v>22460391084</v>
      </c>
      <c r="K119" s="132">
        <v>-24322723479</v>
      </c>
      <c r="L119" s="132">
        <v>128679811744</v>
      </c>
      <c r="M119" s="132">
        <v>45532334508</v>
      </c>
      <c r="O119" s="131"/>
      <c r="P119" s="131">
        <v>-8.8161595698152739E-2</v>
      </c>
      <c r="Q119" s="131">
        <v>0.13297911482528146</v>
      </c>
      <c r="R119" s="131">
        <v>-0.95331508597478576</v>
      </c>
      <c r="S119" s="131">
        <v>28.4415025278801</v>
      </c>
      <c r="T119" s="131">
        <v>-4.3619947316734797E-2</v>
      </c>
      <c r="U119" s="131">
        <v>-1.4351047500838332</v>
      </c>
      <c r="V119" s="131">
        <v>-2.1189386667225394</v>
      </c>
      <c r="W119" s="131">
        <v>-2.082916294201425</v>
      </c>
      <c r="X119" s="131">
        <v>-6.2905182207535635</v>
      </c>
      <c r="Y119" s="131">
        <v>-0.64615790238655635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307115868850</v>
      </c>
      <c r="D120" s="147">
        <v>346674226286</v>
      </c>
      <c r="E120" s="147">
        <v>361465510708</v>
      </c>
      <c r="F120" s="147">
        <v>392046045233</v>
      </c>
      <c r="G120" s="147">
        <v>430292009341</v>
      </c>
      <c r="H120" s="147">
        <v>443911659782</v>
      </c>
      <c r="I120" s="147">
        <v>465447301464</v>
      </c>
      <c r="J120" s="147">
        <v>489630761348</v>
      </c>
      <c r="K120" s="147">
        <v>578404177452</v>
      </c>
      <c r="L120" s="147">
        <v>610360274319</v>
      </c>
      <c r="M120" s="147">
        <v>679952702760</v>
      </c>
      <c r="O120" s="129"/>
      <c r="P120" s="129">
        <v>0.12880597015102757</v>
      </c>
      <c r="Q120" s="129">
        <v>4.266623619662302E-2</v>
      </c>
      <c r="R120" s="129">
        <v>8.4601527999454529E-2</v>
      </c>
      <c r="S120" s="129">
        <v>9.7554775958190731E-2</v>
      </c>
      <c r="T120" s="129">
        <v>3.1652110997503202E-2</v>
      </c>
      <c r="U120" s="129">
        <v>4.8513349914205639E-2</v>
      </c>
      <c r="V120" s="129">
        <v>5.1957460722050097E-2</v>
      </c>
      <c r="W120" s="129">
        <v>0.18130686041783473</v>
      </c>
      <c r="X120" s="129">
        <v>5.5248731099719617E-2</v>
      </c>
      <c r="Y120" s="129">
        <v>0.11401860731949931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40961004581</v>
      </c>
      <c r="D122" s="132">
        <v>47586374348</v>
      </c>
      <c r="E122" s="132">
        <v>49000580764</v>
      </c>
      <c r="F122" s="132">
        <v>54081368540</v>
      </c>
      <c r="G122" s="132">
        <v>60760475120</v>
      </c>
      <c r="H122" s="132">
        <v>58740925595</v>
      </c>
      <c r="I122" s="132">
        <v>55557504403</v>
      </c>
      <c r="J122" s="132">
        <v>56596375116</v>
      </c>
      <c r="K122" s="132">
        <v>64161364254</v>
      </c>
      <c r="L122" s="132">
        <v>70749523770</v>
      </c>
      <c r="M122" s="132">
        <v>76062595073</v>
      </c>
      <c r="N122" s="227"/>
      <c r="O122" s="131"/>
      <c r="P122" s="131">
        <v>0.16174822455583082</v>
      </c>
      <c r="Q122" s="131">
        <v>2.971872590371949E-2</v>
      </c>
      <c r="R122" s="131">
        <v>0.10368831750118312</v>
      </c>
      <c r="S122" s="131">
        <v>0.12350106442036424</v>
      </c>
      <c r="T122" s="131">
        <v>-3.3237882373557071E-2</v>
      </c>
      <c r="U122" s="131">
        <v>-5.4194263365011874E-2</v>
      </c>
      <c r="V122" s="131">
        <v>1.8699016886437159E-2</v>
      </c>
      <c r="W122" s="131">
        <v>0.13366561237349184</v>
      </c>
      <c r="X122" s="131">
        <v>0.10268110088680471</v>
      </c>
      <c r="Y122" s="131">
        <v>7.5096919666516548E-2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115798966523</v>
      </c>
      <c r="D123" s="132">
        <v>137776239300</v>
      </c>
      <c r="E123" s="132">
        <v>136331650627</v>
      </c>
      <c r="F123" s="132">
        <v>141695409772</v>
      </c>
      <c r="G123" s="132">
        <v>146808454685</v>
      </c>
      <c r="H123" s="132">
        <v>154367207470</v>
      </c>
      <c r="I123" s="132">
        <v>137118568880</v>
      </c>
      <c r="J123" s="132">
        <v>193634274224</v>
      </c>
      <c r="K123" s="132">
        <v>189215072032</v>
      </c>
      <c r="L123" s="132">
        <v>184911151833</v>
      </c>
      <c r="M123" s="132">
        <v>191310252094</v>
      </c>
      <c r="N123" s="227"/>
      <c r="O123" s="131"/>
      <c r="P123" s="131">
        <v>0.18978815991967313</v>
      </c>
      <c r="Q123" s="131">
        <v>-1.0485034867692145E-2</v>
      </c>
      <c r="R123" s="131">
        <v>3.9343462213885294E-2</v>
      </c>
      <c r="S123" s="131">
        <v>3.6084760411274619E-2</v>
      </c>
      <c r="T123" s="131">
        <v>5.148717627481636E-2</v>
      </c>
      <c r="U123" s="131">
        <v>-0.11173771212614658</v>
      </c>
      <c r="V123" s="131">
        <v>0.41216668030906889</v>
      </c>
      <c r="W123" s="131">
        <v>-2.282241720744016E-2</v>
      </c>
      <c r="X123" s="131">
        <v>-2.274618059111122E-2</v>
      </c>
      <c r="Y123" s="131">
        <v>3.4606351199300667E-2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74303836549</v>
      </c>
      <c r="D124" s="132">
        <v>90793748480</v>
      </c>
      <c r="E124" s="132">
        <v>93296747173</v>
      </c>
      <c r="F124" s="132">
        <v>101589303236</v>
      </c>
      <c r="G124" s="132">
        <v>105236742360</v>
      </c>
      <c r="H124" s="132">
        <v>118355148267</v>
      </c>
      <c r="I124" s="132">
        <v>147491849159</v>
      </c>
      <c r="J124" s="132">
        <v>120470892965</v>
      </c>
      <c r="K124" s="132">
        <v>142460648092</v>
      </c>
      <c r="L124" s="132">
        <v>171090302290</v>
      </c>
      <c r="M124" s="132">
        <v>180481308571</v>
      </c>
      <c r="O124" s="131"/>
      <c r="P124" s="131">
        <v>0.22192544418787374</v>
      </c>
      <c r="Q124" s="131">
        <v>2.7567962936912549E-2</v>
      </c>
      <c r="R124" s="131">
        <v>8.8883656872014383E-2</v>
      </c>
      <c r="S124" s="131">
        <v>3.5903771438678955E-2</v>
      </c>
      <c r="T124" s="131">
        <v>0.12465613827273159</v>
      </c>
      <c r="U124" s="131">
        <v>0.24618025762825191</v>
      </c>
      <c r="V124" s="131">
        <v>-0.18320304713835889</v>
      </c>
      <c r="W124" s="131">
        <v>0.18253168533737529</v>
      </c>
      <c r="X124" s="131">
        <v>0.20096535135451021</v>
      </c>
      <c r="Y124" s="131">
        <v>5.4889179312350045E-2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16887424423</v>
      </c>
      <c r="D125" s="132">
        <v>-1278101072</v>
      </c>
      <c r="E125" s="132">
        <v>525348985</v>
      </c>
      <c r="F125" s="132">
        <v>11300053434</v>
      </c>
      <c r="G125" s="132">
        <v>14856074413</v>
      </c>
      <c r="H125" s="132">
        <v>3593415878</v>
      </c>
      <c r="I125" s="132">
        <v>-3371199984</v>
      </c>
      <c r="J125" s="132">
        <v>-8812259186</v>
      </c>
      <c r="K125" s="132">
        <v>9042990548</v>
      </c>
      <c r="L125" s="132">
        <v>39203186703</v>
      </c>
      <c r="M125" s="132">
        <v>62484919096</v>
      </c>
      <c r="O125" s="131"/>
      <c r="P125" s="131">
        <v>-1.0756835998187668</v>
      </c>
      <c r="Q125" s="131">
        <v>-1.4110386858356379</v>
      </c>
      <c r="R125" s="131">
        <v>20.509613146011883</v>
      </c>
      <c r="S125" s="131">
        <v>0.3146906339664306</v>
      </c>
      <c r="T125" s="131">
        <v>-0.75811807492997374</v>
      </c>
      <c r="U125" s="131">
        <v>-1.9381602626736099</v>
      </c>
      <c r="V125" s="131">
        <v>1.6139829223492308</v>
      </c>
      <c r="W125" s="131">
        <v>-2.0261829977001313</v>
      </c>
      <c r="X125" s="131">
        <v>3.3352015569307882</v>
      </c>
      <c r="Y125" s="131">
        <v>0.59387346670005225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247951232076</v>
      </c>
      <c r="D126" s="147">
        <v>274878261056</v>
      </c>
      <c r="E126" s="147">
        <v>279154327549</v>
      </c>
      <c r="F126" s="147">
        <v>308666134982</v>
      </c>
      <c r="G126" s="147">
        <v>327661746578</v>
      </c>
      <c r="H126" s="147">
        <v>335056697210</v>
      </c>
      <c r="I126" s="147">
        <v>336796722458</v>
      </c>
      <c r="J126" s="147">
        <v>361889283119</v>
      </c>
      <c r="K126" s="147">
        <v>404880074926</v>
      </c>
      <c r="L126" s="147">
        <v>465954164596</v>
      </c>
      <c r="M126" s="147">
        <v>510339074834</v>
      </c>
      <c r="O126" s="129"/>
      <c r="P126" s="129">
        <v>0.1085980850127275</v>
      </c>
      <c r="Q126" s="129">
        <v>1.5556219238919144E-2</v>
      </c>
      <c r="R126" s="129">
        <v>0.10571860981743075</v>
      </c>
      <c r="S126" s="129">
        <v>6.1540964307949642E-2</v>
      </c>
      <c r="T126" s="129">
        <v>2.2568855562880463E-2</v>
      </c>
      <c r="U126" s="129">
        <v>5.1932262882345981E-3</v>
      </c>
      <c r="V126" s="129">
        <v>7.4503577344429583E-2</v>
      </c>
      <c r="W126" s="129">
        <v>0.11879542670199306</v>
      </c>
      <c r="X126" s="129">
        <v>0.15084488828244402</v>
      </c>
      <c r="Y126" s="129">
        <v>9.5255957796800406E-2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J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35.5546875" style="218" customWidth="1" collapsed="1"/>
    <col min="38" max="38" width="20.109375" style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216"/>
    </row>
    <row r="2" spans="1:37" s="7" customFormat="1" ht="28.8" x14ac:dyDescent="0.3">
      <c r="A2" s="53"/>
      <c r="B2" s="69"/>
      <c r="C2" s="247" t="s">
        <v>103</v>
      </c>
      <c r="D2" s="247"/>
      <c r="E2" s="247"/>
      <c r="F2" s="247"/>
      <c r="G2" s="247"/>
      <c r="H2" s="247"/>
      <c r="I2" s="247" t="s">
        <v>103</v>
      </c>
      <c r="J2" s="247"/>
      <c r="K2" s="247"/>
      <c r="L2" s="247"/>
      <c r="M2" s="247"/>
      <c r="N2" s="247"/>
      <c r="O2" s="247" t="s">
        <v>103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 t="s">
        <v>103</v>
      </c>
      <c r="AA2" s="247"/>
      <c r="AB2" s="247"/>
      <c r="AC2" s="247"/>
      <c r="AD2" s="247"/>
      <c r="AE2" s="247"/>
      <c r="AF2" s="247" t="s">
        <v>103</v>
      </c>
      <c r="AG2" s="247"/>
      <c r="AH2" s="247"/>
      <c r="AI2" s="247"/>
      <c r="AJ2" s="247"/>
      <c r="AK2" s="247"/>
    </row>
    <row r="3" spans="1:37" s="7" customFormat="1" ht="18" x14ac:dyDescent="0.3">
      <c r="A3" s="53"/>
      <c r="B3" s="70"/>
      <c r="C3" s="248" t="str">
        <f>PROPER(CARATULA!$A$19)</f>
        <v>Periodo Julio 2024 - Agosto 2024</v>
      </c>
      <c r="D3" s="248"/>
      <c r="E3" s="248"/>
      <c r="F3" s="248"/>
      <c r="G3" s="248"/>
      <c r="H3" s="248"/>
      <c r="I3" s="248" t="str">
        <f>$C$3</f>
        <v>Periodo Julio 2024 - Agosto 2024</v>
      </c>
      <c r="J3" s="248"/>
      <c r="K3" s="248"/>
      <c r="L3" s="248"/>
      <c r="M3" s="248"/>
      <c r="N3" s="248"/>
      <c r="O3" s="248" t="str">
        <f>$C$3</f>
        <v>Periodo Julio 2024 - Agosto 2024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 t="str">
        <f>$C$3</f>
        <v>Periodo Julio 2024 - Agosto 2024</v>
      </c>
      <c r="AA3" s="248"/>
      <c r="AB3" s="248"/>
      <c r="AC3" s="248"/>
      <c r="AD3" s="248"/>
      <c r="AE3" s="248"/>
      <c r="AF3" s="248" t="str">
        <f>$C$3</f>
        <v>Periodo Julio 2024 - Agosto 2024</v>
      </c>
      <c r="AG3" s="248"/>
      <c r="AH3" s="248"/>
      <c r="AI3" s="248"/>
      <c r="AJ3" s="248"/>
      <c r="AK3" s="248"/>
    </row>
    <row r="4" spans="1:37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 t="s">
        <v>71</v>
      </c>
      <c r="AA4" s="249"/>
      <c r="AB4" s="249"/>
      <c r="AC4" s="249"/>
      <c r="AD4" s="249"/>
      <c r="AE4" s="249"/>
      <c r="AF4" s="249" t="s">
        <v>71</v>
      </c>
      <c r="AG4" s="249"/>
      <c r="AH4" s="249"/>
      <c r="AI4" s="249"/>
      <c r="AJ4" s="249"/>
      <c r="AK4" s="249"/>
    </row>
    <row r="5" spans="1:37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K5" s="217"/>
    </row>
    <row r="6" spans="1:37" s="6" customFormat="1" ht="43.2" x14ac:dyDescent="0.3">
      <c r="A6" s="32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21" t="s">
        <v>1385</v>
      </c>
    </row>
    <row r="7" spans="1:37" s="6" customFormat="1" ht="14.4" x14ac:dyDescent="0.3">
      <c r="A7" s="52" t="s">
        <v>7</v>
      </c>
      <c r="B7" s="6" t="s">
        <v>1339</v>
      </c>
      <c r="C7" s="10">
        <v>1679467007</v>
      </c>
      <c r="D7" s="10">
        <v>4757781603</v>
      </c>
      <c r="E7" s="10">
        <v>1632251833</v>
      </c>
      <c r="F7" s="10">
        <v>3531437255</v>
      </c>
      <c r="G7" s="10">
        <v>1286829552</v>
      </c>
      <c r="H7" s="10">
        <v>12984951263</v>
      </c>
      <c r="I7" s="10">
        <v>6743230551</v>
      </c>
      <c r="J7" s="10">
        <v>1340225428</v>
      </c>
      <c r="K7" s="10">
        <v>7874049496</v>
      </c>
      <c r="L7" s="10">
        <v>4556833543</v>
      </c>
      <c r="M7" s="10">
        <v>19003285644</v>
      </c>
      <c r="N7" s="10">
        <v>6942624663</v>
      </c>
      <c r="O7" s="10">
        <v>2959789524</v>
      </c>
      <c r="P7" s="10">
        <v>2160301674</v>
      </c>
      <c r="Q7" s="10">
        <v>2424670146</v>
      </c>
      <c r="R7" s="10">
        <v>1557121694</v>
      </c>
      <c r="S7" s="10">
        <v>1074244071</v>
      </c>
      <c r="T7" s="10">
        <v>15832745360</v>
      </c>
      <c r="U7" s="10">
        <v>14489517139</v>
      </c>
      <c r="V7" s="10">
        <v>2204244968</v>
      </c>
      <c r="W7" s="10">
        <v>11076775833</v>
      </c>
      <c r="X7" s="10">
        <v>6492674995</v>
      </c>
      <c r="Y7" s="10">
        <v>2189169421</v>
      </c>
      <c r="Z7" s="10">
        <v>20208279408</v>
      </c>
      <c r="AA7" s="10">
        <v>9797245229</v>
      </c>
      <c r="AB7" s="10">
        <v>12923450551</v>
      </c>
      <c r="AC7" s="10">
        <v>53183695584</v>
      </c>
      <c r="AD7" s="10">
        <v>12700359821</v>
      </c>
      <c r="AE7" s="10">
        <v>25656879401</v>
      </c>
      <c r="AF7" s="10">
        <v>13333084284</v>
      </c>
      <c r="AG7" s="10">
        <v>3416521419</v>
      </c>
      <c r="AH7" s="10">
        <v>5653987260</v>
      </c>
      <c r="AI7" s="10">
        <v>7090906043</v>
      </c>
      <c r="AJ7" s="10">
        <v>927876295</v>
      </c>
      <c r="AK7" s="197">
        <v>299686507958</v>
      </c>
    </row>
    <row r="8" spans="1:37" s="6" customFormat="1" ht="14.4" x14ac:dyDescent="0.3">
      <c r="A8" s="52" t="s">
        <v>8</v>
      </c>
      <c r="B8" s="6" t="s">
        <v>1311</v>
      </c>
      <c r="C8" s="10">
        <v>24124171806</v>
      </c>
      <c r="D8" s="10">
        <v>17730941033</v>
      </c>
      <c r="E8" s="10">
        <v>11229377717</v>
      </c>
      <c r="F8" s="10">
        <v>6283574864</v>
      </c>
      <c r="G8" s="10">
        <v>34969606320</v>
      </c>
      <c r="H8" s="10">
        <v>112282412963</v>
      </c>
      <c r="I8" s="10">
        <v>25872002886</v>
      </c>
      <c r="J8" s="10">
        <v>6691478743</v>
      </c>
      <c r="K8" s="10">
        <v>11610773230</v>
      </c>
      <c r="L8" s="10">
        <v>62939139335</v>
      </c>
      <c r="M8" s="10">
        <v>74496238062</v>
      </c>
      <c r="N8" s="10">
        <v>27873333863</v>
      </c>
      <c r="O8" s="10">
        <v>27270170349</v>
      </c>
      <c r="P8" s="10">
        <v>19996998865</v>
      </c>
      <c r="Q8" s="10">
        <v>9070008573</v>
      </c>
      <c r="R8" s="10">
        <v>24836741520</v>
      </c>
      <c r="S8" s="10">
        <v>3980739292</v>
      </c>
      <c r="T8" s="10">
        <v>49904280847</v>
      </c>
      <c r="U8" s="10">
        <v>65309891512</v>
      </c>
      <c r="V8" s="10">
        <v>18333935013</v>
      </c>
      <c r="W8" s="10">
        <v>9765246458</v>
      </c>
      <c r="X8" s="10">
        <v>29151966435</v>
      </c>
      <c r="Y8" s="10">
        <v>7610930463</v>
      </c>
      <c r="Z8" s="10">
        <v>143037823381</v>
      </c>
      <c r="AA8" s="10">
        <v>38611115179</v>
      </c>
      <c r="AB8" s="10">
        <v>210999059781</v>
      </c>
      <c r="AC8" s="10">
        <v>54110817743</v>
      </c>
      <c r="AD8" s="10">
        <v>17915995054</v>
      </c>
      <c r="AE8" s="10">
        <v>55101179927</v>
      </c>
      <c r="AF8" s="10">
        <v>38556411282</v>
      </c>
      <c r="AG8" s="10">
        <v>26745592753</v>
      </c>
      <c r="AH8" s="10">
        <v>42666372632</v>
      </c>
      <c r="AI8" s="10">
        <v>20752120102</v>
      </c>
      <c r="AJ8" s="10">
        <v>5352515227</v>
      </c>
      <c r="AK8" s="197">
        <v>1335182963210</v>
      </c>
    </row>
    <row r="9" spans="1:37" s="6" customFormat="1" ht="14.4" x14ac:dyDescent="0.3">
      <c r="A9" s="52" t="s">
        <v>9</v>
      </c>
      <c r="B9" s="6" t="s">
        <v>1313</v>
      </c>
      <c r="C9" s="10">
        <v>2892275629</v>
      </c>
      <c r="D9" s="10">
        <v>392130919</v>
      </c>
      <c r="E9" s="10">
        <v>2544452001</v>
      </c>
      <c r="F9" s="10">
        <v>63805258</v>
      </c>
      <c r="G9" s="10">
        <v>11385918161</v>
      </c>
      <c r="H9" s="10">
        <v>4515022995</v>
      </c>
      <c r="I9" s="10">
        <v>4635418300</v>
      </c>
      <c r="J9" s="10">
        <v>874320371</v>
      </c>
      <c r="K9" s="10">
        <v>1260782118</v>
      </c>
      <c r="L9" s="10">
        <v>44496920512</v>
      </c>
      <c r="M9" s="10">
        <v>21295822435</v>
      </c>
      <c r="N9" s="10">
        <v>4861492882</v>
      </c>
      <c r="O9" s="10">
        <v>3944892167</v>
      </c>
      <c r="P9" s="10">
        <v>1573645730</v>
      </c>
      <c r="Q9" s="10">
        <v>312045158</v>
      </c>
      <c r="R9" s="10">
        <v>4398387020</v>
      </c>
      <c r="S9" s="10">
        <v>614392511</v>
      </c>
      <c r="T9" s="10">
        <v>371658796</v>
      </c>
      <c r="U9" s="10">
        <v>9460906337</v>
      </c>
      <c r="V9" s="10">
        <v>1195149774</v>
      </c>
      <c r="W9" s="10">
        <v>1135393792</v>
      </c>
      <c r="X9" s="10">
        <v>1048799598</v>
      </c>
      <c r="Y9" s="10">
        <v>113638549</v>
      </c>
      <c r="Z9" s="10">
        <v>9771894799</v>
      </c>
      <c r="AA9" s="10">
        <v>2343861437</v>
      </c>
      <c r="AB9" s="10">
        <v>10151485779</v>
      </c>
      <c r="AC9" s="10">
        <v>7887219112</v>
      </c>
      <c r="AD9" s="10">
        <v>5617298269</v>
      </c>
      <c r="AE9" s="10">
        <v>5370062194</v>
      </c>
      <c r="AF9" s="10">
        <v>883975155</v>
      </c>
      <c r="AG9" s="10">
        <v>3368970588</v>
      </c>
      <c r="AH9" s="10">
        <v>917311504</v>
      </c>
      <c r="AI9" s="10">
        <v>772440817</v>
      </c>
      <c r="AJ9" s="10">
        <v>391506966</v>
      </c>
      <c r="AK9" s="197">
        <v>170863297633</v>
      </c>
    </row>
    <row r="10" spans="1:37" s="6" customFormat="1" ht="14.4" x14ac:dyDescent="0.3">
      <c r="A10" s="52" t="s">
        <v>10</v>
      </c>
      <c r="B10" s="6" t="s">
        <v>194</v>
      </c>
      <c r="C10" s="10">
        <v>2094855161</v>
      </c>
      <c r="D10" s="10">
        <v>2709160785</v>
      </c>
      <c r="E10" s="10">
        <v>355469085</v>
      </c>
      <c r="F10" s="10">
        <v>688248038</v>
      </c>
      <c r="G10" s="10">
        <v>778250300</v>
      </c>
      <c r="H10" s="10">
        <v>4727432889</v>
      </c>
      <c r="I10" s="10">
        <v>244446603</v>
      </c>
      <c r="J10" s="10">
        <v>210824253</v>
      </c>
      <c r="K10" s="10">
        <v>2285387447</v>
      </c>
      <c r="L10" s="10">
        <v>6920083857</v>
      </c>
      <c r="M10" s="10">
        <v>1481555142</v>
      </c>
      <c r="N10" s="10">
        <v>4528194855</v>
      </c>
      <c r="O10" s="10">
        <v>1984932836</v>
      </c>
      <c r="P10" s="10">
        <v>912695969</v>
      </c>
      <c r="Q10" s="10">
        <v>280601090</v>
      </c>
      <c r="R10" s="10">
        <v>2014213630</v>
      </c>
      <c r="S10" s="10">
        <v>215605796</v>
      </c>
      <c r="T10" s="10">
        <v>1223078001</v>
      </c>
      <c r="U10" s="10">
        <v>27525692126</v>
      </c>
      <c r="V10" s="10">
        <v>1158836662</v>
      </c>
      <c r="W10" s="10">
        <v>991647143</v>
      </c>
      <c r="X10" s="10">
        <v>1524841527</v>
      </c>
      <c r="Y10" s="10">
        <v>860885327</v>
      </c>
      <c r="Z10" s="10">
        <v>788859587</v>
      </c>
      <c r="AA10" s="10">
        <v>2326072424</v>
      </c>
      <c r="AB10" s="10">
        <v>25485411894</v>
      </c>
      <c r="AC10" s="10">
        <v>2540260766</v>
      </c>
      <c r="AD10" s="10">
        <v>894586863</v>
      </c>
      <c r="AE10" s="10">
        <v>5650952475</v>
      </c>
      <c r="AF10" s="10">
        <v>1120976697</v>
      </c>
      <c r="AG10" s="10">
        <v>2229769596</v>
      </c>
      <c r="AH10" s="10">
        <v>3275795712</v>
      </c>
      <c r="AI10" s="10">
        <v>2550517169</v>
      </c>
      <c r="AJ10" s="10">
        <v>650468940</v>
      </c>
      <c r="AK10" s="197">
        <v>113230610645</v>
      </c>
    </row>
    <row r="11" spans="1:37" s="6" customFormat="1" ht="14.4" x14ac:dyDescent="0.3">
      <c r="A11" s="52" t="s">
        <v>11</v>
      </c>
      <c r="B11" s="6" t="s">
        <v>1340</v>
      </c>
      <c r="C11" s="10">
        <v>0</v>
      </c>
      <c r="D11" s="10">
        <v>645562900</v>
      </c>
      <c r="E11" s="10">
        <v>45916884</v>
      </c>
      <c r="F11" s="10">
        <v>19188791</v>
      </c>
      <c r="G11" s="10">
        <v>55161114</v>
      </c>
      <c r="H11" s="10">
        <v>627577210</v>
      </c>
      <c r="I11" s="10">
        <v>59030210</v>
      </c>
      <c r="J11" s="10">
        <v>7121169</v>
      </c>
      <c r="K11" s="10">
        <v>33520907</v>
      </c>
      <c r="L11" s="10">
        <v>305359570</v>
      </c>
      <c r="M11" s="10">
        <v>2169713805</v>
      </c>
      <c r="N11" s="10">
        <v>101662860</v>
      </c>
      <c r="O11" s="10">
        <v>642856306</v>
      </c>
      <c r="P11" s="10">
        <v>37853958</v>
      </c>
      <c r="Q11" s="10">
        <v>0</v>
      </c>
      <c r="R11" s="10">
        <v>1115696068</v>
      </c>
      <c r="S11" s="10">
        <v>12477522</v>
      </c>
      <c r="T11" s="10">
        <v>520980822</v>
      </c>
      <c r="U11" s="10">
        <v>685294581</v>
      </c>
      <c r="V11" s="10">
        <v>832567097</v>
      </c>
      <c r="W11" s="10">
        <v>9231361</v>
      </c>
      <c r="X11" s="10">
        <v>56191294</v>
      </c>
      <c r="Y11" s="10">
        <v>11772310</v>
      </c>
      <c r="Z11" s="10">
        <v>1222317423</v>
      </c>
      <c r="AA11" s="10">
        <v>796991448</v>
      </c>
      <c r="AB11" s="10">
        <v>3219676973</v>
      </c>
      <c r="AC11" s="10">
        <v>765406813</v>
      </c>
      <c r="AD11" s="10">
        <v>496086885</v>
      </c>
      <c r="AE11" s="10">
        <v>660769395</v>
      </c>
      <c r="AF11" s="10">
        <v>504079970</v>
      </c>
      <c r="AG11" s="10">
        <v>14525464</v>
      </c>
      <c r="AH11" s="10">
        <v>64005551</v>
      </c>
      <c r="AI11" s="10">
        <v>2456649</v>
      </c>
      <c r="AJ11" s="10">
        <v>17878969</v>
      </c>
      <c r="AK11" s="197">
        <v>15758932279</v>
      </c>
    </row>
    <row r="12" spans="1:37" s="6" customFormat="1" ht="14.4" x14ac:dyDescent="0.3">
      <c r="A12" s="52" t="s">
        <v>12</v>
      </c>
      <c r="B12" s="6" t="s">
        <v>193</v>
      </c>
      <c r="C12" s="10">
        <v>0</v>
      </c>
      <c r="D12" s="10">
        <v>61777811</v>
      </c>
      <c r="E12" s="10">
        <v>93340591</v>
      </c>
      <c r="F12" s="10">
        <v>0</v>
      </c>
      <c r="G12" s="10">
        <v>25243416</v>
      </c>
      <c r="H12" s="10">
        <v>277378226</v>
      </c>
      <c r="I12" s="10">
        <v>9447007</v>
      </c>
      <c r="J12" s="10">
        <v>0</v>
      </c>
      <c r="K12" s="10">
        <v>11782040</v>
      </c>
      <c r="L12" s="10">
        <v>71926163</v>
      </c>
      <c r="M12" s="10">
        <v>145115212</v>
      </c>
      <c r="N12" s="10">
        <v>210939798</v>
      </c>
      <c r="O12" s="10">
        <v>112986393</v>
      </c>
      <c r="P12" s="10">
        <v>0</v>
      </c>
      <c r="Q12" s="10">
        <v>23135350</v>
      </c>
      <c r="R12" s="10">
        <v>21739307</v>
      </c>
      <c r="S12" s="10">
        <v>500000</v>
      </c>
      <c r="T12" s="10">
        <v>283948912</v>
      </c>
      <c r="U12" s="10">
        <v>67257629</v>
      </c>
      <c r="V12" s="10">
        <v>403451621</v>
      </c>
      <c r="W12" s="10">
        <v>14373773</v>
      </c>
      <c r="X12" s="10">
        <v>19442810</v>
      </c>
      <c r="Y12" s="10">
        <v>8360000</v>
      </c>
      <c r="Z12" s="10">
        <v>68519994</v>
      </c>
      <c r="AA12" s="10">
        <v>215854891</v>
      </c>
      <c r="AB12" s="10">
        <v>253684561</v>
      </c>
      <c r="AC12" s="10">
        <v>182068447</v>
      </c>
      <c r="AD12" s="10">
        <v>46484914</v>
      </c>
      <c r="AE12" s="10">
        <v>51976643</v>
      </c>
      <c r="AF12" s="10">
        <v>25488581</v>
      </c>
      <c r="AG12" s="10">
        <v>49132268</v>
      </c>
      <c r="AH12" s="10">
        <v>0</v>
      </c>
      <c r="AI12" s="10">
        <v>0</v>
      </c>
      <c r="AJ12" s="10">
        <v>0</v>
      </c>
      <c r="AK12" s="197">
        <v>2755356358</v>
      </c>
    </row>
    <row r="13" spans="1:37" s="6" customFormat="1" ht="14.4" x14ac:dyDescent="0.3">
      <c r="A13" s="52" t="s">
        <v>13</v>
      </c>
      <c r="B13" s="6" t="s">
        <v>1333</v>
      </c>
      <c r="C13" s="10">
        <v>28862809652</v>
      </c>
      <c r="D13" s="10">
        <v>16896331496</v>
      </c>
      <c r="E13" s="10">
        <v>25652462520</v>
      </c>
      <c r="F13" s="10">
        <v>8772225782</v>
      </c>
      <c r="G13" s="10">
        <v>94069473453</v>
      </c>
      <c r="H13" s="10">
        <v>160364168509</v>
      </c>
      <c r="I13" s="10">
        <v>29717372040</v>
      </c>
      <c r="J13" s="10">
        <v>24081127494</v>
      </c>
      <c r="K13" s="10">
        <v>29058809723</v>
      </c>
      <c r="L13" s="10">
        <v>478989019221</v>
      </c>
      <c r="M13" s="10">
        <v>73304239450</v>
      </c>
      <c r="N13" s="10">
        <v>37052293609</v>
      </c>
      <c r="O13" s="10">
        <v>28610917474</v>
      </c>
      <c r="P13" s="10">
        <v>24217506921</v>
      </c>
      <c r="Q13" s="10">
        <v>24440968115</v>
      </c>
      <c r="R13" s="10">
        <v>37870047807</v>
      </c>
      <c r="S13" s="10">
        <v>5267793777</v>
      </c>
      <c r="T13" s="10">
        <v>48923379928</v>
      </c>
      <c r="U13" s="10">
        <v>183888174128</v>
      </c>
      <c r="V13" s="10">
        <v>20991152239</v>
      </c>
      <c r="W13" s="10">
        <v>69151643677</v>
      </c>
      <c r="X13" s="10">
        <v>43772845641</v>
      </c>
      <c r="Y13" s="10">
        <v>23984405796</v>
      </c>
      <c r="Z13" s="10">
        <v>355213779336</v>
      </c>
      <c r="AA13" s="10">
        <v>77911229648</v>
      </c>
      <c r="AB13" s="10">
        <v>423560418405</v>
      </c>
      <c r="AC13" s="10">
        <v>118992572566</v>
      </c>
      <c r="AD13" s="10">
        <v>61395736373</v>
      </c>
      <c r="AE13" s="10">
        <v>106312745312</v>
      </c>
      <c r="AF13" s="10">
        <v>51561984913</v>
      </c>
      <c r="AG13" s="10">
        <v>94734311221</v>
      </c>
      <c r="AH13" s="10">
        <v>275925320800</v>
      </c>
      <c r="AI13" s="10">
        <v>133052702256</v>
      </c>
      <c r="AJ13" s="10">
        <v>61888338748</v>
      </c>
      <c r="AK13" s="197">
        <v>3278488308030</v>
      </c>
    </row>
    <row r="14" spans="1:37" s="6" customFormat="1" ht="14.4" x14ac:dyDescent="0.3">
      <c r="A14" s="52" t="s">
        <v>14</v>
      </c>
      <c r="B14" s="6" t="s">
        <v>1341</v>
      </c>
      <c r="C14" s="10">
        <v>6965632891</v>
      </c>
      <c r="D14" s="10">
        <v>21968628580</v>
      </c>
      <c r="E14" s="10">
        <v>6120411526</v>
      </c>
      <c r="F14" s="10">
        <v>1719352755</v>
      </c>
      <c r="G14" s="10">
        <v>11055263847</v>
      </c>
      <c r="H14" s="10">
        <v>6925169248</v>
      </c>
      <c r="I14" s="10">
        <v>10512184025</v>
      </c>
      <c r="J14" s="10">
        <v>5214821725</v>
      </c>
      <c r="K14" s="10">
        <v>695745304</v>
      </c>
      <c r="L14" s="10">
        <v>1049639905</v>
      </c>
      <c r="M14" s="10">
        <v>10434174167</v>
      </c>
      <c r="N14" s="10">
        <v>2544105954</v>
      </c>
      <c r="O14" s="10">
        <v>939084286</v>
      </c>
      <c r="P14" s="10">
        <v>801024773</v>
      </c>
      <c r="Q14" s="10">
        <v>210214171</v>
      </c>
      <c r="R14" s="10">
        <v>1263057310</v>
      </c>
      <c r="S14" s="10">
        <v>1683072174</v>
      </c>
      <c r="T14" s="10">
        <v>23835519345</v>
      </c>
      <c r="U14" s="10">
        <v>4487184798</v>
      </c>
      <c r="V14" s="10">
        <v>6962956967</v>
      </c>
      <c r="W14" s="10">
        <v>161870301</v>
      </c>
      <c r="X14" s="10">
        <v>7705578732</v>
      </c>
      <c r="Y14" s="10">
        <v>1273552187</v>
      </c>
      <c r="Z14" s="10">
        <v>49935357449</v>
      </c>
      <c r="AA14" s="10">
        <v>14296408840</v>
      </c>
      <c r="AB14" s="10">
        <v>43487504992</v>
      </c>
      <c r="AC14" s="10">
        <v>2733868805</v>
      </c>
      <c r="AD14" s="10">
        <v>19706838760</v>
      </c>
      <c r="AE14" s="10">
        <v>3161369746</v>
      </c>
      <c r="AF14" s="10">
        <v>8491875430</v>
      </c>
      <c r="AG14" s="10">
        <v>954706452</v>
      </c>
      <c r="AH14" s="10">
        <v>0</v>
      </c>
      <c r="AI14" s="10">
        <v>1053081438</v>
      </c>
      <c r="AJ14" s="10">
        <v>203155681</v>
      </c>
      <c r="AK14" s="197">
        <v>278552412564</v>
      </c>
    </row>
    <row r="15" spans="1:37" s="6" customFormat="1" ht="14.4" x14ac:dyDescent="0.3">
      <c r="A15" s="52" t="s">
        <v>15</v>
      </c>
      <c r="B15" s="6" t="s">
        <v>1342</v>
      </c>
      <c r="C15" s="10">
        <v>9052315815</v>
      </c>
      <c r="D15" s="10">
        <v>9462445400</v>
      </c>
      <c r="E15" s="10">
        <v>8215469022</v>
      </c>
      <c r="F15" s="10">
        <v>1148956821</v>
      </c>
      <c r="G15" s="10">
        <v>8330256474</v>
      </c>
      <c r="H15" s="10">
        <v>51731751441</v>
      </c>
      <c r="I15" s="10">
        <v>10356963720</v>
      </c>
      <c r="J15" s="10">
        <v>637028154</v>
      </c>
      <c r="K15" s="10">
        <v>4344850514</v>
      </c>
      <c r="L15" s="10">
        <v>62775475583</v>
      </c>
      <c r="M15" s="10">
        <v>81820843438</v>
      </c>
      <c r="N15" s="10">
        <v>15377889576</v>
      </c>
      <c r="O15" s="10">
        <v>30495487832</v>
      </c>
      <c r="P15" s="10">
        <v>5852591009</v>
      </c>
      <c r="Q15" s="10">
        <v>3169222914</v>
      </c>
      <c r="R15" s="10">
        <v>10177044996</v>
      </c>
      <c r="S15" s="10">
        <v>299799558</v>
      </c>
      <c r="T15" s="10">
        <v>63494669335</v>
      </c>
      <c r="U15" s="10">
        <v>65882908656</v>
      </c>
      <c r="V15" s="10">
        <v>4604731582</v>
      </c>
      <c r="W15" s="10">
        <v>6397553449</v>
      </c>
      <c r="X15" s="10">
        <v>8580077799</v>
      </c>
      <c r="Y15" s="10">
        <v>7506590038</v>
      </c>
      <c r="Z15" s="10">
        <v>155243497205</v>
      </c>
      <c r="AA15" s="10">
        <v>28292979998</v>
      </c>
      <c r="AB15" s="10">
        <v>129020205648</v>
      </c>
      <c r="AC15" s="10">
        <v>30755213771</v>
      </c>
      <c r="AD15" s="10">
        <v>8433704342</v>
      </c>
      <c r="AE15" s="10">
        <v>23694353551</v>
      </c>
      <c r="AF15" s="10">
        <v>21628040003</v>
      </c>
      <c r="AG15" s="10">
        <v>13349706937</v>
      </c>
      <c r="AH15" s="10">
        <v>19246359228</v>
      </c>
      <c r="AI15" s="10">
        <v>13153482545</v>
      </c>
      <c r="AJ15" s="10">
        <v>5095384053</v>
      </c>
      <c r="AK15" s="197">
        <v>917627850407</v>
      </c>
    </row>
    <row r="16" spans="1:37" s="6" customFormat="1" ht="18.75" customHeight="1" x14ac:dyDescent="0.3">
      <c r="A16" s="83"/>
      <c r="B16" s="17" t="s">
        <v>81</v>
      </c>
      <c r="C16" s="18">
        <v>75671527961</v>
      </c>
      <c r="D16" s="18">
        <v>74624760527</v>
      </c>
      <c r="E16" s="18">
        <v>55889151179</v>
      </c>
      <c r="F16" s="18">
        <v>22226789564</v>
      </c>
      <c r="G16" s="18">
        <v>161956002637</v>
      </c>
      <c r="H16" s="18">
        <v>354435864744</v>
      </c>
      <c r="I16" s="18">
        <v>88150095342</v>
      </c>
      <c r="J16" s="18">
        <v>39056947337</v>
      </c>
      <c r="K16" s="18">
        <v>57175700779</v>
      </c>
      <c r="L16" s="18">
        <v>662104397689</v>
      </c>
      <c r="M16" s="18">
        <v>284150987355</v>
      </c>
      <c r="N16" s="18">
        <v>99492538060</v>
      </c>
      <c r="O16" s="18">
        <v>96961117167</v>
      </c>
      <c r="P16" s="18">
        <v>55552618899</v>
      </c>
      <c r="Q16" s="18">
        <v>39930865517</v>
      </c>
      <c r="R16" s="18">
        <v>83254049352</v>
      </c>
      <c r="S16" s="18">
        <v>13148624701</v>
      </c>
      <c r="T16" s="18">
        <v>204390261346</v>
      </c>
      <c r="U16" s="18">
        <v>371796826906</v>
      </c>
      <c r="V16" s="18">
        <v>56687025923</v>
      </c>
      <c r="W16" s="18">
        <v>98703735787</v>
      </c>
      <c r="X16" s="18">
        <v>98352418831</v>
      </c>
      <c r="Y16" s="18">
        <v>43559304091</v>
      </c>
      <c r="Z16" s="18">
        <v>735490328582</v>
      </c>
      <c r="AA16" s="18">
        <v>174591759094</v>
      </c>
      <c r="AB16" s="18">
        <v>859100898584</v>
      </c>
      <c r="AC16" s="18">
        <v>271151123607</v>
      </c>
      <c r="AD16" s="18">
        <v>127207091281</v>
      </c>
      <c r="AE16" s="18">
        <v>225660288644</v>
      </c>
      <c r="AF16" s="18">
        <v>136105916315</v>
      </c>
      <c r="AG16" s="18">
        <v>144863236698</v>
      </c>
      <c r="AH16" s="18">
        <v>347749152687</v>
      </c>
      <c r="AI16" s="18">
        <v>178427707019</v>
      </c>
      <c r="AJ16" s="18">
        <v>74527124879</v>
      </c>
      <c r="AK16" s="198">
        <v>6412146239084</v>
      </c>
    </row>
    <row r="17" spans="1:37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473798130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0</v>
      </c>
      <c r="P17" s="10">
        <v>0</v>
      </c>
      <c r="Q17" s="10">
        <v>0</v>
      </c>
      <c r="R17" s="10">
        <v>123375760</v>
      </c>
      <c r="S17" s="10">
        <v>0</v>
      </c>
      <c r="T17" s="10">
        <v>0</v>
      </c>
      <c r="U17" s="10">
        <v>0</v>
      </c>
      <c r="V17" s="10">
        <v>72353878</v>
      </c>
      <c r="W17" s="10">
        <v>21902394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344364982</v>
      </c>
      <c r="AE17" s="10">
        <v>0</v>
      </c>
      <c r="AF17" s="10">
        <v>0</v>
      </c>
      <c r="AG17" s="10">
        <v>147303210</v>
      </c>
      <c r="AH17" s="10">
        <v>0</v>
      </c>
      <c r="AI17" s="10">
        <v>109996443</v>
      </c>
      <c r="AJ17" s="10">
        <v>0</v>
      </c>
      <c r="AK17" s="197">
        <v>2176731177</v>
      </c>
    </row>
    <row r="18" spans="1:37" s="6" customFormat="1" ht="14.4" x14ac:dyDescent="0.3">
      <c r="A18" s="52" t="s">
        <v>17</v>
      </c>
      <c r="B18" s="6" t="s">
        <v>1344</v>
      </c>
      <c r="C18" s="10">
        <v>1425381567</v>
      </c>
      <c r="D18" s="10">
        <v>229368066</v>
      </c>
      <c r="E18" s="10">
        <v>86715546</v>
      </c>
      <c r="F18" s="10">
        <v>121587052</v>
      </c>
      <c r="G18" s="10">
        <v>2053695245</v>
      </c>
      <c r="H18" s="10">
        <v>990510637</v>
      </c>
      <c r="I18" s="10">
        <v>266723292</v>
      </c>
      <c r="J18" s="10">
        <v>35022708</v>
      </c>
      <c r="K18" s="10">
        <v>125936510</v>
      </c>
      <c r="L18" s="10">
        <v>1699521401</v>
      </c>
      <c r="M18" s="10">
        <v>1016949376</v>
      </c>
      <c r="N18" s="10">
        <v>10177581008</v>
      </c>
      <c r="O18" s="10">
        <v>1780046016</v>
      </c>
      <c r="P18" s="10">
        <v>238462871</v>
      </c>
      <c r="Q18" s="10">
        <v>23785926</v>
      </c>
      <c r="R18" s="10">
        <v>597208889</v>
      </c>
      <c r="S18" s="10">
        <v>112165849</v>
      </c>
      <c r="T18" s="10">
        <v>479247632</v>
      </c>
      <c r="U18" s="10">
        <v>8392009555</v>
      </c>
      <c r="V18" s="10">
        <v>340154699</v>
      </c>
      <c r="W18" s="10">
        <v>1140729481</v>
      </c>
      <c r="X18" s="10">
        <v>142104788</v>
      </c>
      <c r="Y18" s="10">
        <v>87994946</v>
      </c>
      <c r="Z18" s="10">
        <v>4354187763</v>
      </c>
      <c r="AA18" s="10">
        <v>169174065</v>
      </c>
      <c r="AB18" s="10">
        <v>4726288724</v>
      </c>
      <c r="AC18" s="10">
        <v>1921754509</v>
      </c>
      <c r="AD18" s="10">
        <v>267139572</v>
      </c>
      <c r="AE18" s="10">
        <v>1436608525</v>
      </c>
      <c r="AF18" s="10">
        <v>1730746323</v>
      </c>
      <c r="AG18" s="10">
        <v>321441485</v>
      </c>
      <c r="AH18" s="10">
        <v>1410908</v>
      </c>
      <c r="AI18" s="10">
        <v>5185325</v>
      </c>
      <c r="AJ18" s="10">
        <v>76915403</v>
      </c>
      <c r="AK18" s="197">
        <v>46573755662</v>
      </c>
    </row>
    <row r="19" spans="1:37" s="6" customFormat="1" ht="14.4" x14ac:dyDescent="0.3">
      <c r="A19" s="52" t="s">
        <v>18</v>
      </c>
      <c r="B19" s="6" t="s">
        <v>1345</v>
      </c>
      <c r="C19" s="10">
        <v>1334541073</v>
      </c>
      <c r="D19" s="10">
        <v>110132664</v>
      </c>
      <c r="E19" s="10">
        <v>135954393</v>
      </c>
      <c r="F19" s="10">
        <v>447601619</v>
      </c>
      <c r="G19" s="10">
        <v>121589376</v>
      </c>
      <c r="H19" s="10">
        <v>700167320</v>
      </c>
      <c r="I19" s="10">
        <v>394900061</v>
      </c>
      <c r="J19" s="10">
        <v>124289468</v>
      </c>
      <c r="K19" s="10">
        <v>124289468</v>
      </c>
      <c r="L19" s="10">
        <v>2134384197</v>
      </c>
      <c r="M19" s="10">
        <v>486171863</v>
      </c>
      <c r="N19" s="10">
        <v>1265624465</v>
      </c>
      <c r="O19" s="10">
        <v>757598583</v>
      </c>
      <c r="P19" s="10">
        <v>145660181</v>
      </c>
      <c r="Q19" s="10">
        <v>501852662</v>
      </c>
      <c r="R19" s="10">
        <v>113880499</v>
      </c>
      <c r="S19" s="10">
        <v>124289468</v>
      </c>
      <c r="T19" s="10">
        <v>0</v>
      </c>
      <c r="U19" s="10">
        <v>934287753</v>
      </c>
      <c r="V19" s="10">
        <v>172952669</v>
      </c>
      <c r="W19" s="10">
        <v>153506720</v>
      </c>
      <c r="X19" s="10">
        <v>124289468</v>
      </c>
      <c r="Y19" s="10">
        <v>708619728</v>
      </c>
      <c r="Z19" s="10">
        <v>1438354203</v>
      </c>
      <c r="AA19" s="10">
        <v>237942097</v>
      </c>
      <c r="AB19" s="10">
        <v>4218090516</v>
      </c>
      <c r="AC19" s="10">
        <v>1153538572</v>
      </c>
      <c r="AD19" s="10">
        <v>124289468</v>
      </c>
      <c r="AE19" s="10">
        <v>913709226</v>
      </c>
      <c r="AF19" s="10">
        <v>2816869979</v>
      </c>
      <c r="AG19" s="10">
        <v>114050846</v>
      </c>
      <c r="AH19" s="10">
        <v>129906305</v>
      </c>
      <c r="AI19" s="10">
        <v>100556264</v>
      </c>
      <c r="AJ19" s="10">
        <v>7177500</v>
      </c>
      <c r="AK19" s="197">
        <v>22371068674</v>
      </c>
    </row>
    <row r="20" spans="1:37" s="6" customFormat="1" ht="14.4" x14ac:dyDescent="0.3">
      <c r="A20" s="52" t="s">
        <v>19</v>
      </c>
      <c r="B20" s="6" t="s">
        <v>1346</v>
      </c>
      <c r="C20" s="10">
        <v>414405067</v>
      </c>
      <c r="D20" s="10">
        <v>30659218</v>
      </c>
      <c r="E20" s="10">
        <v>139612158</v>
      </c>
      <c r="F20" s="10">
        <v>28788853</v>
      </c>
      <c r="G20" s="10">
        <v>1658539416</v>
      </c>
      <c r="H20" s="10">
        <v>366487317</v>
      </c>
      <c r="I20" s="10">
        <v>312975500</v>
      </c>
      <c r="J20" s="10">
        <v>18190146</v>
      </c>
      <c r="K20" s="10">
        <v>17515766</v>
      </c>
      <c r="L20" s="10">
        <v>307129537</v>
      </c>
      <c r="M20" s="10">
        <v>302592930</v>
      </c>
      <c r="N20" s="10">
        <v>1942520797</v>
      </c>
      <c r="O20" s="10">
        <v>270439878</v>
      </c>
      <c r="P20" s="10">
        <v>95183254</v>
      </c>
      <c r="Q20" s="10">
        <v>148137263</v>
      </c>
      <c r="R20" s="10">
        <v>310088785</v>
      </c>
      <c r="S20" s="10">
        <v>4843788</v>
      </c>
      <c r="T20" s="10">
        <v>684682</v>
      </c>
      <c r="U20" s="10">
        <v>175753723</v>
      </c>
      <c r="V20" s="10">
        <v>371605740</v>
      </c>
      <c r="W20" s="10">
        <v>242951311</v>
      </c>
      <c r="X20" s="10">
        <v>14655889</v>
      </c>
      <c r="Y20" s="10">
        <v>107635369</v>
      </c>
      <c r="Z20" s="10">
        <v>2040835676</v>
      </c>
      <c r="AA20" s="10">
        <v>28992857</v>
      </c>
      <c r="AB20" s="10">
        <v>0</v>
      </c>
      <c r="AC20" s="10">
        <v>1423163136</v>
      </c>
      <c r="AD20" s="10">
        <v>632931683</v>
      </c>
      <c r="AE20" s="10">
        <v>28768397</v>
      </c>
      <c r="AF20" s="10">
        <v>311769468</v>
      </c>
      <c r="AG20" s="10">
        <v>18740771</v>
      </c>
      <c r="AH20" s="10">
        <v>61443803</v>
      </c>
      <c r="AI20" s="10">
        <v>0</v>
      </c>
      <c r="AJ20" s="10">
        <v>0</v>
      </c>
      <c r="AK20" s="197">
        <v>11828042178</v>
      </c>
    </row>
    <row r="21" spans="1:37" s="6" customFormat="1" ht="14.4" x14ac:dyDescent="0.3">
      <c r="A21" s="52" t="s">
        <v>20</v>
      </c>
      <c r="B21" s="6" t="s">
        <v>1347</v>
      </c>
      <c r="C21" s="10">
        <v>7514738425</v>
      </c>
      <c r="D21" s="10">
        <v>3735545530</v>
      </c>
      <c r="E21" s="10">
        <v>2386521830</v>
      </c>
      <c r="F21" s="10">
        <v>425741051</v>
      </c>
      <c r="G21" s="10">
        <v>3363692442</v>
      </c>
      <c r="H21" s="10">
        <v>29717624225</v>
      </c>
      <c r="I21" s="10">
        <v>5197930958</v>
      </c>
      <c r="J21" s="10">
        <v>88345855</v>
      </c>
      <c r="K21" s="10">
        <v>2085844733</v>
      </c>
      <c r="L21" s="10">
        <v>23717031943</v>
      </c>
      <c r="M21" s="10">
        <v>50307355868</v>
      </c>
      <c r="N21" s="10">
        <v>10566581139</v>
      </c>
      <c r="O21" s="10">
        <v>12004122130</v>
      </c>
      <c r="P21" s="10">
        <v>1408844648</v>
      </c>
      <c r="Q21" s="10">
        <v>1458662319</v>
      </c>
      <c r="R21" s="10">
        <v>4086810753</v>
      </c>
      <c r="S21" s="10">
        <v>29220319</v>
      </c>
      <c r="T21" s="10">
        <v>44784907028</v>
      </c>
      <c r="U21" s="10">
        <v>47212695645</v>
      </c>
      <c r="V21" s="10">
        <v>1590266009</v>
      </c>
      <c r="W21" s="10">
        <v>3239318244</v>
      </c>
      <c r="X21" s="10">
        <v>3473198842</v>
      </c>
      <c r="Y21" s="10">
        <v>648252403</v>
      </c>
      <c r="Z21" s="10">
        <v>22937924223</v>
      </c>
      <c r="AA21" s="10">
        <v>8754104310</v>
      </c>
      <c r="AB21" s="10">
        <v>61022747380</v>
      </c>
      <c r="AC21" s="10">
        <v>14634902457</v>
      </c>
      <c r="AD21" s="10">
        <v>6130900458</v>
      </c>
      <c r="AE21" s="10">
        <v>15048527776</v>
      </c>
      <c r="AF21" s="10">
        <v>10042418312</v>
      </c>
      <c r="AG21" s="10">
        <v>6410087715</v>
      </c>
      <c r="AH21" s="10">
        <v>17078247456</v>
      </c>
      <c r="AI21" s="10">
        <v>7779526286</v>
      </c>
      <c r="AJ21" s="10">
        <v>1154990249</v>
      </c>
      <c r="AK21" s="197">
        <v>430037628961</v>
      </c>
    </row>
    <row r="22" spans="1:37" s="6" customFormat="1" ht="14.4" x14ac:dyDescent="0.3">
      <c r="A22" s="52" t="s">
        <v>21</v>
      </c>
      <c r="B22" s="6" t="s">
        <v>1348</v>
      </c>
      <c r="C22" s="10">
        <v>3545494316</v>
      </c>
      <c r="D22" s="10">
        <v>1657360320</v>
      </c>
      <c r="E22" s="10">
        <v>2058229518</v>
      </c>
      <c r="F22" s="10">
        <v>325439266</v>
      </c>
      <c r="G22" s="10">
        <v>5589947674</v>
      </c>
      <c r="H22" s="10">
        <v>16800395991</v>
      </c>
      <c r="I22" s="10">
        <v>3647782265</v>
      </c>
      <c r="J22" s="10">
        <v>506555246</v>
      </c>
      <c r="K22" s="10">
        <v>1252841706</v>
      </c>
      <c r="L22" s="10">
        <v>2615221171</v>
      </c>
      <c r="M22" s="10">
        <v>14065595642</v>
      </c>
      <c r="N22" s="10">
        <v>4074921500</v>
      </c>
      <c r="O22" s="10">
        <v>5492693000</v>
      </c>
      <c r="P22" s="10">
        <v>4370988272</v>
      </c>
      <c r="Q22" s="10">
        <v>1296624444</v>
      </c>
      <c r="R22" s="10">
        <v>4453282247</v>
      </c>
      <c r="S22" s="10">
        <v>327431575</v>
      </c>
      <c r="T22" s="10">
        <v>7138448063</v>
      </c>
      <c r="U22" s="10">
        <v>11040545629</v>
      </c>
      <c r="V22" s="10">
        <v>3158668501</v>
      </c>
      <c r="W22" s="10">
        <v>1267169105</v>
      </c>
      <c r="X22" s="10">
        <v>5635533396</v>
      </c>
      <c r="Y22" s="10">
        <v>856967691</v>
      </c>
      <c r="Z22" s="10">
        <v>34606680071</v>
      </c>
      <c r="AA22" s="10">
        <v>3915391311</v>
      </c>
      <c r="AB22" s="10">
        <v>23925036094</v>
      </c>
      <c r="AC22" s="10">
        <v>8749871044</v>
      </c>
      <c r="AD22" s="10">
        <v>2396547177</v>
      </c>
      <c r="AE22" s="10">
        <v>9418943844</v>
      </c>
      <c r="AF22" s="10">
        <v>8564534576</v>
      </c>
      <c r="AG22" s="10">
        <v>2078117497</v>
      </c>
      <c r="AH22" s="10">
        <v>5355916</v>
      </c>
      <c r="AI22" s="10">
        <v>0</v>
      </c>
      <c r="AJ22" s="10">
        <v>7712320</v>
      </c>
      <c r="AK22" s="197">
        <v>194846326388</v>
      </c>
    </row>
    <row r="23" spans="1:37" s="6" customFormat="1" ht="14.4" x14ac:dyDescent="0.3">
      <c r="A23" s="52" t="s">
        <v>22</v>
      </c>
      <c r="B23" s="6" t="s">
        <v>1349</v>
      </c>
      <c r="C23" s="10">
        <v>2424688589</v>
      </c>
      <c r="D23" s="10">
        <v>805914458</v>
      </c>
      <c r="E23" s="10">
        <v>590171871</v>
      </c>
      <c r="F23" s="10">
        <v>158900114</v>
      </c>
      <c r="G23" s="10">
        <v>141116800</v>
      </c>
      <c r="H23" s="10">
        <v>5417123764</v>
      </c>
      <c r="I23" s="10">
        <v>978971993</v>
      </c>
      <c r="J23" s="10">
        <v>301529319</v>
      </c>
      <c r="K23" s="10">
        <v>298304478</v>
      </c>
      <c r="L23" s="10">
        <v>1193275837</v>
      </c>
      <c r="M23" s="10">
        <v>4209158657</v>
      </c>
      <c r="N23" s="10">
        <v>1700840403</v>
      </c>
      <c r="O23" s="10">
        <v>5214438826</v>
      </c>
      <c r="P23" s="10">
        <v>1521936412</v>
      </c>
      <c r="Q23" s="10">
        <v>47837286</v>
      </c>
      <c r="R23" s="10">
        <v>1334269747</v>
      </c>
      <c r="S23" s="10">
        <v>138722000</v>
      </c>
      <c r="T23" s="10">
        <v>5183509771</v>
      </c>
      <c r="U23" s="10">
        <v>4556603452</v>
      </c>
      <c r="V23" s="10">
        <v>1314615667</v>
      </c>
      <c r="W23" s="10">
        <v>498197917</v>
      </c>
      <c r="X23" s="10">
        <v>1094430368</v>
      </c>
      <c r="Y23" s="10">
        <v>189263446</v>
      </c>
      <c r="Z23" s="10">
        <v>10150860447</v>
      </c>
      <c r="AA23" s="10">
        <v>340916536</v>
      </c>
      <c r="AB23" s="10">
        <v>0</v>
      </c>
      <c r="AC23" s="10">
        <v>4420443652</v>
      </c>
      <c r="AD23" s="10">
        <v>1339968306</v>
      </c>
      <c r="AE23" s="10">
        <v>665524539</v>
      </c>
      <c r="AF23" s="10">
        <v>1544318089</v>
      </c>
      <c r="AG23" s="10">
        <v>551930393</v>
      </c>
      <c r="AH23" s="10">
        <v>0</v>
      </c>
      <c r="AI23" s="10">
        <v>30908526</v>
      </c>
      <c r="AJ23" s="10">
        <v>0</v>
      </c>
      <c r="AK23" s="197">
        <v>58358691663</v>
      </c>
    </row>
    <row r="24" spans="1:37" s="6" customFormat="1" ht="14.4" x14ac:dyDescent="0.3">
      <c r="A24" s="52" t="s">
        <v>23</v>
      </c>
      <c r="B24" s="6" t="s">
        <v>1350</v>
      </c>
      <c r="C24" s="10">
        <v>3680869950</v>
      </c>
      <c r="D24" s="10">
        <v>1608321281</v>
      </c>
      <c r="E24" s="10">
        <v>753927834</v>
      </c>
      <c r="F24" s="10">
        <v>2581219248</v>
      </c>
      <c r="G24" s="10">
        <v>4905290831</v>
      </c>
      <c r="H24" s="10">
        <v>9864774590</v>
      </c>
      <c r="I24" s="10">
        <v>2084270489</v>
      </c>
      <c r="J24" s="10">
        <v>787658777</v>
      </c>
      <c r="K24" s="10">
        <v>1669595271</v>
      </c>
      <c r="L24" s="10">
        <v>24017170042</v>
      </c>
      <c r="M24" s="10">
        <v>9764681889</v>
      </c>
      <c r="N24" s="10">
        <v>2811247959</v>
      </c>
      <c r="O24" s="10">
        <v>2686309089</v>
      </c>
      <c r="P24" s="10">
        <v>1081651586</v>
      </c>
      <c r="Q24" s="10">
        <v>221636909</v>
      </c>
      <c r="R24" s="10">
        <v>1736026166</v>
      </c>
      <c r="S24" s="10">
        <v>99319573</v>
      </c>
      <c r="T24" s="10">
        <v>5375364536</v>
      </c>
      <c r="U24" s="10">
        <v>12405324200</v>
      </c>
      <c r="V24" s="10">
        <v>1799851013</v>
      </c>
      <c r="W24" s="10">
        <v>1597180899</v>
      </c>
      <c r="X24" s="10">
        <v>960003044</v>
      </c>
      <c r="Y24" s="10">
        <v>1181689630</v>
      </c>
      <c r="Z24" s="10">
        <v>6619754359</v>
      </c>
      <c r="AA24" s="10">
        <v>8915029430</v>
      </c>
      <c r="AB24" s="10">
        <v>36842485619</v>
      </c>
      <c r="AC24" s="10">
        <v>6761867046</v>
      </c>
      <c r="AD24" s="10">
        <v>3877699244</v>
      </c>
      <c r="AE24" s="10">
        <v>7351550401</v>
      </c>
      <c r="AF24" s="10">
        <v>4653481126</v>
      </c>
      <c r="AG24" s="10">
        <v>3323787778</v>
      </c>
      <c r="AH24" s="10">
        <v>14571058715</v>
      </c>
      <c r="AI24" s="10">
        <v>7943565333</v>
      </c>
      <c r="AJ24" s="10">
        <v>4144909940</v>
      </c>
      <c r="AK24" s="197">
        <v>198678573797</v>
      </c>
    </row>
    <row r="25" spans="1:37" s="6" customFormat="1" ht="14.4" x14ac:dyDescent="0.3">
      <c r="A25" s="52" t="s">
        <v>24</v>
      </c>
      <c r="B25" s="6" t="s">
        <v>1362</v>
      </c>
      <c r="C25" s="10">
        <v>24021656768</v>
      </c>
      <c r="D25" s="10">
        <v>22073143657</v>
      </c>
      <c r="E25" s="10">
        <v>18023082308</v>
      </c>
      <c r="F25" s="10">
        <v>5527967268</v>
      </c>
      <c r="G25" s="10">
        <v>39540299773</v>
      </c>
      <c r="H25" s="10">
        <v>142681189624</v>
      </c>
      <c r="I25" s="10">
        <v>23012511614</v>
      </c>
      <c r="J25" s="10">
        <v>5347013580</v>
      </c>
      <c r="K25" s="10">
        <v>12724847428</v>
      </c>
      <c r="L25" s="10">
        <v>105265412228</v>
      </c>
      <c r="M25" s="10">
        <v>99047271110</v>
      </c>
      <c r="N25" s="10">
        <v>29795727562</v>
      </c>
      <c r="O25" s="10">
        <v>41171010347</v>
      </c>
      <c r="P25" s="10">
        <v>21340865378</v>
      </c>
      <c r="Q25" s="10">
        <v>9139004524</v>
      </c>
      <c r="R25" s="10">
        <v>30855660302</v>
      </c>
      <c r="S25" s="10">
        <v>2418771750</v>
      </c>
      <c r="T25" s="10">
        <v>73501227260</v>
      </c>
      <c r="U25" s="10">
        <v>155613540014</v>
      </c>
      <c r="V25" s="10">
        <v>18263371867</v>
      </c>
      <c r="W25" s="10">
        <v>14596284537</v>
      </c>
      <c r="X25" s="10">
        <v>34540988996</v>
      </c>
      <c r="Y25" s="10">
        <v>15355117776</v>
      </c>
      <c r="Z25" s="10">
        <v>363609164645</v>
      </c>
      <c r="AA25" s="10">
        <v>48826137454</v>
      </c>
      <c r="AB25" s="10">
        <v>270562498977</v>
      </c>
      <c r="AC25" s="10">
        <v>110819554344</v>
      </c>
      <c r="AD25" s="10">
        <v>31715183721</v>
      </c>
      <c r="AE25" s="10">
        <v>64602071784</v>
      </c>
      <c r="AF25" s="10">
        <v>58315966483</v>
      </c>
      <c r="AG25" s="10">
        <v>30828902102</v>
      </c>
      <c r="AH25" s="10">
        <v>92224208883</v>
      </c>
      <c r="AI25" s="10">
        <v>42496353055</v>
      </c>
      <c r="AJ25" s="10">
        <v>16940967443</v>
      </c>
      <c r="AK25" s="197">
        <v>2074796974562</v>
      </c>
    </row>
    <row r="26" spans="1:37" s="6" customFormat="1" ht="14.4" x14ac:dyDescent="0.3">
      <c r="A26" s="52" t="s">
        <v>25</v>
      </c>
      <c r="B26" s="6" t="s">
        <v>1312</v>
      </c>
      <c r="C26" s="10">
        <v>10508220158</v>
      </c>
      <c r="D26" s="10">
        <v>4390803024</v>
      </c>
      <c r="E26" s="10">
        <v>4040411156</v>
      </c>
      <c r="F26" s="10">
        <v>1539586543</v>
      </c>
      <c r="G26" s="10">
        <v>15662455460</v>
      </c>
      <c r="H26" s="10">
        <v>22244609221</v>
      </c>
      <c r="I26" s="10">
        <v>3206216858</v>
      </c>
      <c r="J26" s="10">
        <v>3232912056</v>
      </c>
      <c r="K26" s="10">
        <v>3879489354</v>
      </c>
      <c r="L26" s="10">
        <v>12553931998</v>
      </c>
      <c r="M26" s="10">
        <v>5842452074</v>
      </c>
      <c r="N26" s="10">
        <v>7328077969</v>
      </c>
      <c r="O26" s="10">
        <v>6682113200</v>
      </c>
      <c r="P26" s="10">
        <v>4860948033</v>
      </c>
      <c r="Q26" s="10">
        <v>4384346303</v>
      </c>
      <c r="R26" s="10">
        <v>6092887011</v>
      </c>
      <c r="S26" s="10">
        <v>1839238572</v>
      </c>
      <c r="T26" s="10">
        <v>7599676185</v>
      </c>
      <c r="U26" s="10">
        <v>14993796153</v>
      </c>
      <c r="V26" s="10">
        <v>5996777113</v>
      </c>
      <c r="W26" s="10">
        <v>4248848906</v>
      </c>
      <c r="X26" s="10">
        <v>10794559253</v>
      </c>
      <c r="Y26" s="10">
        <v>1490839019</v>
      </c>
      <c r="Z26" s="10">
        <v>37040145077</v>
      </c>
      <c r="AA26" s="10">
        <v>8499198807</v>
      </c>
      <c r="AB26" s="10">
        <v>59988747764</v>
      </c>
      <c r="AC26" s="10">
        <v>13745907775</v>
      </c>
      <c r="AD26" s="10">
        <v>15555127402</v>
      </c>
      <c r="AE26" s="10">
        <v>17215999043</v>
      </c>
      <c r="AF26" s="10">
        <v>7358008612</v>
      </c>
      <c r="AG26" s="10">
        <v>3925496814</v>
      </c>
      <c r="AH26" s="10">
        <v>9525513219</v>
      </c>
      <c r="AI26" s="10">
        <v>6687918433</v>
      </c>
      <c r="AJ26" s="10">
        <v>472388070</v>
      </c>
      <c r="AK26" s="197">
        <v>343427646635</v>
      </c>
    </row>
    <row r="27" spans="1:37" s="6" customFormat="1" ht="14.4" x14ac:dyDescent="0.3">
      <c r="A27" s="52" t="s">
        <v>26</v>
      </c>
      <c r="B27" s="6" t="s">
        <v>1351</v>
      </c>
      <c r="C27" s="10">
        <v>3552159510</v>
      </c>
      <c r="D27" s="10">
        <v>80302301</v>
      </c>
      <c r="E27" s="10">
        <v>11326835</v>
      </c>
      <c r="F27" s="10">
        <v>343178235</v>
      </c>
      <c r="G27" s="10">
        <v>1945915855</v>
      </c>
      <c r="H27" s="10">
        <v>8192850990</v>
      </c>
      <c r="I27" s="10">
        <v>2252242127</v>
      </c>
      <c r="J27" s="10">
        <v>177394273</v>
      </c>
      <c r="K27" s="10">
        <v>799803950</v>
      </c>
      <c r="L27" s="10">
        <v>13145457365</v>
      </c>
      <c r="M27" s="10">
        <v>15577742638</v>
      </c>
      <c r="N27" s="10">
        <v>2594042927</v>
      </c>
      <c r="O27" s="10">
        <v>3157745967</v>
      </c>
      <c r="P27" s="10">
        <v>91429247</v>
      </c>
      <c r="Q27" s="10">
        <v>85256013</v>
      </c>
      <c r="R27" s="10">
        <v>2535613500</v>
      </c>
      <c r="S27" s="10">
        <v>45830511</v>
      </c>
      <c r="T27" s="10">
        <v>9216875061</v>
      </c>
      <c r="U27" s="10">
        <v>9263276088</v>
      </c>
      <c r="V27" s="10">
        <v>1014871710</v>
      </c>
      <c r="W27" s="10">
        <v>597359857</v>
      </c>
      <c r="X27" s="10">
        <v>1474088994</v>
      </c>
      <c r="Y27" s="10">
        <v>1267869265</v>
      </c>
      <c r="Z27" s="10">
        <v>63393212766</v>
      </c>
      <c r="AA27" s="10">
        <v>8671383444</v>
      </c>
      <c r="AB27" s="10">
        <v>17389247128</v>
      </c>
      <c r="AC27" s="10">
        <v>4146366712</v>
      </c>
      <c r="AD27" s="10">
        <v>588215495</v>
      </c>
      <c r="AE27" s="10">
        <v>4341910512</v>
      </c>
      <c r="AF27" s="10">
        <v>3657209416</v>
      </c>
      <c r="AG27" s="10">
        <v>4215921368</v>
      </c>
      <c r="AH27" s="10">
        <v>1312740</v>
      </c>
      <c r="AI27" s="10">
        <v>3316286100</v>
      </c>
      <c r="AJ27" s="10">
        <v>1716422762</v>
      </c>
      <c r="AK27" s="197">
        <v>188860121662</v>
      </c>
    </row>
    <row r="28" spans="1:37" s="6" customFormat="1" ht="18.75" customHeight="1" x14ac:dyDescent="0.3">
      <c r="A28" s="83"/>
      <c r="B28" s="17" t="s">
        <v>80</v>
      </c>
      <c r="C28" s="19">
        <v>58422155423</v>
      </c>
      <c r="D28" s="19">
        <v>34721550519</v>
      </c>
      <c r="E28" s="19">
        <v>28225953449</v>
      </c>
      <c r="F28" s="19">
        <v>11500009249</v>
      </c>
      <c r="G28" s="19">
        <v>74982542872</v>
      </c>
      <c r="H28" s="19">
        <v>237449531809</v>
      </c>
      <c r="I28" s="19">
        <v>41354525157</v>
      </c>
      <c r="J28" s="19">
        <v>10618911428</v>
      </c>
      <c r="K28" s="19">
        <v>22978468664</v>
      </c>
      <c r="L28" s="19">
        <v>186648535719</v>
      </c>
      <c r="M28" s="19">
        <v>200619972047</v>
      </c>
      <c r="N28" s="19">
        <v>73140802109</v>
      </c>
      <c r="O28" s="19">
        <v>79216517036</v>
      </c>
      <c r="P28" s="19">
        <v>35155969882</v>
      </c>
      <c r="Q28" s="19">
        <v>17307143649</v>
      </c>
      <c r="R28" s="19">
        <v>52239103659</v>
      </c>
      <c r="S28" s="19">
        <v>5139833405</v>
      </c>
      <c r="T28" s="19">
        <v>153279940218</v>
      </c>
      <c r="U28" s="19">
        <v>264587832212</v>
      </c>
      <c r="V28" s="19">
        <v>34095488866</v>
      </c>
      <c r="W28" s="19">
        <v>27603449371</v>
      </c>
      <c r="X28" s="19">
        <v>58253853038</v>
      </c>
      <c r="Y28" s="19">
        <v>21894249273</v>
      </c>
      <c r="Z28" s="19">
        <v>546191119230</v>
      </c>
      <c r="AA28" s="19">
        <v>88358270311</v>
      </c>
      <c r="AB28" s="19">
        <v>478675142202</v>
      </c>
      <c r="AC28" s="19">
        <v>167777369247</v>
      </c>
      <c r="AD28" s="19">
        <v>62972367508</v>
      </c>
      <c r="AE28" s="19">
        <v>121023614047</v>
      </c>
      <c r="AF28" s="19">
        <v>98995322384</v>
      </c>
      <c r="AG28" s="19">
        <v>51935779979</v>
      </c>
      <c r="AH28" s="19">
        <v>133598457945</v>
      </c>
      <c r="AI28" s="19">
        <v>68470295765</v>
      </c>
      <c r="AJ28" s="19">
        <v>24521483687</v>
      </c>
      <c r="AK28" s="199">
        <v>3571955561359</v>
      </c>
    </row>
    <row r="29" spans="1:37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5200000000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25125342629</v>
      </c>
      <c r="L29" s="10">
        <v>183000000000</v>
      </c>
      <c r="M29" s="10">
        <v>65878000000</v>
      </c>
      <c r="N29" s="10">
        <v>18002862570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17063000000</v>
      </c>
      <c r="X29" s="10">
        <v>31137255074</v>
      </c>
      <c r="Y29" s="10">
        <v>15000000000</v>
      </c>
      <c r="Z29" s="10">
        <v>99999400000</v>
      </c>
      <c r="AA29" s="10">
        <v>53293900000</v>
      </c>
      <c r="AB29" s="10">
        <v>124392913000</v>
      </c>
      <c r="AC29" s="10">
        <v>84085000000</v>
      </c>
      <c r="AD29" s="10">
        <v>43160000000</v>
      </c>
      <c r="AE29" s="10">
        <v>82000000000</v>
      </c>
      <c r="AF29" s="10">
        <v>14175000000</v>
      </c>
      <c r="AG29" s="10">
        <v>70700800000</v>
      </c>
      <c r="AH29" s="10">
        <v>25407200000</v>
      </c>
      <c r="AI29" s="10">
        <v>59580800000</v>
      </c>
      <c r="AJ29" s="10">
        <v>22897000000</v>
      </c>
      <c r="AK29" s="197">
        <v>1457349848850</v>
      </c>
    </row>
    <row r="30" spans="1:37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10214703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131252506</v>
      </c>
      <c r="T30" s="10">
        <v>0</v>
      </c>
      <c r="U30" s="10">
        <v>0</v>
      </c>
      <c r="V30" s="10">
        <v>0</v>
      </c>
      <c r="W30" s="10">
        <v>41589564436</v>
      </c>
      <c r="X30" s="10">
        <v>0</v>
      </c>
      <c r="Y30" s="10">
        <v>271209</v>
      </c>
      <c r="Z30" s="10">
        <v>19074908832</v>
      </c>
      <c r="AA30" s="10">
        <v>48804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39928</v>
      </c>
      <c r="AH30" s="10">
        <v>154136000</v>
      </c>
      <c r="AI30" s="10">
        <v>0</v>
      </c>
      <c r="AJ30" s="10">
        <v>233787</v>
      </c>
      <c r="AK30" s="197">
        <v>203285138598</v>
      </c>
    </row>
    <row r="31" spans="1:37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23891706472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3555475393</v>
      </c>
      <c r="S31" s="10">
        <v>1509419855</v>
      </c>
      <c r="T31" s="10">
        <v>8568225894</v>
      </c>
      <c r="U31" s="10">
        <v>10553974602</v>
      </c>
      <c r="V31" s="10">
        <v>9490252100</v>
      </c>
      <c r="W31" s="10">
        <v>2207658580</v>
      </c>
      <c r="X31" s="10">
        <v>6218066666</v>
      </c>
      <c r="Y31" s="10">
        <v>2777942453</v>
      </c>
      <c r="Z31" s="10">
        <v>25026471527</v>
      </c>
      <c r="AA31" s="10">
        <v>11346709466</v>
      </c>
      <c r="AB31" s="10">
        <v>180287010402</v>
      </c>
      <c r="AC31" s="10">
        <v>6742522833</v>
      </c>
      <c r="AD31" s="10">
        <v>8040720399</v>
      </c>
      <c r="AE31" s="10">
        <v>3425292115</v>
      </c>
      <c r="AF31" s="10">
        <v>4020498762</v>
      </c>
      <c r="AG31" s="10">
        <v>3598917278</v>
      </c>
      <c r="AH31" s="10">
        <v>84274334894</v>
      </c>
      <c r="AI31" s="10">
        <v>3794573897</v>
      </c>
      <c r="AJ31" s="10">
        <v>836696515</v>
      </c>
      <c r="AK31" s="197">
        <v>540148884865</v>
      </c>
    </row>
    <row r="32" spans="1:37" s="6" customFormat="1" ht="14.4" x14ac:dyDescent="0.3">
      <c r="A32" s="52" t="s">
        <v>30</v>
      </c>
      <c r="B32" s="6" t="s">
        <v>1355</v>
      </c>
      <c r="C32" s="10">
        <v>-4142528130</v>
      </c>
      <c r="D32" s="10">
        <v>1152388971</v>
      </c>
      <c r="E32" s="10">
        <v>4618352390</v>
      </c>
      <c r="F32" s="10">
        <v>2643371898</v>
      </c>
      <c r="G32" s="10">
        <v>17000265430</v>
      </c>
      <c r="H32" s="10">
        <v>16313835965</v>
      </c>
      <c r="I32" s="10">
        <v>4615413064</v>
      </c>
      <c r="J32" s="10">
        <v>5333307816</v>
      </c>
      <c r="K32" s="10">
        <v>6349185582</v>
      </c>
      <c r="L32" s="10">
        <v>86431855215</v>
      </c>
      <c r="M32" s="10">
        <v>11334037617</v>
      </c>
      <c r="N32" s="10">
        <v>5592966931</v>
      </c>
      <c r="O32" s="10">
        <v>-17027692424</v>
      </c>
      <c r="P32" s="10">
        <v>1074639996</v>
      </c>
      <c r="Q32" s="10">
        <v>4286744146</v>
      </c>
      <c r="R32" s="10">
        <v>-1419427842</v>
      </c>
      <c r="S32" s="10">
        <v>1301101242</v>
      </c>
      <c r="T32" s="10">
        <v>17440595020</v>
      </c>
      <c r="U32" s="10">
        <v>26237853900</v>
      </c>
      <c r="V32" s="10">
        <v>-183319115</v>
      </c>
      <c r="W32" s="10">
        <v>7875425684</v>
      </c>
      <c r="X32" s="10">
        <v>1766439853</v>
      </c>
      <c r="Y32" s="10">
        <v>3142550613</v>
      </c>
      <c r="Z32" s="10">
        <v>36716944008</v>
      </c>
      <c r="AA32" s="10">
        <v>16100328950</v>
      </c>
      <c r="AB32" s="10">
        <v>63675778821</v>
      </c>
      <c r="AC32" s="10">
        <v>11879335404</v>
      </c>
      <c r="AD32" s="10">
        <v>9403979669</v>
      </c>
      <c r="AE32" s="10">
        <v>15339738663</v>
      </c>
      <c r="AF32" s="10">
        <v>12257348805</v>
      </c>
      <c r="AG32" s="10">
        <v>16077026362</v>
      </c>
      <c r="AH32" s="10">
        <v>86958117192</v>
      </c>
      <c r="AI32" s="10">
        <v>39418424775</v>
      </c>
      <c r="AJ32" s="10">
        <v>20817320008</v>
      </c>
      <c r="AK32" s="197">
        <v>530381706479</v>
      </c>
    </row>
    <row r="33" spans="1:38" s="6" customFormat="1" ht="14.4" x14ac:dyDescent="0.3">
      <c r="A33" s="100"/>
      <c r="B33" s="6" t="s">
        <v>114</v>
      </c>
      <c r="C33" s="50">
        <v>350595118</v>
      </c>
      <c r="D33" s="50">
        <v>-418391956</v>
      </c>
      <c r="E33" s="50">
        <v>1881504260</v>
      </c>
      <c r="F33" s="50">
        <v>441871917</v>
      </c>
      <c r="G33" s="50">
        <v>2013702191</v>
      </c>
      <c r="H33" s="50">
        <v>329705753</v>
      </c>
      <c r="I33" s="50">
        <v>623947038</v>
      </c>
      <c r="J33" s="50">
        <v>492258064</v>
      </c>
      <c r="K33" s="50">
        <v>667707467</v>
      </c>
      <c r="L33" s="50">
        <v>16314959625</v>
      </c>
      <c r="M33" s="50">
        <v>2091691756</v>
      </c>
      <c r="N33" s="50">
        <v>1584532850</v>
      </c>
      <c r="O33" s="50">
        <v>-36977687</v>
      </c>
      <c r="P33" s="50">
        <v>1075894102</v>
      </c>
      <c r="Q33" s="50">
        <v>1539780745</v>
      </c>
      <c r="R33" s="50">
        <v>906538142</v>
      </c>
      <c r="S33" s="50">
        <v>277017693</v>
      </c>
      <c r="T33" s="50">
        <v>2101500214</v>
      </c>
      <c r="U33" s="50">
        <v>5417166192</v>
      </c>
      <c r="V33" s="50">
        <v>284604072</v>
      </c>
      <c r="W33" s="50">
        <v>2364637716</v>
      </c>
      <c r="X33" s="50">
        <v>976804200</v>
      </c>
      <c r="Y33" s="50">
        <v>744290543</v>
      </c>
      <c r="Z33" s="50">
        <v>8481484985</v>
      </c>
      <c r="AA33" s="50">
        <v>5492501563</v>
      </c>
      <c r="AB33" s="50">
        <v>12070054159</v>
      </c>
      <c r="AC33" s="50">
        <v>666896123</v>
      </c>
      <c r="AD33" s="50">
        <v>1830023705</v>
      </c>
      <c r="AE33" s="50">
        <v>3764355151</v>
      </c>
      <c r="AF33" s="50">
        <v>2168859961</v>
      </c>
      <c r="AG33" s="50">
        <v>2550673151</v>
      </c>
      <c r="AH33" s="50">
        <v>17356906656</v>
      </c>
      <c r="AI33" s="50">
        <v>7163612582</v>
      </c>
      <c r="AJ33" s="50">
        <v>5454390882</v>
      </c>
      <c r="AK33" s="200">
        <v>109025098933</v>
      </c>
    </row>
    <row r="34" spans="1:38" s="6" customFormat="1" ht="18.75" customHeight="1" x14ac:dyDescent="0.3">
      <c r="A34" s="83"/>
      <c r="B34" s="17" t="s">
        <v>82</v>
      </c>
      <c r="C34" s="19">
        <v>17249372538</v>
      </c>
      <c r="D34" s="19">
        <v>39903210008</v>
      </c>
      <c r="E34" s="19">
        <v>27663197730</v>
      </c>
      <c r="F34" s="19">
        <v>10726780315</v>
      </c>
      <c r="G34" s="19">
        <v>86973459765</v>
      </c>
      <c r="H34" s="19">
        <v>116986332935</v>
      </c>
      <c r="I34" s="19">
        <v>46795570185</v>
      </c>
      <c r="J34" s="19">
        <v>28438035909</v>
      </c>
      <c r="K34" s="19">
        <v>34197232115</v>
      </c>
      <c r="L34" s="19">
        <v>475455861970</v>
      </c>
      <c r="M34" s="19">
        <v>83531015308</v>
      </c>
      <c r="N34" s="19">
        <v>26351735951</v>
      </c>
      <c r="O34" s="19">
        <v>17744600131</v>
      </c>
      <c r="P34" s="19">
        <v>20396649017</v>
      </c>
      <c r="Q34" s="19">
        <v>22623721868</v>
      </c>
      <c r="R34" s="19">
        <v>31014945693</v>
      </c>
      <c r="S34" s="19">
        <v>8008791296</v>
      </c>
      <c r="T34" s="19">
        <v>51110321128</v>
      </c>
      <c r="U34" s="19">
        <v>107208994694</v>
      </c>
      <c r="V34" s="19">
        <v>22591537057</v>
      </c>
      <c r="W34" s="19">
        <v>71100286416</v>
      </c>
      <c r="X34" s="19">
        <v>40098565793</v>
      </c>
      <c r="Y34" s="19">
        <v>21665054818</v>
      </c>
      <c r="Z34" s="19">
        <v>189299209352</v>
      </c>
      <c r="AA34" s="19">
        <v>86233488783</v>
      </c>
      <c r="AB34" s="19">
        <v>380425756382</v>
      </c>
      <c r="AC34" s="19">
        <v>103373754360</v>
      </c>
      <c r="AD34" s="19">
        <v>64234723773</v>
      </c>
      <c r="AE34" s="19">
        <v>104636674597</v>
      </c>
      <c r="AF34" s="19">
        <v>37110593931</v>
      </c>
      <c r="AG34" s="19">
        <v>92927456719</v>
      </c>
      <c r="AH34" s="19">
        <v>214150694742</v>
      </c>
      <c r="AI34" s="19">
        <v>109957411254</v>
      </c>
      <c r="AJ34" s="19">
        <v>50005641192</v>
      </c>
      <c r="AK34" s="199">
        <v>2840190677725</v>
      </c>
      <c r="AL34" s="226"/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K35" s="196"/>
    </row>
    <row r="36" spans="1:38" x14ac:dyDescent="0.3">
      <c r="AJ36" s="223"/>
      <c r="AK36" s="229"/>
    </row>
    <row r="37" spans="1:38" x14ac:dyDescent="0.3">
      <c r="AJ37" s="223"/>
      <c r="AK37" s="201"/>
    </row>
    <row r="38" spans="1:38" x14ac:dyDescent="0.3">
      <c r="V38" s="223"/>
      <c r="AK38" s="201"/>
    </row>
    <row r="39" spans="1:38" x14ac:dyDescent="0.3">
      <c r="V39" s="223"/>
      <c r="AK39" s="201"/>
    </row>
    <row r="40" spans="1:38" x14ac:dyDescent="0.3">
      <c r="AK40" s="201"/>
    </row>
    <row r="41" spans="1:38" x14ac:dyDescent="0.3">
      <c r="AK41" s="201"/>
    </row>
    <row r="42" spans="1:38" x14ac:dyDescent="0.3">
      <c r="AK42" s="201"/>
    </row>
    <row r="43" spans="1:38" x14ac:dyDescent="0.3">
      <c r="AK43" s="201"/>
    </row>
    <row r="44" spans="1:38" x14ac:dyDescent="0.3">
      <c r="AK44" s="201"/>
    </row>
    <row r="45" spans="1:38" x14ac:dyDescent="0.3">
      <c r="AK45" s="201"/>
    </row>
    <row r="46" spans="1:38" x14ac:dyDescent="0.3">
      <c r="AK46" s="201"/>
    </row>
    <row r="47" spans="1:38" x14ac:dyDescent="0.3">
      <c r="AK47" s="201"/>
    </row>
    <row r="48" spans="1:38" x14ac:dyDescent="0.3">
      <c r="AK48" s="201"/>
    </row>
    <row r="49" spans="37:37" x14ac:dyDescent="0.3">
      <c r="AK49" s="201"/>
    </row>
    <row r="50" spans="37:37" x14ac:dyDescent="0.3">
      <c r="AK50" s="201"/>
    </row>
    <row r="51" spans="37:37" x14ac:dyDescent="0.3">
      <c r="AK51" s="201"/>
    </row>
    <row r="52" spans="37:37" x14ac:dyDescent="0.3">
      <c r="AK52" s="201"/>
    </row>
    <row r="53" spans="37:37" x14ac:dyDescent="0.3">
      <c r="AK53" s="201"/>
    </row>
    <row r="54" spans="37:37" x14ac:dyDescent="0.3">
      <c r="AK54" s="201"/>
    </row>
    <row r="55" spans="37:37" x14ac:dyDescent="0.3">
      <c r="AK55" s="201"/>
    </row>
    <row r="56" spans="37:37" x14ac:dyDescent="0.3">
      <c r="AK56" s="201"/>
    </row>
    <row r="57" spans="37:37" x14ac:dyDescent="0.3">
      <c r="AK57" s="201"/>
    </row>
    <row r="58" spans="37:37" x14ac:dyDescent="0.3">
      <c r="AK58" s="201"/>
    </row>
    <row r="59" spans="37:37" x14ac:dyDescent="0.3">
      <c r="AK59" s="201"/>
    </row>
    <row r="60" spans="37:37" x14ac:dyDescent="0.3">
      <c r="AK60" s="201"/>
    </row>
    <row r="61" spans="37:37" x14ac:dyDescent="0.3">
      <c r="AK61" s="201"/>
    </row>
    <row r="62" spans="37:37" x14ac:dyDescent="0.3">
      <c r="AK62" s="201"/>
    </row>
    <row r="63" spans="37:37" x14ac:dyDescent="0.3">
      <c r="AK63" s="201"/>
    </row>
    <row r="64" spans="37:37" x14ac:dyDescent="0.3">
      <c r="AK64" s="201"/>
    </row>
    <row r="65" spans="37:37" x14ac:dyDescent="0.3">
      <c r="AK65" s="201"/>
    </row>
    <row r="66" spans="37:37" x14ac:dyDescent="0.3">
      <c r="AK66" s="201"/>
    </row>
    <row r="67" spans="37:37" x14ac:dyDescent="0.3">
      <c r="AK67" s="201"/>
    </row>
    <row r="68" spans="37:37" x14ac:dyDescent="0.3">
      <c r="AK68" s="201"/>
    </row>
    <row r="69" spans="37:37" x14ac:dyDescent="0.3">
      <c r="AK69" s="201"/>
    </row>
    <row r="70" spans="37:37" x14ac:dyDescent="0.3">
      <c r="AK70" s="201"/>
    </row>
    <row r="71" spans="37:37" x14ac:dyDescent="0.3">
      <c r="AK71" s="201"/>
    </row>
    <row r="72" spans="37:37" x14ac:dyDescent="0.3">
      <c r="AK72" s="201"/>
    </row>
    <row r="73" spans="37:37" x14ac:dyDescent="0.3">
      <c r="AK73" s="201"/>
    </row>
    <row r="74" spans="37:37" x14ac:dyDescent="0.3">
      <c r="AK74" s="201"/>
    </row>
    <row r="75" spans="37:37" x14ac:dyDescent="0.3">
      <c r="AK75" s="201"/>
    </row>
    <row r="76" spans="37:37" x14ac:dyDescent="0.3">
      <c r="AK76" s="201"/>
    </row>
    <row r="77" spans="37:37" x14ac:dyDescent="0.3">
      <c r="AK77" s="201"/>
    </row>
    <row r="78" spans="37:37" x14ac:dyDescent="0.3">
      <c r="AK78" s="201"/>
    </row>
    <row r="79" spans="37:37" x14ac:dyDescent="0.3">
      <c r="AK79" s="201"/>
    </row>
    <row r="80" spans="37:37" x14ac:dyDescent="0.3">
      <c r="AK80" s="201"/>
    </row>
    <row r="81" spans="37:37" x14ac:dyDescent="0.3">
      <c r="AK81" s="201"/>
    </row>
    <row r="82" spans="37:37" x14ac:dyDescent="0.3">
      <c r="AK82" s="201"/>
    </row>
    <row r="83" spans="37:37" x14ac:dyDescent="0.3">
      <c r="AK83" s="201"/>
    </row>
    <row r="84" spans="37:37" x14ac:dyDescent="0.3">
      <c r="AK84" s="201"/>
    </row>
    <row r="85" spans="37:37" x14ac:dyDescent="0.3">
      <c r="AK85" s="201"/>
    </row>
    <row r="86" spans="37:37" x14ac:dyDescent="0.3">
      <c r="AK86" s="201"/>
    </row>
    <row r="87" spans="37:37" x14ac:dyDescent="0.3">
      <c r="AK87" s="201"/>
    </row>
    <row r="88" spans="37:37" x14ac:dyDescent="0.3">
      <c r="AK88" s="201"/>
    </row>
    <row r="89" spans="37:37" x14ac:dyDescent="0.3">
      <c r="AK89" s="201"/>
    </row>
    <row r="90" spans="37:37" x14ac:dyDescent="0.3">
      <c r="AK90" s="201"/>
    </row>
    <row r="91" spans="37:37" x14ac:dyDescent="0.3">
      <c r="AK91" s="201"/>
    </row>
    <row r="92" spans="37:37" x14ac:dyDescent="0.3">
      <c r="AK92" s="201"/>
    </row>
    <row r="93" spans="37:37" x14ac:dyDescent="0.3">
      <c r="AK93" s="201"/>
    </row>
    <row r="94" spans="37:37" x14ac:dyDescent="0.3">
      <c r="AK94" s="201"/>
    </row>
    <row r="95" spans="37:37" x14ac:dyDescent="0.3">
      <c r="AK95" s="201"/>
    </row>
    <row r="96" spans="37:37" x14ac:dyDescent="0.3">
      <c r="AK96" s="201"/>
    </row>
    <row r="97" spans="37:37" x14ac:dyDescent="0.3">
      <c r="AK97" s="201"/>
    </row>
    <row r="98" spans="37:37" x14ac:dyDescent="0.3">
      <c r="AK98" s="201"/>
    </row>
    <row r="99" spans="37:37" x14ac:dyDescent="0.3">
      <c r="AK99" s="201"/>
    </row>
    <row r="100" spans="37:37" x14ac:dyDescent="0.3">
      <c r="AK100" s="201"/>
    </row>
    <row r="101" spans="37:37" x14ac:dyDescent="0.3">
      <c r="AK101" s="201"/>
    </row>
    <row r="102" spans="37:37" x14ac:dyDescent="0.3">
      <c r="AK102" s="201"/>
    </row>
    <row r="103" spans="37:37" x14ac:dyDescent="0.3">
      <c r="AK103" s="201"/>
    </row>
    <row r="104" spans="37:37" x14ac:dyDescent="0.3">
      <c r="AK104" s="201"/>
    </row>
    <row r="105" spans="37:37" x14ac:dyDescent="0.3">
      <c r="AK105" s="201"/>
    </row>
    <row r="106" spans="37:37" x14ac:dyDescent="0.3">
      <c r="AK106" s="201"/>
    </row>
    <row r="107" spans="37:37" x14ac:dyDescent="0.3">
      <c r="AK107" s="201"/>
    </row>
    <row r="108" spans="37:37" x14ac:dyDescent="0.3">
      <c r="AK108" s="201"/>
    </row>
    <row r="109" spans="37:37" x14ac:dyDescent="0.3">
      <c r="AK109" s="201"/>
    </row>
    <row r="110" spans="37:37" x14ac:dyDescent="0.3">
      <c r="AK110" s="201"/>
    </row>
    <row r="111" spans="37:37" x14ac:dyDescent="0.3">
      <c r="AK111" s="201"/>
    </row>
    <row r="112" spans="37:37" x14ac:dyDescent="0.3">
      <c r="AK112" s="201"/>
    </row>
    <row r="113" spans="37:37" x14ac:dyDescent="0.3">
      <c r="AK113" s="201"/>
    </row>
    <row r="114" spans="37:37" x14ac:dyDescent="0.3">
      <c r="AK114" s="201"/>
    </row>
    <row r="115" spans="37:37" x14ac:dyDescent="0.3">
      <c r="AK115" s="201"/>
    </row>
    <row r="116" spans="37:37" x14ac:dyDescent="0.3">
      <c r="AK116" s="201"/>
    </row>
    <row r="117" spans="37:37" x14ac:dyDescent="0.3">
      <c r="AK117" s="201"/>
    </row>
    <row r="118" spans="37:37" x14ac:dyDescent="0.3">
      <c r="AK118" s="201"/>
    </row>
    <row r="119" spans="37:37" x14ac:dyDescent="0.3">
      <c r="AK119" s="201"/>
    </row>
    <row r="120" spans="37:37" x14ac:dyDescent="0.3">
      <c r="AK120" s="201"/>
    </row>
    <row r="121" spans="37:37" x14ac:dyDescent="0.3">
      <c r="AK121" s="201"/>
    </row>
    <row r="122" spans="37:37" x14ac:dyDescent="0.3">
      <c r="AK122" s="201"/>
    </row>
    <row r="123" spans="37:37" x14ac:dyDescent="0.3">
      <c r="AK123" s="201"/>
    </row>
    <row r="124" spans="37:37" x14ac:dyDescent="0.3">
      <c r="AK124" s="201"/>
    </row>
    <row r="125" spans="37:37" x14ac:dyDescent="0.3">
      <c r="AK125" s="201"/>
    </row>
    <row r="126" spans="37:37" x14ac:dyDescent="0.3">
      <c r="AK126" s="201"/>
    </row>
    <row r="127" spans="37:37" x14ac:dyDescent="0.3">
      <c r="AK127" s="201"/>
    </row>
    <row r="128" spans="37:37" x14ac:dyDescent="0.3">
      <c r="AK128" s="201"/>
    </row>
    <row r="129" spans="37:37" x14ac:dyDescent="0.3">
      <c r="AK129" s="201"/>
    </row>
    <row r="130" spans="37:37" x14ac:dyDescent="0.3">
      <c r="AK130" s="201"/>
    </row>
    <row r="131" spans="37:37" x14ac:dyDescent="0.3">
      <c r="AK131" s="201"/>
    </row>
    <row r="132" spans="37:37" x14ac:dyDescent="0.3">
      <c r="AK132" s="201"/>
    </row>
    <row r="133" spans="37:37" x14ac:dyDescent="0.3">
      <c r="AK133" s="201"/>
    </row>
    <row r="134" spans="37:37" x14ac:dyDescent="0.3">
      <c r="AK134" s="201"/>
    </row>
    <row r="135" spans="37:37" x14ac:dyDescent="0.3">
      <c r="AK135" s="201"/>
    </row>
    <row r="136" spans="37:37" x14ac:dyDescent="0.3">
      <c r="AK136" s="201"/>
    </row>
    <row r="137" spans="37:37" x14ac:dyDescent="0.3">
      <c r="AK137" s="201"/>
    </row>
    <row r="138" spans="37:37" x14ac:dyDescent="0.3">
      <c r="AK138" s="201"/>
    </row>
    <row r="139" spans="37:37" x14ac:dyDescent="0.3">
      <c r="AK139" s="201"/>
    </row>
    <row r="140" spans="37:37" x14ac:dyDescent="0.3">
      <c r="AK140" s="201"/>
    </row>
    <row r="141" spans="37:37" x14ac:dyDescent="0.3">
      <c r="AK141" s="201"/>
    </row>
    <row r="142" spans="37:37" x14ac:dyDescent="0.3">
      <c r="AK142" s="201"/>
    </row>
    <row r="143" spans="37:37" x14ac:dyDescent="0.3">
      <c r="AK143" s="201"/>
    </row>
    <row r="144" spans="37:37" x14ac:dyDescent="0.3">
      <c r="AK144" s="201"/>
    </row>
    <row r="145" spans="37:37" x14ac:dyDescent="0.3">
      <c r="AK145" s="201"/>
    </row>
    <row r="146" spans="37:37" x14ac:dyDescent="0.3">
      <c r="AK146" s="201"/>
    </row>
    <row r="147" spans="37:37" x14ac:dyDescent="0.3">
      <c r="AK147" s="201"/>
    </row>
    <row r="148" spans="37:37" x14ac:dyDescent="0.3">
      <c r="AK148" s="201"/>
    </row>
    <row r="149" spans="37:37" x14ac:dyDescent="0.3">
      <c r="AK149" s="201"/>
    </row>
    <row r="150" spans="37:37" x14ac:dyDescent="0.3">
      <c r="AK150" s="201"/>
    </row>
    <row r="151" spans="37:37" x14ac:dyDescent="0.3">
      <c r="AK151" s="201"/>
    </row>
    <row r="152" spans="37:37" x14ac:dyDescent="0.3">
      <c r="AK152" s="201"/>
    </row>
    <row r="153" spans="37:37" x14ac:dyDescent="0.3">
      <c r="AK153" s="201"/>
    </row>
    <row r="154" spans="37:37" x14ac:dyDescent="0.3">
      <c r="AK154" s="201"/>
    </row>
    <row r="155" spans="37:37" x14ac:dyDescent="0.3">
      <c r="AK155" s="201"/>
    </row>
    <row r="156" spans="37:37" x14ac:dyDescent="0.3">
      <c r="AK156" s="201"/>
    </row>
    <row r="157" spans="37:37" x14ac:dyDescent="0.3">
      <c r="AK157" s="201"/>
    </row>
    <row r="158" spans="37:37" x14ac:dyDescent="0.3">
      <c r="AK158" s="201"/>
    </row>
    <row r="159" spans="37:37" x14ac:dyDescent="0.3">
      <c r="AK159" s="201"/>
    </row>
    <row r="160" spans="37:37" x14ac:dyDescent="0.3">
      <c r="AK160" s="201"/>
    </row>
    <row r="161" spans="37:37" x14ac:dyDescent="0.3">
      <c r="AK161" s="201"/>
    </row>
    <row r="162" spans="37:37" x14ac:dyDescent="0.3">
      <c r="AK162" s="201"/>
    </row>
    <row r="163" spans="37:37" x14ac:dyDescent="0.3">
      <c r="AK163" s="201"/>
    </row>
    <row r="164" spans="37:37" x14ac:dyDescent="0.3">
      <c r="AK164" s="201"/>
    </row>
    <row r="165" spans="37:37" x14ac:dyDescent="0.3">
      <c r="AK165" s="201"/>
    </row>
    <row r="166" spans="37:37" x14ac:dyDescent="0.3">
      <c r="AK166" s="201"/>
    </row>
    <row r="167" spans="37:37" x14ac:dyDescent="0.3">
      <c r="AK167" s="201"/>
    </row>
    <row r="168" spans="37:37" x14ac:dyDescent="0.3">
      <c r="AK168" s="201"/>
    </row>
    <row r="169" spans="37:37" x14ac:dyDescent="0.3">
      <c r="AK169" s="201"/>
    </row>
    <row r="170" spans="37:37" x14ac:dyDescent="0.3">
      <c r="AK170" s="201"/>
    </row>
    <row r="171" spans="37:37" x14ac:dyDescent="0.3">
      <c r="AK171" s="201"/>
    </row>
    <row r="172" spans="37:37" x14ac:dyDescent="0.3">
      <c r="AK172" s="201"/>
    </row>
    <row r="173" spans="37:37" x14ac:dyDescent="0.3">
      <c r="AK173" s="201"/>
    </row>
    <row r="174" spans="37:37" x14ac:dyDescent="0.3">
      <c r="AK174" s="201"/>
    </row>
    <row r="175" spans="37:37" x14ac:dyDescent="0.3">
      <c r="AK175" s="201"/>
    </row>
    <row r="176" spans="37:37" x14ac:dyDescent="0.3">
      <c r="AK176" s="201"/>
    </row>
    <row r="177" spans="37:37" x14ac:dyDescent="0.3">
      <c r="AK177" s="201"/>
    </row>
    <row r="178" spans="37:37" x14ac:dyDescent="0.3">
      <c r="AK178" s="201"/>
    </row>
    <row r="179" spans="37:37" x14ac:dyDescent="0.3">
      <c r="AK179" s="201"/>
    </row>
    <row r="180" spans="37:37" x14ac:dyDescent="0.3">
      <c r="AK180" s="201"/>
    </row>
    <row r="181" spans="37:37" x14ac:dyDescent="0.3">
      <c r="AK181" s="201"/>
    </row>
    <row r="182" spans="37:37" x14ac:dyDescent="0.3">
      <c r="AK182" s="201"/>
    </row>
    <row r="183" spans="37:37" x14ac:dyDescent="0.3">
      <c r="AK183" s="201"/>
    </row>
    <row r="184" spans="37:37" x14ac:dyDescent="0.3">
      <c r="AK184" s="201"/>
    </row>
    <row r="185" spans="37:37" x14ac:dyDescent="0.3">
      <c r="AK185" s="201"/>
    </row>
    <row r="186" spans="37:37" x14ac:dyDescent="0.3">
      <c r="AK186" s="201"/>
    </row>
    <row r="187" spans="37:37" x14ac:dyDescent="0.3">
      <c r="AK187" s="201"/>
    </row>
    <row r="188" spans="37:37" x14ac:dyDescent="0.3">
      <c r="AK188" s="201"/>
    </row>
    <row r="189" spans="37:37" x14ac:dyDescent="0.3">
      <c r="AK189" s="201"/>
    </row>
    <row r="190" spans="37:37" x14ac:dyDescent="0.3">
      <c r="AK190" s="201"/>
    </row>
    <row r="191" spans="37:37" x14ac:dyDescent="0.3">
      <c r="AK191" s="201"/>
    </row>
    <row r="192" spans="37:37" x14ac:dyDescent="0.3">
      <c r="AK192" s="201"/>
    </row>
    <row r="193" spans="37:37" x14ac:dyDescent="0.3">
      <c r="AK193" s="201"/>
    </row>
    <row r="194" spans="37:37" x14ac:dyDescent="0.3">
      <c r="AK194" s="201"/>
    </row>
    <row r="195" spans="37:37" x14ac:dyDescent="0.3">
      <c r="AK195" s="201"/>
    </row>
    <row r="196" spans="37:37" x14ac:dyDescent="0.3">
      <c r="AK196" s="201"/>
    </row>
    <row r="197" spans="37:37" x14ac:dyDescent="0.3">
      <c r="AK197" s="201"/>
    </row>
    <row r="198" spans="37:37" x14ac:dyDescent="0.3">
      <c r="AK198" s="201"/>
    </row>
    <row r="199" spans="37:37" x14ac:dyDescent="0.3">
      <c r="AK199" s="201"/>
    </row>
    <row r="200" spans="37:37" x14ac:dyDescent="0.3">
      <c r="AK200" s="201"/>
    </row>
    <row r="201" spans="37:37" x14ac:dyDescent="0.3">
      <c r="AK201" s="201"/>
    </row>
    <row r="202" spans="37:37" x14ac:dyDescent="0.3">
      <c r="AK202" s="201"/>
    </row>
    <row r="203" spans="37:37" x14ac:dyDescent="0.3">
      <c r="AK203" s="201"/>
    </row>
    <row r="204" spans="37:37" x14ac:dyDescent="0.3">
      <c r="AK204" s="201"/>
    </row>
    <row r="205" spans="37:37" x14ac:dyDescent="0.3">
      <c r="AK205" s="201"/>
    </row>
    <row r="206" spans="37:37" x14ac:dyDescent="0.3">
      <c r="AK206" s="201"/>
    </row>
    <row r="207" spans="37:37" x14ac:dyDescent="0.3">
      <c r="AK207" s="201"/>
    </row>
    <row r="208" spans="37:37" x14ac:dyDescent="0.3">
      <c r="AK208" s="201"/>
    </row>
    <row r="209" spans="37:37" x14ac:dyDescent="0.3">
      <c r="AK209" s="201"/>
    </row>
    <row r="210" spans="37:37" x14ac:dyDescent="0.3">
      <c r="AK210" s="201"/>
    </row>
    <row r="211" spans="37:37" x14ac:dyDescent="0.3">
      <c r="AK211" s="201"/>
    </row>
    <row r="212" spans="37:37" x14ac:dyDescent="0.3">
      <c r="AK212" s="201"/>
    </row>
    <row r="213" spans="37:37" x14ac:dyDescent="0.3">
      <c r="AK213" s="201"/>
    </row>
    <row r="214" spans="37:37" x14ac:dyDescent="0.3">
      <c r="AK214" s="201"/>
    </row>
    <row r="215" spans="37:37" x14ac:dyDescent="0.3">
      <c r="AK215" s="201"/>
    </row>
    <row r="216" spans="37:37" x14ac:dyDescent="0.3">
      <c r="AK216" s="201"/>
    </row>
    <row r="217" spans="37:37" x14ac:dyDescent="0.3">
      <c r="AK217" s="201"/>
    </row>
    <row r="218" spans="37:37" x14ac:dyDescent="0.3">
      <c r="AK218" s="201"/>
    </row>
    <row r="219" spans="37:37" x14ac:dyDescent="0.3">
      <c r="AK219" s="201"/>
    </row>
    <row r="220" spans="37:37" x14ac:dyDescent="0.3">
      <c r="AK220" s="201"/>
    </row>
    <row r="221" spans="37:37" x14ac:dyDescent="0.3">
      <c r="AK221" s="201"/>
    </row>
    <row r="222" spans="37:37" x14ac:dyDescent="0.3">
      <c r="AK222" s="201"/>
    </row>
    <row r="223" spans="37:37" x14ac:dyDescent="0.3">
      <c r="AK223" s="201"/>
    </row>
    <row r="224" spans="37:37" x14ac:dyDescent="0.3">
      <c r="AK224" s="201"/>
    </row>
    <row r="225" spans="37:37" x14ac:dyDescent="0.3">
      <c r="AK225" s="201"/>
    </row>
    <row r="226" spans="37:37" x14ac:dyDescent="0.3">
      <c r="AK226" s="201"/>
    </row>
    <row r="227" spans="37:37" x14ac:dyDescent="0.3">
      <c r="AK227" s="201"/>
    </row>
    <row r="228" spans="37:37" x14ac:dyDescent="0.3">
      <c r="AK228" s="201"/>
    </row>
    <row r="229" spans="37:37" x14ac:dyDescent="0.3">
      <c r="AK229" s="201"/>
    </row>
    <row r="230" spans="37:37" x14ac:dyDescent="0.3">
      <c r="AK230" s="201"/>
    </row>
    <row r="231" spans="37:37" x14ac:dyDescent="0.3">
      <c r="AK231" s="201"/>
    </row>
    <row r="232" spans="37:37" x14ac:dyDescent="0.3">
      <c r="AK232" s="201"/>
    </row>
    <row r="233" spans="37:37" x14ac:dyDescent="0.3">
      <c r="AK233" s="201"/>
    </row>
    <row r="234" spans="37:37" x14ac:dyDescent="0.3">
      <c r="AK234" s="201"/>
    </row>
    <row r="235" spans="37:37" x14ac:dyDescent="0.3">
      <c r="AK235" s="201"/>
    </row>
    <row r="236" spans="37:37" x14ac:dyDescent="0.3">
      <c r="AK236" s="201"/>
    </row>
    <row r="237" spans="37:37" x14ac:dyDescent="0.3">
      <c r="AK237" s="201"/>
    </row>
    <row r="238" spans="37:37" x14ac:dyDescent="0.3">
      <c r="AK238" s="201"/>
    </row>
    <row r="239" spans="37:37" x14ac:dyDescent="0.3">
      <c r="AK239" s="201"/>
    </row>
    <row r="240" spans="37:37" x14ac:dyDescent="0.3">
      <c r="AK240" s="201"/>
    </row>
    <row r="241" spans="37:37" x14ac:dyDescent="0.3">
      <c r="AK241" s="201"/>
    </row>
    <row r="242" spans="37:37" x14ac:dyDescent="0.3">
      <c r="AK242" s="201"/>
    </row>
    <row r="243" spans="37:37" x14ac:dyDescent="0.3">
      <c r="AK243" s="201"/>
    </row>
    <row r="244" spans="37:37" x14ac:dyDescent="0.3">
      <c r="AK244" s="201"/>
    </row>
    <row r="245" spans="37:37" x14ac:dyDescent="0.3">
      <c r="AK245" s="201"/>
    </row>
    <row r="246" spans="37:37" x14ac:dyDescent="0.3">
      <c r="AK246" s="201"/>
    </row>
    <row r="247" spans="37:37" x14ac:dyDescent="0.3">
      <c r="AK247" s="201"/>
    </row>
    <row r="248" spans="37:37" x14ac:dyDescent="0.3">
      <c r="AK248" s="201"/>
    </row>
    <row r="249" spans="37:37" x14ac:dyDescent="0.3">
      <c r="AK249" s="201"/>
    </row>
    <row r="250" spans="37:37" x14ac:dyDescent="0.3">
      <c r="AK250" s="201"/>
    </row>
    <row r="251" spans="37:37" x14ac:dyDescent="0.3">
      <c r="AK251" s="201"/>
    </row>
    <row r="252" spans="37:37" x14ac:dyDescent="0.3">
      <c r="AK252" s="201"/>
    </row>
    <row r="253" spans="37:37" x14ac:dyDescent="0.3">
      <c r="AK253" s="201"/>
    </row>
    <row r="254" spans="37:37" x14ac:dyDescent="0.3">
      <c r="AK254" s="201"/>
    </row>
    <row r="255" spans="37:37" x14ac:dyDescent="0.3">
      <c r="AK255" s="201"/>
    </row>
    <row r="256" spans="37:37" x14ac:dyDescent="0.3">
      <c r="AK256" s="201"/>
    </row>
    <row r="257" spans="37:37" x14ac:dyDescent="0.3">
      <c r="AK257" s="201"/>
    </row>
    <row r="258" spans="37:37" x14ac:dyDescent="0.3">
      <c r="AK258" s="201"/>
    </row>
    <row r="259" spans="37:37" x14ac:dyDescent="0.3">
      <c r="AK259" s="201"/>
    </row>
    <row r="260" spans="37:37" x14ac:dyDescent="0.3">
      <c r="AK260" s="201"/>
    </row>
    <row r="261" spans="37:37" x14ac:dyDescent="0.3">
      <c r="AK261" s="201"/>
    </row>
    <row r="262" spans="37:37" x14ac:dyDescent="0.3">
      <c r="AK262" s="201"/>
    </row>
    <row r="263" spans="37:37" x14ac:dyDescent="0.3">
      <c r="AK263" s="201"/>
    </row>
    <row r="264" spans="37:37" x14ac:dyDescent="0.3">
      <c r="AK264" s="201"/>
    </row>
    <row r="265" spans="37:37" x14ac:dyDescent="0.3">
      <c r="AK265" s="201"/>
    </row>
    <row r="266" spans="37:37" x14ac:dyDescent="0.3">
      <c r="AK266" s="201"/>
    </row>
    <row r="267" spans="37:37" x14ac:dyDescent="0.3">
      <c r="AK267" s="201"/>
    </row>
    <row r="268" spans="37:37" x14ac:dyDescent="0.3">
      <c r="AK268" s="201"/>
    </row>
    <row r="269" spans="37:37" x14ac:dyDescent="0.3">
      <c r="AK269" s="201"/>
    </row>
    <row r="270" spans="37:37" x14ac:dyDescent="0.3">
      <c r="AK270" s="201"/>
    </row>
    <row r="271" spans="37:37" x14ac:dyDescent="0.3">
      <c r="AK271" s="201"/>
    </row>
    <row r="272" spans="37:37" x14ac:dyDescent="0.3">
      <c r="AK272" s="201"/>
    </row>
    <row r="273" spans="37:37" x14ac:dyDescent="0.3">
      <c r="AK273" s="201"/>
    </row>
    <row r="274" spans="37:37" x14ac:dyDescent="0.3">
      <c r="AK274" s="201"/>
    </row>
    <row r="275" spans="37:37" x14ac:dyDescent="0.3">
      <c r="AK275" s="201"/>
    </row>
    <row r="276" spans="37:37" x14ac:dyDescent="0.3">
      <c r="AK276" s="201"/>
    </row>
    <row r="277" spans="37:37" x14ac:dyDescent="0.3">
      <c r="AK277" s="201"/>
    </row>
    <row r="278" spans="37:37" x14ac:dyDescent="0.3">
      <c r="AK278" s="201"/>
    </row>
    <row r="279" spans="37:37" x14ac:dyDescent="0.3">
      <c r="AK279" s="201"/>
    </row>
    <row r="280" spans="37:37" x14ac:dyDescent="0.3">
      <c r="AK280" s="201"/>
    </row>
    <row r="281" spans="37:37" x14ac:dyDescent="0.3">
      <c r="AK281" s="201"/>
    </row>
    <row r="282" spans="37:37" x14ac:dyDescent="0.3">
      <c r="AK282" s="201"/>
    </row>
    <row r="283" spans="37:37" x14ac:dyDescent="0.3">
      <c r="AK283" s="201"/>
    </row>
    <row r="284" spans="37:37" x14ac:dyDescent="0.3">
      <c r="AK284" s="201"/>
    </row>
    <row r="285" spans="37:37" x14ac:dyDescent="0.3">
      <c r="AK285" s="201"/>
    </row>
    <row r="286" spans="37:37" x14ac:dyDescent="0.3">
      <c r="AK286" s="201"/>
    </row>
    <row r="287" spans="37:37" x14ac:dyDescent="0.3">
      <c r="AK287" s="201"/>
    </row>
    <row r="288" spans="37:37" x14ac:dyDescent="0.3">
      <c r="AK288" s="201"/>
    </row>
    <row r="289" spans="37:37" x14ac:dyDescent="0.3">
      <c r="AK289" s="201"/>
    </row>
    <row r="290" spans="37:37" x14ac:dyDescent="0.3">
      <c r="AK290" s="201"/>
    </row>
    <row r="291" spans="37:37" x14ac:dyDescent="0.3">
      <c r="AK291" s="201"/>
    </row>
    <row r="292" spans="37:37" x14ac:dyDescent="0.3">
      <c r="AK292" s="201"/>
    </row>
    <row r="293" spans="37:37" x14ac:dyDescent="0.3">
      <c r="AK293" s="201"/>
    </row>
    <row r="294" spans="37:37" x14ac:dyDescent="0.3">
      <c r="AK294" s="201"/>
    </row>
    <row r="295" spans="37:37" x14ac:dyDescent="0.3">
      <c r="AK295" s="201"/>
    </row>
    <row r="296" spans="37:37" x14ac:dyDescent="0.3">
      <c r="AK296" s="201"/>
    </row>
    <row r="297" spans="37:37" x14ac:dyDescent="0.3">
      <c r="AK297" s="201"/>
    </row>
    <row r="298" spans="37:37" x14ac:dyDescent="0.3">
      <c r="AK298" s="201"/>
    </row>
    <row r="299" spans="37:37" x14ac:dyDescent="0.3">
      <c r="AK299" s="201"/>
    </row>
    <row r="300" spans="37:37" x14ac:dyDescent="0.3">
      <c r="AK300" s="201"/>
    </row>
    <row r="301" spans="37:37" x14ac:dyDescent="0.3">
      <c r="AK301" s="201"/>
    </row>
    <row r="302" spans="37:37" x14ac:dyDescent="0.3">
      <c r="AK302" s="201"/>
    </row>
    <row r="303" spans="37:37" x14ac:dyDescent="0.3">
      <c r="AK303" s="201"/>
    </row>
    <row r="304" spans="37:37" x14ac:dyDescent="0.3">
      <c r="AK304" s="201"/>
    </row>
    <row r="305" spans="37:37" x14ac:dyDescent="0.3">
      <c r="AK305" s="201"/>
    </row>
    <row r="306" spans="37:37" x14ac:dyDescent="0.3">
      <c r="AK306" s="201"/>
    </row>
    <row r="307" spans="37:37" x14ac:dyDescent="0.3">
      <c r="AK307" s="201"/>
    </row>
    <row r="308" spans="37:37" x14ac:dyDescent="0.3">
      <c r="AK308" s="201"/>
    </row>
    <row r="309" spans="37:37" x14ac:dyDescent="0.3">
      <c r="AK309" s="201"/>
    </row>
    <row r="310" spans="37:37" x14ac:dyDescent="0.3">
      <c r="AK310" s="201"/>
    </row>
    <row r="311" spans="37:37" x14ac:dyDescent="0.3">
      <c r="AK311" s="201"/>
    </row>
    <row r="312" spans="37:37" x14ac:dyDescent="0.3">
      <c r="AK312" s="201"/>
    </row>
    <row r="313" spans="37:37" x14ac:dyDescent="0.3">
      <c r="AK313" s="201"/>
    </row>
    <row r="314" spans="37:37" x14ac:dyDescent="0.3">
      <c r="AK314" s="201"/>
    </row>
    <row r="315" spans="37:37" x14ac:dyDescent="0.3">
      <c r="AK315" s="201"/>
    </row>
    <row r="316" spans="37:37" x14ac:dyDescent="0.3">
      <c r="AK316" s="201"/>
    </row>
    <row r="317" spans="37:37" x14ac:dyDescent="0.3">
      <c r="AK317" s="201"/>
    </row>
    <row r="318" spans="37:37" x14ac:dyDescent="0.3">
      <c r="AK318" s="201"/>
    </row>
    <row r="319" spans="37:37" x14ac:dyDescent="0.3">
      <c r="AK319" s="201"/>
    </row>
    <row r="320" spans="37:37" x14ac:dyDescent="0.3">
      <c r="AK320" s="201"/>
    </row>
    <row r="321" spans="37:37" x14ac:dyDescent="0.3">
      <c r="AK321" s="201"/>
    </row>
    <row r="322" spans="37:37" x14ac:dyDescent="0.3">
      <c r="AK322" s="201"/>
    </row>
    <row r="323" spans="37:37" x14ac:dyDescent="0.3">
      <c r="AK323" s="201"/>
    </row>
    <row r="324" spans="37:37" x14ac:dyDescent="0.3">
      <c r="AK324" s="201"/>
    </row>
    <row r="325" spans="37:37" x14ac:dyDescent="0.3">
      <c r="AK325" s="201"/>
    </row>
    <row r="326" spans="37:37" x14ac:dyDescent="0.3">
      <c r="AK326" s="201"/>
    </row>
    <row r="327" spans="37:37" x14ac:dyDescent="0.3">
      <c r="AK327" s="201"/>
    </row>
    <row r="328" spans="37:37" x14ac:dyDescent="0.3">
      <c r="AK328" s="201"/>
    </row>
    <row r="329" spans="37:37" x14ac:dyDescent="0.3">
      <c r="AK329" s="201"/>
    </row>
    <row r="330" spans="37:37" x14ac:dyDescent="0.3">
      <c r="AK330" s="201"/>
    </row>
    <row r="331" spans="37:37" x14ac:dyDescent="0.3">
      <c r="AK331" s="201"/>
    </row>
    <row r="332" spans="37:37" x14ac:dyDescent="0.3">
      <c r="AK332" s="201"/>
    </row>
    <row r="333" spans="37:37" x14ac:dyDescent="0.3">
      <c r="AK333" s="201"/>
    </row>
    <row r="334" spans="37:37" x14ac:dyDescent="0.3">
      <c r="AK334" s="201"/>
    </row>
    <row r="335" spans="37:37" x14ac:dyDescent="0.3">
      <c r="AK335" s="201"/>
    </row>
    <row r="336" spans="37:37" x14ac:dyDescent="0.3">
      <c r="AK336" s="201"/>
    </row>
    <row r="337" spans="37:37" x14ac:dyDescent="0.3">
      <c r="AK337" s="201"/>
    </row>
    <row r="338" spans="37:37" x14ac:dyDescent="0.3">
      <c r="AK338" s="201"/>
    </row>
    <row r="339" spans="37:37" x14ac:dyDescent="0.3">
      <c r="AK339" s="201"/>
    </row>
    <row r="340" spans="37:37" x14ac:dyDescent="0.3">
      <c r="AK340" s="201"/>
    </row>
    <row r="341" spans="37:37" x14ac:dyDescent="0.3">
      <c r="AK341" s="201"/>
    </row>
    <row r="342" spans="37:37" x14ac:dyDescent="0.3">
      <c r="AK342" s="201"/>
    </row>
    <row r="343" spans="37:37" x14ac:dyDescent="0.3">
      <c r="AK343" s="201"/>
    </row>
    <row r="344" spans="37:37" x14ac:dyDescent="0.3">
      <c r="AK344" s="201"/>
    </row>
    <row r="345" spans="37:37" x14ac:dyDescent="0.3">
      <c r="AK345" s="201"/>
    </row>
    <row r="346" spans="37:37" x14ac:dyDescent="0.3">
      <c r="AK346" s="201"/>
    </row>
    <row r="347" spans="37:37" x14ac:dyDescent="0.3">
      <c r="AK347" s="201"/>
    </row>
    <row r="348" spans="37:37" x14ac:dyDescent="0.3">
      <c r="AK348" s="201"/>
    </row>
    <row r="349" spans="37:37" x14ac:dyDescent="0.3">
      <c r="AK349" s="201"/>
    </row>
    <row r="350" spans="37:37" x14ac:dyDescent="0.3">
      <c r="AK350" s="201"/>
    </row>
    <row r="351" spans="37:37" x14ac:dyDescent="0.3">
      <c r="AK351" s="201"/>
    </row>
    <row r="352" spans="37:37" x14ac:dyDescent="0.3">
      <c r="AK352" s="201"/>
    </row>
    <row r="353" spans="37:37" x14ac:dyDescent="0.3">
      <c r="AK353" s="201"/>
    </row>
    <row r="354" spans="37:37" x14ac:dyDescent="0.3">
      <c r="AK354" s="201"/>
    </row>
    <row r="355" spans="37:37" x14ac:dyDescent="0.3">
      <c r="AK355" s="201"/>
    </row>
    <row r="356" spans="37:37" x14ac:dyDescent="0.3">
      <c r="AK356" s="201"/>
    </row>
    <row r="357" spans="37:37" x14ac:dyDescent="0.3">
      <c r="AK357" s="201"/>
    </row>
    <row r="358" spans="37:37" x14ac:dyDescent="0.3">
      <c r="AK358" s="201"/>
    </row>
    <row r="359" spans="37:37" x14ac:dyDescent="0.3">
      <c r="AK359" s="201"/>
    </row>
    <row r="360" spans="37:37" x14ac:dyDescent="0.3">
      <c r="AK360" s="201"/>
    </row>
    <row r="361" spans="37:37" x14ac:dyDescent="0.3">
      <c r="AK361" s="201"/>
    </row>
    <row r="362" spans="37:37" x14ac:dyDescent="0.3">
      <c r="AK362" s="201"/>
    </row>
    <row r="363" spans="37:37" x14ac:dyDescent="0.3">
      <c r="AK363" s="201"/>
    </row>
    <row r="364" spans="37:37" x14ac:dyDescent="0.3">
      <c r="AK364" s="201"/>
    </row>
    <row r="365" spans="37:37" x14ac:dyDescent="0.3">
      <c r="AK365" s="201"/>
    </row>
    <row r="366" spans="37:37" x14ac:dyDescent="0.3">
      <c r="AK366" s="201"/>
    </row>
    <row r="367" spans="37:37" x14ac:dyDescent="0.3">
      <c r="AK367" s="201"/>
    </row>
    <row r="368" spans="37:37" x14ac:dyDescent="0.3">
      <c r="AK368" s="201"/>
    </row>
    <row r="369" spans="37:37" x14ac:dyDescent="0.3">
      <c r="AK369" s="201"/>
    </row>
    <row r="370" spans="37:37" x14ac:dyDescent="0.3">
      <c r="AK370" s="201"/>
    </row>
    <row r="371" spans="37:37" x14ac:dyDescent="0.3">
      <c r="AK371" s="201"/>
    </row>
    <row r="372" spans="37:37" x14ac:dyDescent="0.3">
      <c r="AK372" s="201"/>
    </row>
    <row r="373" spans="37:37" x14ac:dyDescent="0.3">
      <c r="AK373" s="201"/>
    </row>
    <row r="374" spans="37:37" x14ac:dyDescent="0.3">
      <c r="AK374" s="201"/>
    </row>
    <row r="375" spans="37:37" x14ac:dyDescent="0.3">
      <c r="AK375" s="201"/>
    </row>
    <row r="376" spans="37:37" x14ac:dyDescent="0.3">
      <c r="AK376" s="201"/>
    </row>
    <row r="377" spans="37:37" x14ac:dyDescent="0.3">
      <c r="AK377" s="201"/>
    </row>
    <row r="378" spans="37:37" x14ac:dyDescent="0.3">
      <c r="AK378" s="201"/>
    </row>
    <row r="379" spans="37:37" x14ac:dyDescent="0.3">
      <c r="AK379" s="201"/>
    </row>
    <row r="380" spans="37:37" x14ac:dyDescent="0.3">
      <c r="AK380" s="201"/>
    </row>
    <row r="381" spans="37:37" x14ac:dyDescent="0.3">
      <c r="AK381" s="201"/>
    </row>
    <row r="382" spans="37:37" x14ac:dyDescent="0.3">
      <c r="AK382" s="201"/>
    </row>
    <row r="383" spans="37:37" x14ac:dyDescent="0.3">
      <c r="AK383" s="201"/>
    </row>
    <row r="384" spans="37:37" x14ac:dyDescent="0.3">
      <c r="AK384" s="201"/>
    </row>
    <row r="385" spans="37:37" x14ac:dyDescent="0.3">
      <c r="AK385" s="201"/>
    </row>
    <row r="386" spans="37:37" x14ac:dyDescent="0.3">
      <c r="AK386" s="201"/>
    </row>
    <row r="387" spans="37:37" x14ac:dyDescent="0.3">
      <c r="AK387" s="201"/>
    </row>
    <row r="388" spans="37:37" x14ac:dyDescent="0.3">
      <c r="AK388" s="201"/>
    </row>
    <row r="389" spans="37:37" x14ac:dyDescent="0.3">
      <c r="AK389" s="201"/>
    </row>
    <row r="390" spans="37:37" x14ac:dyDescent="0.3">
      <c r="AK390" s="201"/>
    </row>
    <row r="391" spans="37:37" x14ac:dyDescent="0.3">
      <c r="AK391" s="201"/>
    </row>
    <row r="392" spans="37:37" x14ac:dyDescent="0.3">
      <c r="AK392" s="201"/>
    </row>
    <row r="393" spans="37:37" x14ac:dyDescent="0.3">
      <c r="AK393" s="201"/>
    </row>
    <row r="394" spans="37:37" x14ac:dyDescent="0.3">
      <c r="AK394" s="201"/>
    </row>
    <row r="395" spans="37:37" x14ac:dyDescent="0.3">
      <c r="AK395" s="201"/>
    </row>
    <row r="396" spans="37:37" x14ac:dyDescent="0.3">
      <c r="AK396" s="201"/>
    </row>
    <row r="397" spans="37:37" x14ac:dyDescent="0.3">
      <c r="AK397" s="201"/>
    </row>
    <row r="398" spans="37:37" x14ac:dyDescent="0.3">
      <c r="AK398" s="201"/>
    </row>
    <row r="399" spans="37:37" x14ac:dyDescent="0.3">
      <c r="AK399" s="201"/>
    </row>
    <row r="400" spans="37:37" x14ac:dyDescent="0.3">
      <c r="AK400" s="201"/>
    </row>
    <row r="401" spans="37:37" x14ac:dyDescent="0.3">
      <c r="AK401" s="201"/>
    </row>
    <row r="402" spans="37:37" x14ac:dyDescent="0.3">
      <c r="AK402" s="201"/>
    </row>
    <row r="403" spans="37:37" x14ac:dyDescent="0.3">
      <c r="AK403" s="201"/>
    </row>
    <row r="404" spans="37:37" x14ac:dyDescent="0.3">
      <c r="AK404" s="201"/>
    </row>
    <row r="405" spans="37:37" x14ac:dyDescent="0.3">
      <c r="AK405" s="201"/>
    </row>
    <row r="406" spans="37:37" x14ac:dyDescent="0.3">
      <c r="AK406" s="201"/>
    </row>
    <row r="407" spans="37:37" x14ac:dyDescent="0.3">
      <c r="AK407" s="201"/>
    </row>
    <row r="408" spans="37:37" x14ac:dyDescent="0.3">
      <c r="AK408" s="201"/>
    </row>
    <row r="409" spans="37:37" x14ac:dyDescent="0.3">
      <c r="AK409" s="201"/>
    </row>
    <row r="410" spans="37:37" x14ac:dyDescent="0.3">
      <c r="AK410" s="201"/>
    </row>
    <row r="411" spans="37:37" x14ac:dyDescent="0.3">
      <c r="AK411" s="201"/>
    </row>
    <row r="412" spans="37:37" x14ac:dyDescent="0.3">
      <c r="AK412" s="201"/>
    </row>
    <row r="413" spans="37:37" x14ac:dyDescent="0.3">
      <c r="AK413" s="201"/>
    </row>
    <row r="414" spans="37:37" x14ac:dyDescent="0.3">
      <c r="AK414" s="201"/>
    </row>
    <row r="415" spans="37:37" x14ac:dyDescent="0.3">
      <c r="AK415" s="201"/>
    </row>
    <row r="416" spans="37:37" x14ac:dyDescent="0.3">
      <c r="AK416" s="201"/>
    </row>
    <row r="417" spans="37:37" x14ac:dyDescent="0.3">
      <c r="AK417" s="201"/>
    </row>
    <row r="418" spans="37:37" x14ac:dyDescent="0.3">
      <c r="AK418" s="201"/>
    </row>
    <row r="419" spans="37:37" x14ac:dyDescent="0.3">
      <c r="AK419" s="201"/>
    </row>
    <row r="420" spans="37:37" x14ac:dyDescent="0.3">
      <c r="AK420" s="201"/>
    </row>
    <row r="421" spans="37:37" x14ac:dyDescent="0.3">
      <c r="AK421" s="201"/>
    </row>
    <row r="422" spans="37:37" x14ac:dyDescent="0.3">
      <c r="AK422" s="201"/>
    </row>
    <row r="423" spans="37:37" x14ac:dyDescent="0.3">
      <c r="AK423" s="201"/>
    </row>
    <row r="424" spans="37:37" x14ac:dyDescent="0.3">
      <c r="AK424" s="201"/>
    </row>
    <row r="425" spans="37:37" x14ac:dyDescent="0.3">
      <c r="AK425" s="201"/>
    </row>
    <row r="426" spans="37:37" x14ac:dyDescent="0.3">
      <c r="AK426" s="201"/>
    </row>
    <row r="427" spans="37:37" x14ac:dyDescent="0.3">
      <c r="AK427" s="201"/>
    </row>
    <row r="428" spans="37:37" x14ac:dyDescent="0.3">
      <c r="AK428" s="201"/>
    </row>
    <row r="429" spans="37:37" x14ac:dyDescent="0.3">
      <c r="AK429" s="201"/>
    </row>
    <row r="430" spans="37:37" x14ac:dyDescent="0.3">
      <c r="AK430" s="201"/>
    </row>
    <row r="431" spans="37:37" x14ac:dyDescent="0.3">
      <c r="AK431" s="201"/>
    </row>
    <row r="432" spans="37:37" x14ac:dyDescent="0.3">
      <c r="AK432" s="201"/>
    </row>
    <row r="433" spans="37:37" x14ac:dyDescent="0.3">
      <c r="AK433" s="201"/>
    </row>
    <row r="434" spans="37:37" x14ac:dyDescent="0.3">
      <c r="AK434" s="201"/>
    </row>
    <row r="435" spans="37:37" x14ac:dyDescent="0.3">
      <c r="AK435" s="201"/>
    </row>
    <row r="436" spans="37:37" x14ac:dyDescent="0.3">
      <c r="AK436" s="201"/>
    </row>
    <row r="437" spans="37:37" x14ac:dyDescent="0.3">
      <c r="AK437" s="201"/>
    </row>
    <row r="438" spans="37:37" x14ac:dyDescent="0.3">
      <c r="AK438" s="201"/>
    </row>
    <row r="439" spans="37:37" x14ac:dyDescent="0.3">
      <c r="AK439" s="201"/>
    </row>
    <row r="440" spans="37:37" x14ac:dyDescent="0.3">
      <c r="AK440" s="201"/>
    </row>
    <row r="441" spans="37:37" x14ac:dyDescent="0.3">
      <c r="AK441" s="201"/>
    </row>
    <row r="442" spans="37:37" x14ac:dyDescent="0.3">
      <c r="AK442" s="201"/>
    </row>
    <row r="443" spans="37:37" x14ac:dyDescent="0.3">
      <c r="AK443" s="201"/>
    </row>
    <row r="444" spans="37:37" x14ac:dyDescent="0.3">
      <c r="AK444" s="201"/>
    </row>
    <row r="445" spans="37:37" x14ac:dyDescent="0.3">
      <c r="AK445" s="201"/>
    </row>
    <row r="446" spans="37:37" x14ac:dyDescent="0.3">
      <c r="AK446" s="201"/>
    </row>
    <row r="447" spans="37:37" x14ac:dyDescent="0.3">
      <c r="AK447" s="201"/>
    </row>
    <row r="448" spans="37:37" x14ac:dyDescent="0.3">
      <c r="AK448" s="201"/>
    </row>
    <row r="449" spans="37:37" x14ac:dyDescent="0.3">
      <c r="AK449" s="201"/>
    </row>
    <row r="450" spans="37:37" x14ac:dyDescent="0.3">
      <c r="AK450" s="201"/>
    </row>
    <row r="451" spans="37:37" x14ac:dyDescent="0.3">
      <c r="AK451" s="201"/>
    </row>
    <row r="452" spans="37:37" x14ac:dyDescent="0.3">
      <c r="AK452" s="201"/>
    </row>
    <row r="453" spans="37:37" x14ac:dyDescent="0.3">
      <c r="AK453" s="201"/>
    </row>
    <row r="454" spans="37:37" x14ac:dyDescent="0.3">
      <c r="AK454" s="201"/>
    </row>
    <row r="455" spans="37:37" x14ac:dyDescent="0.3">
      <c r="AK455" s="201"/>
    </row>
    <row r="456" spans="37:37" x14ac:dyDescent="0.3">
      <c r="AK456" s="201"/>
    </row>
    <row r="457" spans="37:37" x14ac:dyDescent="0.3">
      <c r="AK457" s="201"/>
    </row>
    <row r="458" spans="37:37" x14ac:dyDescent="0.3">
      <c r="AK458" s="201"/>
    </row>
    <row r="459" spans="37:37" x14ac:dyDescent="0.3">
      <c r="AK459" s="201"/>
    </row>
    <row r="460" spans="37:37" x14ac:dyDescent="0.3">
      <c r="AK460" s="201"/>
    </row>
    <row r="461" spans="37:37" x14ac:dyDescent="0.3">
      <c r="AK461" s="201"/>
    </row>
    <row r="462" spans="37:37" x14ac:dyDescent="0.3">
      <c r="AK462" s="201"/>
    </row>
    <row r="463" spans="37:37" x14ac:dyDescent="0.3">
      <c r="AK463" s="201"/>
    </row>
    <row r="464" spans="37:37" x14ac:dyDescent="0.3">
      <c r="AK464" s="201"/>
    </row>
    <row r="465" spans="37:37" x14ac:dyDescent="0.3">
      <c r="AK465" s="201"/>
    </row>
    <row r="466" spans="37:37" x14ac:dyDescent="0.3">
      <c r="AK466" s="201"/>
    </row>
    <row r="467" spans="37:37" x14ac:dyDescent="0.3">
      <c r="AK467" s="201"/>
    </row>
    <row r="468" spans="37:37" x14ac:dyDescent="0.3">
      <c r="AK468" s="201"/>
    </row>
    <row r="469" spans="37:37" x14ac:dyDescent="0.3">
      <c r="AK469" s="201"/>
    </row>
    <row r="470" spans="37:37" x14ac:dyDescent="0.3">
      <c r="AK470" s="201"/>
    </row>
    <row r="471" spans="37:37" x14ac:dyDescent="0.3">
      <c r="AK471" s="201"/>
    </row>
    <row r="472" spans="37:37" x14ac:dyDescent="0.3">
      <c r="AK472" s="201"/>
    </row>
    <row r="473" spans="37:37" x14ac:dyDescent="0.3">
      <c r="AK473" s="201"/>
    </row>
    <row r="474" spans="37:37" x14ac:dyDescent="0.3">
      <c r="AK474" s="201"/>
    </row>
    <row r="475" spans="37:37" x14ac:dyDescent="0.3">
      <c r="AK475" s="201"/>
    </row>
    <row r="476" spans="37:37" x14ac:dyDescent="0.3">
      <c r="AK476" s="201"/>
    </row>
    <row r="477" spans="37:37" x14ac:dyDescent="0.3">
      <c r="AK477" s="201"/>
    </row>
    <row r="478" spans="37:37" x14ac:dyDescent="0.3">
      <c r="AK478" s="201"/>
    </row>
    <row r="479" spans="37:37" x14ac:dyDescent="0.3">
      <c r="AK479" s="201"/>
    </row>
    <row r="480" spans="37:37" x14ac:dyDescent="0.3">
      <c r="AK480" s="201"/>
    </row>
    <row r="481" spans="37:37" x14ac:dyDescent="0.3">
      <c r="AK481" s="201"/>
    </row>
    <row r="482" spans="37:37" x14ac:dyDescent="0.3">
      <c r="AK482" s="201"/>
    </row>
    <row r="483" spans="37:37" x14ac:dyDescent="0.3">
      <c r="AK483" s="201"/>
    </row>
    <row r="484" spans="37:37" x14ac:dyDescent="0.3">
      <c r="AK484" s="201"/>
    </row>
    <row r="485" spans="37:37" x14ac:dyDescent="0.3">
      <c r="AK485" s="201"/>
    </row>
    <row r="486" spans="37:37" x14ac:dyDescent="0.3">
      <c r="AK486" s="201"/>
    </row>
    <row r="487" spans="37:37" x14ac:dyDescent="0.3">
      <c r="AK487" s="201"/>
    </row>
    <row r="488" spans="37:37" x14ac:dyDescent="0.3">
      <c r="AK488" s="201"/>
    </row>
    <row r="489" spans="37:37" x14ac:dyDescent="0.3">
      <c r="AK489" s="201"/>
    </row>
    <row r="490" spans="37:37" x14ac:dyDescent="0.3">
      <c r="AK490" s="201"/>
    </row>
    <row r="491" spans="37:37" x14ac:dyDescent="0.3">
      <c r="AK491" s="201"/>
    </row>
    <row r="492" spans="37:37" x14ac:dyDescent="0.3">
      <c r="AK492" s="201"/>
    </row>
    <row r="493" spans="37:37" x14ac:dyDescent="0.3">
      <c r="AK493" s="201"/>
    </row>
    <row r="494" spans="37:37" x14ac:dyDescent="0.3">
      <c r="AK494" s="201"/>
    </row>
    <row r="495" spans="37:37" x14ac:dyDescent="0.3">
      <c r="AK495" s="201"/>
    </row>
    <row r="496" spans="37:37" x14ac:dyDescent="0.3">
      <c r="AK496" s="201"/>
    </row>
    <row r="497" spans="37:37" x14ac:dyDescent="0.3">
      <c r="AK497" s="201"/>
    </row>
    <row r="498" spans="37:37" x14ac:dyDescent="0.3">
      <c r="AK498" s="201"/>
    </row>
    <row r="499" spans="37:37" x14ac:dyDescent="0.3">
      <c r="AK499" s="201"/>
    </row>
    <row r="500" spans="37:37" x14ac:dyDescent="0.3">
      <c r="AK500" s="201"/>
    </row>
    <row r="501" spans="37:37" x14ac:dyDescent="0.3">
      <c r="AK501" s="201"/>
    </row>
    <row r="502" spans="37:37" x14ac:dyDescent="0.3">
      <c r="AK502" s="201"/>
    </row>
    <row r="503" spans="37:37" x14ac:dyDescent="0.3">
      <c r="AK503" s="201"/>
    </row>
    <row r="504" spans="37:37" x14ac:dyDescent="0.3">
      <c r="AK504" s="201"/>
    </row>
    <row r="505" spans="37:37" x14ac:dyDescent="0.3">
      <c r="AK505" s="201"/>
    </row>
    <row r="506" spans="37:37" x14ac:dyDescent="0.3">
      <c r="AK506" s="201"/>
    </row>
    <row r="507" spans="37:37" x14ac:dyDescent="0.3">
      <c r="AK507" s="201"/>
    </row>
    <row r="508" spans="37:37" x14ac:dyDescent="0.3">
      <c r="AK508" s="201"/>
    </row>
    <row r="509" spans="37:37" x14ac:dyDescent="0.3">
      <c r="AK509" s="201"/>
    </row>
    <row r="510" spans="37:37" x14ac:dyDescent="0.3">
      <c r="AK510" s="201"/>
    </row>
    <row r="511" spans="37:37" x14ac:dyDescent="0.3">
      <c r="AK511" s="201"/>
    </row>
    <row r="512" spans="37:37" x14ac:dyDescent="0.3">
      <c r="AK512" s="201"/>
    </row>
    <row r="513" spans="37:37" x14ac:dyDescent="0.3">
      <c r="AK513" s="201"/>
    </row>
    <row r="514" spans="37:37" x14ac:dyDescent="0.3">
      <c r="AK514" s="201"/>
    </row>
    <row r="515" spans="37:37" x14ac:dyDescent="0.3">
      <c r="AK515" s="201"/>
    </row>
    <row r="516" spans="37:37" x14ac:dyDescent="0.3">
      <c r="AK516" s="201"/>
    </row>
    <row r="517" spans="37:37" x14ac:dyDescent="0.3">
      <c r="AK517" s="201"/>
    </row>
    <row r="518" spans="37:37" x14ac:dyDescent="0.3">
      <c r="AK518" s="201"/>
    </row>
    <row r="519" spans="37:37" x14ac:dyDescent="0.3">
      <c r="AK519" s="201"/>
    </row>
    <row r="520" spans="37:37" x14ac:dyDescent="0.3">
      <c r="AK520" s="201"/>
    </row>
    <row r="521" spans="37:37" x14ac:dyDescent="0.3">
      <c r="AK521" s="201"/>
    </row>
    <row r="522" spans="37:37" x14ac:dyDescent="0.3">
      <c r="AK522" s="201"/>
    </row>
    <row r="523" spans="37:37" x14ac:dyDescent="0.3">
      <c r="AK523" s="201"/>
    </row>
    <row r="524" spans="37:37" x14ac:dyDescent="0.3">
      <c r="AK524" s="201"/>
    </row>
    <row r="525" spans="37:37" x14ac:dyDescent="0.3">
      <c r="AK525" s="201"/>
    </row>
    <row r="526" spans="37:37" x14ac:dyDescent="0.3">
      <c r="AK526" s="201"/>
    </row>
    <row r="527" spans="37:37" x14ac:dyDescent="0.3">
      <c r="AK527" s="201"/>
    </row>
    <row r="528" spans="37:37" x14ac:dyDescent="0.3">
      <c r="AK528" s="201"/>
    </row>
    <row r="529" spans="37:37" x14ac:dyDescent="0.3">
      <c r="AK529" s="201"/>
    </row>
    <row r="530" spans="37:37" x14ac:dyDescent="0.3">
      <c r="AK530" s="201"/>
    </row>
    <row r="531" spans="37:37" x14ac:dyDescent="0.3">
      <c r="AK531" s="201"/>
    </row>
    <row r="532" spans="37:37" x14ac:dyDescent="0.3">
      <c r="AK532" s="201"/>
    </row>
    <row r="533" spans="37:37" x14ac:dyDescent="0.3">
      <c r="AK533" s="201"/>
    </row>
    <row r="534" spans="37:37" x14ac:dyDescent="0.3">
      <c r="AK534" s="201"/>
    </row>
    <row r="535" spans="37:37" x14ac:dyDescent="0.3">
      <c r="AK535" s="201"/>
    </row>
    <row r="536" spans="37:37" x14ac:dyDescent="0.3">
      <c r="AK536" s="201"/>
    </row>
    <row r="537" spans="37:37" x14ac:dyDescent="0.3">
      <c r="AK537" s="201"/>
    </row>
    <row r="538" spans="37:37" x14ac:dyDescent="0.3">
      <c r="AK538" s="201"/>
    </row>
    <row r="539" spans="37:37" x14ac:dyDescent="0.3">
      <c r="AK539" s="201"/>
    </row>
    <row r="540" spans="37:37" x14ac:dyDescent="0.3">
      <c r="AK540" s="201"/>
    </row>
    <row r="541" spans="37:37" x14ac:dyDescent="0.3">
      <c r="AK541" s="201"/>
    </row>
    <row r="542" spans="37:37" x14ac:dyDescent="0.3">
      <c r="AK542" s="201"/>
    </row>
    <row r="543" spans="37:37" x14ac:dyDescent="0.3">
      <c r="AK543" s="201"/>
    </row>
    <row r="544" spans="37:37" x14ac:dyDescent="0.3">
      <c r="AK544" s="201"/>
    </row>
    <row r="545" spans="37:37" x14ac:dyDescent="0.3">
      <c r="AK545" s="201"/>
    </row>
    <row r="546" spans="37:37" x14ac:dyDescent="0.3">
      <c r="AK546" s="201"/>
    </row>
    <row r="547" spans="37:37" x14ac:dyDescent="0.3">
      <c r="AK547" s="201"/>
    </row>
    <row r="548" spans="37:37" x14ac:dyDescent="0.3">
      <c r="AK548" s="201"/>
    </row>
    <row r="549" spans="37:37" x14ac:dyDescent="0.3">
      <c r="AK549" s="201"/>
    </row>
    <row r="550" spans="37:37" x14ac:dyDescent="0.3">
      <c r="AK550" s="201"/>
    </row>
    <row r="551" spans="37:37" x14ac:dyDescent="0.3">
      <c r="AK551" s="201"/>
    </row>
    <row r="552" spans="37:37" x14ac:dyDescent="0.3">
      <c r="AK552" s="201"/>
    </row>
    <row r="553" spans="37:37" x14ac:dyDescent="0.3">
      <c r="AK553" s="201"/>
    </row>
    <row r="554" spans="37:37" x14ac:dyDescent="0.3">
      <c r="AK554" s="201"/>
    </row>
    <row r="555" spans="37:37" x14ac:dyDescent="0.3">
      <c r="AK555" s="201"/>
    </row>
    <row r="556" spans="37:37" x14ac:dyDescent="0.3">
      <c r="AK556" s="201"/>
    </row>
    <row r="557" spans="37:37" x14ac:dyDescent="0.3">
      <c r="AK557" s="201"/>
    </row>
    <row r="558" spans="37:37" x14ac:dyDescent="0.3">
      <c r="AK558" s="201"/>
    </row>
    <row r="559" spans="37:37" x14ac:dyDescent="0.3">
      <c r="AK559" s="201"/>
    </row>
    <row r="560" spans="37:37" x14ac:dyDescent="0.3">
      <c r="AK560" s="201"/>
    </row>
    <row r="561" spans="37:37" x14ac:dyDescent="0.3">
      <c r="AK561" s="201"/>
    </row>
    <row r="562" spans="37:37" x14ac:dyDescent="0.3">
      <c r="AK562" s="201"/>
    </row>
    <row r="563" spans="37:37" x14ac:dyDescent="0.3">
      <c r="AK563" s="201"/>
    </row>
    <row r="564" spans="37:37" x14ac:dyDescent="0.3">
      <c r="AK564" s="201"/>
    </row>
    <row r="565" spans="37:37" x14ac:dyDescent="0.3">
      <c r="AK565" s="201"/>
    </row>
  </sheetData>
  <mergeCells count="18">
    <mergeCell ref="Z2:AE2"/>
    <mergeCell ref="Z3:AE3"/>
    <mergeCell ref="Z4:AE4"/>
    <mergeCell ref="AF2:AK2"/>
    <mergeCell ref="AF3:AK3"/>
    <mergeCell ref="AF4:AK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60"/>
  <sheetViews>
    <sheetView showGridLines="0" zoomScale="85" zoomScaleNormal="85" zoomScalePageLayoutView="5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J6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42" style="1" customWidth="1" collapsed="1"/>
    <col min="38" max="38" width="14.21875" style="1" customWidth="1" collapsed="1"/>
    <col min="39" max="39" width="11.44140625" style="1" collapsed="1"/>
    <col min="40" max="40" width="14.6640625" style="1" bestFit="1" customWidth="1" collapsed="1"/>
    <col min="41" max="41" width="11.44140625" style="1"/>
    <col min="42" max="16384" width="11.44140625" style="1" collapsed="1"/>
  </cols>
  <sheetData>
    <row r="1" spans="1:37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3">
      <c r="B2" s="69"/>
      <c r="C2" s="247" t="s">
        <v>141</v>
      </c>
      <c r="D2" s="247"/>
      <c r="E2" s="247"/>
      <c r="F2" s="247"/>
      <c r="G2" s="247"/>
      <c r="H2" s="247"/>
      <c r="I2" s="247" t="s">
        <v>141</v>
      </c>
      <c r="J2" s="247"/>
      <c r="K2" s="247"/>
      <c r="L2" s="247"/>
      <c r="M2" s="247"/>
      <c r="N2" s="247"/>
      <c r="O2" s="247" t="s">
        <v>141</v>
      </c>
      <c r="P2" s="247"/>
      <c r="Q2" s="247"/>
      <c r="R2" s="247"/>
      <c r="S2" s="247"/>
      <c r="T2" s="247"/>
      <c r="U2" s="247" t="s">
        <v>141</v>
      </c>
      <c r="V2" s="247"/>
      <c r="W2" s="247"/>
      <c r="X2" s="247"/>
      <c r="Y2" s="247"/>
      <c r="Z2" s="247"/>
      <c r="AA2" s="247" t="s">
        <v>141</v>
      </c>
      <c r="AB2" s="247"/>
      <c r="AC2" s="247"/>
      <c r="AD2" s="247"/>
      <c r="AE2" s="247"/>
      <c r="AF2" s="247"/>
      <c r="AG2" s="247" t="s">
        <v>141</v>
      </c>
      <c r="AH2" s="247"/>
      <c r="AI2" s="247"/>
      <c r="AJ2" s="247"/>
      <c r="AK2" s="247"/>
    </row>
    <row r="3" spans="1:37" s="7" customFormat="1" ht="18" x14ac:dyDescent="0.3">
      <c r="B3" s="70"/>
      <c r="C3" s="248" t="str">
        <f>PROPER(CARATULA!$A$19)</f>
        <v>Periodo Julio 2024 - Agosto 2024</v>
      </c>
      <c r="D3" s="248"/>
      <c r="E3" s="248"/>
      <c r="F3" s="248"/>
      <c r="G3" s="248"/>
      <c r="H3" s="248"/>
      <c r="I3" s="248" t="str">
        <f>$C$3</f>
        <v>Periodo Julio 2024 - Agosto 2024</v>
      </c>
      <c r="J3" s="248"/>
      <c r="K3" s="248"/>
      <c r="L3" s="248"/>
      <c r="M3" s="248"/>
      <c r="N3" s="248"/>
      <c r="O3" s="248" t="str">
        <f>$C$3</f>
        <v>Periodo Julio 2024 - Agosto 2024</v>
      </c>
      <c r="P3" s="248"/>
      <c r="Q3" s="248"/>
      <c r="R3" s="248"/>
      <c r="S3" s="248"/>
      <c r="T3" s="248"/>
      <c r="U3" s="248" t="str">
        <f>$C$3</f>
        <v>Periodo Julio 2024 - Agosto 2024</v>
      </c>
      <c r="V3" s="248"/>
      <c r="W3" s="248"/>
      <c r="X3" s="248"/>
      <c r="Y3" s="248"/>
      <c r="Z3" s="248"/>
      <c r="AA3" s="248" t="str">
        <f>$C$3</f>
        <v>Periodo Julio 2024 - Agosto 2024</v>
      </c>
      <c r="AB3" s="248"/>
      <c r="AC3" s="248"/>
      <c r="AD3" s="248"/>
      <c r="AE3" s="248"/>
      <c r="AF3" s="248"/>
      <c r="AG3" s="248" t="str">
        <f>$C$3</f>
        <v>Periodo Julio 2024 - Agosto 2024</v>
      </c>
      <c r="AH3" s="248"/>
      <c r="AI3" s="248"/>
      <c r="AJ3" s="248"/>
      <c r="AK3" s="248"/>
    </row>
    <row r="4" spans="1:37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7" ht="6" customHeight="1" x14ac:dyDescent="0.3">
      <c r="A5" s="55"/>
    </row>
    <row r="6" spans="1:37" s="47" customFormat="1" ht="57.6" x14ac:dyDescent="0.3">
      <c r="A6" s="9" t="s">
        <v>142</v>
      </c>
      <c r="B6" s="27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4.4" x14ac:dyDescent="0.3">
      <c r="A7" s="52" t="s">
        <v>31</v>
      </c>
      <c r="B7" s="5" t="s">
        <v>83</v>
      </c>
      <c r="C7" s="10">
        <v>8771177147</v>
      </c>
      <c r="D7" s="10">
        <v>15198825857</v>
      </c>
      <c r="E7" s="10">
        <v>6010439498</v>
      </c>
      <c r="F7" s="10">
        <v>1888965190</v>
      </c>
      <c r="G7" s="10">
        <v>13036795597</v>
      </c>
      <c r="H7" s="10">
        <v>44007605969</v>
      </c>
      <c r="I7" s="10">
        <v>6841083714</v>
      </c>
      <c r="J7" s="10">
        <v>1761238886</v>
      </c>
      <c r="K7" s="10">
        <v>6306574034</v>
      </c>
      <c r="L7" s="10">
        <v>36397110472</v>
      </c>
      <c r="M7" s="10">
        <v>35394232989</v>
      </c>
      <c r="N7" s="10">
        <v>10363111835</v>
      </c>
      <c r="O7" s="10">
        <v>13115926139</v>
      </c>
      <c r="P7" s="10">
        <v>7079188153</v>
      </c>
      <c r="Q7" s="10">
        <v>3021508377</v>
      </c>
      <c r="R7" s="10">
        <v>9241003713</v>
      </c>
      <c r="S7" s="10">
        <v>939040920</v>
      </c>
      <c r="T7" s="10">
        <v>23913894456</v>
      </c>
      <c r="U7" s="10">
        <v>52023030048</v>
      </c>
      <c r="V7" s="10">
        <v>6492926406</v>
      </c>
      <c r="W7" s="10">
        <v>5939764255</v>
      </c>
      <c r="X7" s="10">
        <v>11559332834</v>
      </c>
      <c r="Y7" s="10">
        <v>3918861418</v>
      </c>
      <c r="Z7" s="10">
        <v>81877720030</v>
      </c>
      <c r="AA7" s="10">
        <v>15434915089</v>
      </c>
      <c r="AB7" s="10">
        <v>89650244872</v>
      </c>
      <c r="AC7" s="10">
        <v>43642618838</v>
      </c>
      <c r="AD7" s="10">
        <v>13645609585</v>
      </c>
      <c r="AE7" s="10">
        <v>23177669975</v>
      </c>
      <c r="AF7" s="10">
        <v>30338030554</v>
      </c>
      <c r="AG7" s="10">
        <v>8662138721</v>
      </c>
      <c r="AH7" s="10">
        <v>27298560746</v>
      </c>
      <c r="AI7" s="10">
        <v>15963631071</v>
      </c>
      <c r="AJ7" s="10">
        <v>7039925372</v>
      </c>
      <c r="AK7" s="197">
        <v>679952702760</v>
      </c>
    </row>
    <row r="8" spans="1:37" s="6" customFormat="1" ht="14.4" x14ac:dyDescent="0.3">
      <c r="A8" s="52" t="s">
        <v>32</v>
      </c>
      <c r="B8" s="5" t="s">
        <v>84</v>
      </c>
      <c r="C8" s="10">
        <v>232390419</v>
      </c>
      <c r="D8" s="10">
        <v>72822992</v>
      </c>
      <c r="E8" s="10">
        <v>44898858</v>
      </c>
      <c r="F8" s="10">
        <v>2301114</v>
      </c>
      <c r="G8" s="10">
        <v>62962764</v>
      </c>
      <c r="H8" s="10">
        <v>64522050</v>
      </c>
      <c r="I8" s="10">
        <v>185681508</v>
      </c>
      <c r="J8" s="10">
        <v>200438431</v>
      </c>
      <c r="K8" s="10">
        <v>120023501</v>
      </c>
      <c r="L8" s="10">
        <v>347769655</v>
      </c>
      <c r="M8" s="10">
        <v>195504548</v>
      </c>
      <c r="N8" s="10">
        <v>45428973</v>
      </c>
      <c r="O8" s="10">
        <v>111589443</v>
      </c>
      <c r="P8" s="10">
        <v>84227159</v>
      </c>
      <c r="Q8" s="10">
        <v>66981828</v>
      </c>
      <c r="R8" s="10">
        <v>19171923</v>
      </c>
      <c r="S8" s="10">
        <v>9727444</v>
      </c>
      <c r="T8" s="10">
        <v>12895212</v>
      </c>
      <c r="U8" s="10">
        <v>410910439</v>
      </c>
      <c r="V8" s="10">
        <v>118749540</v>
      </c>
      <c r="W8" s="10">
        <v>163323044</v>
      </c>
      <c r="X8" s="10">
        <v>87959931</v>
      </c>
      <c r="Y8" s="10">
        <v>199199318</v>
      </c>
      <c r="Z8" s="10">
        <v>1705340531</v>
      </c>
      <c r="AA8" s="10">
        <v>74562158</v>
      </c>
      <c r="AB8" s="10">
        <v>0</v>
      </c>
      <c r="AC8" s="10">
        <v>417884602</v>
      </c>
      <c r="AD8" s="10">
        <v>194043215</v>
      </c>
      <c r="AE8" s="10">
        <v>39504051</v>
      </c>
      <c r="AF8" s="10">
        <v>72785354</v>
      </c>
      <c r="AG8" s="10">
        <v>144468237</v>
      </c>
      <c r="AH8" s="10">
        <v>3076940475</v>
      </c>
      <c r="AI8" s="10">
        <v>0</v>
      </c>
      <c r="AJ8" s="10">
        <v>0</v>
      </c>
      <c r="AK8" s="197">
        <v>8585008717</v>
      </c>
    </row>
    <row r="9" spans="1:37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687812631</v>
      </c>
      <c r="I10" s="10">
        <v>0</v>
      </c>
      <c r="J10" s="10">
        <v>0</v>
      </c>
      <c r="K10" s="10">
        <v>0</v>
      </c>
      <c r="L10" s="10">
        <v>8849350003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51154099</v>
      </c>
      <c r="S10" s="10">
        <v>0</v>
      </c>
      <c r="T10" s="10">
        <v>83812306</v>
      </c>
      <c r="U10" s="10">
        <v>656291727</v>
      </c>
      <c r="V10" s="10">
        <v>0</v>
      </c>
      <c r="W10" s="10">
        <v>0</v>
      </c>
      <c r="X10" s="10">
        <v>459490238</v>
      </c>
      <c r="Y10" s="10">
        <v>0</v>
      </c>
      <c r="Z10" s="10">
        <v>26397597510</v>
      </c>
      <c r="AA10" s="10">
        <v>0</v>
      </c>
      <c r="AB10" s="10">
        <v>554489849</v>
      </c>
      <c r="AC10" s="10">
        <v>0</v>
      </c>
      <c r="AD10" s="10">
        <v>0</v>
      </c>
      <c r="AE10" s="10">
        <v>0</v>
      </c>
      <c r="AF10" s="10">
        <v>0</v>
      </c>
      <c r="AG10" s="10">
        <v>6453720205</v>
      </c>
      <c r="AH10" s="10">
        <v>9307532236</v>
      </c>
      <c r="AI10" s="10">
        <v>0</v>
      </c>
      <c r="AJ10" s="10">
        <v>0</v>
      </c>
      <c r="AK10" s="197">
        <v>53501250804</v>
      </c>
    </row>
    <row r="11" spans="1:37" s="6" customFormat="1" ht="14.4" x14ac:dyDescent="0.3">
      <c r="A11" s="89"/>
      <c r="B11" s="90" t="s">
        <v>128</v>
      </c>
      <c r="C11" s="91">
        <v>9003567566</v>
      </c>
      <c r="D11" s="91">
        <v>15271648849</v>
      </c>
      <c r="E11" s="91">
        <v>6055338356</v>
      </c>
      <c r="F11" s="91">
        <v>1891266304</v>
      </c>
      <c r="G11" s="91">
        <v>13099758361</v>
      </c>
      <c r="H11" s="91">
        <v>44759940650</v>
      </c>
      <c r="I11" s="91">
        <v>7026765222</v>
      </c>
      <c r="J11" s="91">
        <v>1961677317</v>
      </c>
      <c r="K11" s="91">
        <v>6426597535</v>
      </c>
      <c r="L11" s="91">
        <v>45594230130</v>
      </c>
      <c r="M11" s="91">
        <v>35589737537</v>
      </c>
      <c r="N11" s="91">
        <v>10408540808</v>
      </c>
      <c r="O11" s="91">
        <v>13227515582</v>
      </c>
      <c r="P11" s="91">
        <v>7163415312</v>
      </c>
      <c r="Q11" s="91">
        <v>3088490205</v>
      </c>
      <c r="R11" s="91">
        <v>9311329735</v>
      </c>
      <c r="S11" s="91">
        <v>948768364</v>
      </c>
      <c r="T11" s="91">
        <v>24010601974</v>
      </c>
      <c r="U11" s="91">
        <v>53090232214</v>
      </c>
      <c r="V11" s="91">
        <v>6611675946</v>
      </c>
      <c r="W11" s="91">
        <v>6103087299</v>
      </c>
      <c r="X11" s="91">
        <v>12106783003</v>
      </c>
      <c r="Y11" s="91">
        <v>4118060736</v>
      </c>
      <c r="Z11" s="91">
        <v>109980658071</v>
      </c>
      <c r="AA11" s="91">
        <v>15509477247</v>
      </c>
      <c r="AB11" s="91">
        <v>90204734721</v>
      </c>
      <c r="AC11" s="91">
        <v>44060503440</v>
      </c>
      <c r="AD11" s="91">
        <v>13839652800</v>
      </c>
      <c r="AE11" s="91">
        <v>23217174026</v>
      </c>
      <c r="AF11" s="91">
        <v>30410815908</v>
      </c>
      <c r="AG11" s="91">
        <v>15260327163</v>
      </c>
      <c r="AH11" s="91">
        <v>39683033457</v>
      </c>
      <c r="AI11" s="91">
        <v>15963631071</v>
      </c>
      <c r="AJ11" s="91">
        <v>7039925372</v>
      </c>
      <c r="AK11" s="208">
        <v>742038962281</v>
      </c>
    </row>
    <row r="12" spans="1:37" s="6" customFormat="1" ht="14.4" x14ac:dyDescent="0.3">
      <c r="A12" s="54" t="s">
        <v>49</v>
      </c>
      <c r="B12" s="6" t="s">
        <v>87</v>
      </c>
      <c r="C12" s="10">
        <v>49283009</v>
      </c>
      <c r="D12" s="10">
        <v>27907395</v>
      </c>
      <c r="E12" s="10">
        <v>81359088</v>
      </c>
      <c r="F12" s="10">
        <v>9186479</v>
      </c>
      <c r="G12" s="10">
        <v>363096242</v>
      </c>
      <c r="H12" s="10">
        <v>370764544</v>
      </c>
      <c r="I12" s="10">
        <v>106801645</v>
      </c>
      <c r="J12" s="10">
        <v>14927472</v>
      </c>
      <c r="K12" s="10">
        <v>2230710</v>
      </c>
      <c r="L12" s="10">
        <v>110377455</v>
      </c>
      <c r="M12" s="10">
        <v>134027233</v>
      </c>
      <c r="N12" s="10">
        <v>374525411</v>
      </c>
      <c r="O12" s="10">
        <v>54577776</v>
      </c>
      <c r="P12" s="10">
        <v>35451963</v>
      </c>
      <c r="Q12" s="10">
        <v>116626227</v>
      </c>
      <c r="R12" s="10">
        <v>20307174</v>
      </c>
      <c r="S12" s="10">
        <v>3199037</v>
      </c>
      <c r="T12" s="10">
        <v>7306240</v>
      </c>
      <c r="U12" s="10">
        <v>44181403</v>
      </c>
      <c r="V12" s="10">
        <v>76036217</v>
      </c>
      <c r="W12" s="10">
        <v>65001359</v>
      </c>
      <c r="X12" s="10">
        <v>41315982</v>
      </c>
      <c r="Y12" s="10">
        <v>444397534</v>
      </c>
      <c r="Z12" s="10">
        <v>2246115659</v>
      </c>
      <c r="AA12" s="10">
        <v>119213408</v>
      </c>
      <c r="AB12" s="10">
        <v>0</v>
      </c>
      <c r="AC12" s="10">
        <v>590593696</v>
      </c>
      <c r="AD12" s="10">
        <v>225759996</v>
      </c>
      <c r="AE12" s="10">
        <v>7451028</v>
      </c>
      <c r="AF12" s="10">
        <v>76404062</v>
      </c>
      <c r="AG12" s="10">
        <v>13664456</v>
      </c>
      <c r="AH12" s="10">
        <v>0</v>
      </c>
      <c r="AI12" s="10">
        <v>0</v>
      </c>
      <c r="AJ12" s="10">
        <v>8529518</v>
      </c>
      <c r="AK12" s="197">
        <v>5840619418</v>
      </c>
    </row>
    <row r="13" spans="1:37" s="6" customFormat="1" ht="14.4" x14ac:dyDescent="0.3">
      <c r="A13" s="54" t="s">
        <v>50</v>
      </c>
      <c r="B13" s="6" t="s">
        <v>88</v>
      </c>
      <c r="C13" s="10">
        <v>2573499759</v>
      </c>
      <c r="D13" s="10">
        <v>703016936</v>
      </c>
      <c r="E13" s="10">
        <v>1331263959</v>
      </c>
      <c r="F13" s="10">
        <v>241011507</v>
      </c>
      <c r="G13" s="10">
        <v>1006048145</v>
      </c>
      <c r="H13" s="10">
        <v>8152898303</v>
      </c>
      <c r="I13" s="10">
        <v>1877616058</v>
      </c>
      <c r="J13" s="10">
        <v>24537475</v>
      </c>
      <c r="K13" s="10">
        <v>1910675012</v>
      </c>
      <c r="L13" s="10">
        <v>13923164576</v>
      </c>
      <c r="M13" s="10">
        <v>24806165387</v>
      </c>
      <c r="N13" s="10">
        <v>2707045854</v>
      </c>
      <c r="O13" s="10">
        <v>5852506283</v>
      </c>
      <c r="P13" s="10">
        <v>238436052</v>
      </c>
      <c r="Q13" s="10">
        <v>31435326</v>
      </c>
      <c r="R13" s="10">
        <v>913857187</v>
      </c>
      <c r="S13" s="10">
        <v>6213569</v>
      </c>
      <c r="T13" s="10">
        <v>10099104051</v>
      </c>
      <c r="U13" s="10">
        <v>13850735874</v>
      </c>
      <c r="V13" s="10">
        <v>55689602</v>
      </c>
      <c r="W13" s="10">
        <v>328843543</v>
      </c>
      <c r="X13" s="10">
        <v>324848125</v>
      </c>
      <c r="Y13" s="10">
        <v>359135013</v>
      </c>
      <c r="Z13" s="10">
        <v>12461632507</v>
      </c>
      <c r="AA13" s="10">
        <v>7265173941</v>
      </c>
      <c r="AB13" s="10">
        <v>27502136464</v>
      </c>
      <c r="AC13" s="10">
        <v>7439673583</v>
      </c>
      <c r="AD13" s="10">
        <v>1634104681</v>
      </c>
      <c r="AE13" s="10">
        <v>4374245700</v>
      </c>
      <c r="AF13" s="10">
        <v>3441483951</v>
      </c>
      <c r="AG13" s="10">
        <v>2946160200</v>
      </c>
      <c r="AH13" s="10">
        <v>3936424531</v>
      </c>
      <c r="AI13" s="10">
        <v>4320189681</v>
      </c>
      <c r="AJ13" s="10">
        <v>1286358514</v>
      </c>
      <c r="AK13" s="197">
        <v>167925331349</v>
      </c>
    </row>
    <row r="14" spans="1:37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8970970</v>
      </c>
      <c r="I14" s="10">
        <v>0</v>
      </c>
      <c r="J14" s="10">
        <v>0</v>
      </c>
      <c r="K14" s="10">
        <v>0</v>
      </c>
      <c r="L14" s="10">
        <v>9782796323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21363372</v>
      </c>
      <c r="S14" s="10">
        <v>0</v>
      </c>
      <c r="T14" s="10">
        <v>0</v>
      </c>
      <c r="U14" s="10">
        <v>5511643456</v>
      </c>
      <c r="V14" s="10">
        <v>0</v>
      </c>
      <c r="W14" s="10">
        <v>0</v>
      </c>
      <c r="X14" s="10">
        <v>288434517</v>
      </c>
      <c r="Y14" s="10">
        <v>0</v>
      </c>
      <c r="Z14" s="10">
        <v>23011079376</v>
      </c>
      <c r="AA14" s="10">
        <v>0</v>
      </c>
      <c r="AB14" s="10">
        <v>106338944</v>
      </c>
      <c r="AC14" s="10">
        <v>0</v>
      </c>
      <c r="AD14" s="10">
        <v>0</v>
      </c>
      <c r="AE14" s="10">
        <v>0</v>
      </c>
      <c r="AF14" s="10">
        <v>0</v>
      </c>
      <c r="AG14" s="10">
        <v>6689313215</v>
      </c>
      <c r="AH14" s="10">
        <v>12513996507</v>
      </c>
      <c r="AI14" s="10">
        <v>0</v>
      </c>
      <c r="AJ14" s="10">
        <v>0</v>
      </c>
      <c r="AK14" s="197">
        <v>57933936680</v>
      </c>
    </row>
    <row r="15" spans="1:37" s="6" customFormat="1" ht="14.4" x14ac:dyDescent="0.3">
      <c r="A15" s="92"/>
      <c r="B15" s="90" t="s">
        <v>129</v>
      </c>
      <c r="C15" s="91">
        <v>2622782768</v>
      </c>
      <c r="D15" s="91">
        <v>730924331</v>
      </c>
      <c r="E15" s="91">
        <v>1412623047</v>
      </c>
      <c r="F15" s="91">
        <v>250197986</v>
      </c>
      <c r="G15" s="91">
        <v>1369144387</v>
      </c>
      <c r="H15" s="91">
        <v>8532633817</v>
      </c>
      <c r="I15" s="91">
        <v>1984417703</v>
      </c>
      <c r="J15" s="91">
        <v>39464947</v>
      </c>
      <c r="K15" s="91">
        <v>1912905722</v>
      </c>
      <c r="L15" s="91">
        <v>23816338354</v>
      </c>
      <c r="M15" s="91">
        <v>24940192620</v>
      </c>
      <c r="N15" s="91">
        <v>3081571265</v>
      </c>
      <c r="O15" s="91">
        <v>5907084059</v>
      </c>
      <c r="P15" s="91">
        <v>273888015</v>
      </c>
      <c r="Q15" s="91">
        <v>148061553</v>
      </c>
      <c r="R15" s="91">
        <v>955527733</v>
      </c>
      <c r="S15" s="91">
        <v>9412606</v>
      </c>
      <c r="T15" s="91">
        <v>10106410291</v>
      </c>
      <c r="U15" s="91">
        <v>19406560733</v>
      </c>
      <c r="V15" s="91">
        <v>131725819</v>
      </c>
      <c r="W15" s="91">
        <v>393844902</v>
      </c>
      <c r="X15" s="91">
        <v>654598624</v>
      </c>
      <c r="Y15" s="91">
        <v>803532547</v>
      </c>
      <c r="Z15" s="91">
        <v>37718827542</v>
      </c>
      <c r="AA15" s="91">
        <v>7384387349</v>
      </c>
      <c r="AB15" s="91">
        <v>27608475408</v>
      </c>
      <c r="AC15" s="91">
        <v>8030267279</v>
      </c>
      <c r="AD15" s="91">
        <v>1859864677</v>
      </c>
      <c r="AE15" s="91">
        <v>4381696728</v>
      </c>
      <c r="AF15" s="91">
        <v>3517888013</v>
      </c>
      <c r="AG15" s="91">
        <v>9649137871</v>
      </c>
      <c r="AH15" s="91">
        <v>16450421038</v>
      </c>
      <c r="AI15" s="91">
        <v>4320189681</v>
      </c>
      <c r="AJ15" s="91">
        <v>1294888032</v>
      </c>
      <c r="AK15" s="208">
        <v>231699887447</v>
      </c>
    </row>
    <row r="16" spans="1:37" s="6" customFormat="1" ht="14.4" x14ac:dyDescent="0.3">
      <c r="A16" s="56"/>
      <c r="B16" s="15" t="s">
        <v>130</v>
      </c>
      <c r="C16" s="12">
        <v>6380784798</v>
      </c>
      <c r="D16" s="12">
        <v>14540724518</v>
      </c>
      <c r="E16" s="12">
        <v>4642715309</v>
      </c>
      <c r="F16" s="12">
        <v>1641068318</v>
      </c>
      <c r="G16" s="12">
        <v>11730613974</v>
      </c>
      <c r="H16" s="12">
        <v>36227306833</v>
      </c>
      <c r="I16" s="12">
        <v>5042347519</v>
      </c>
      <c r="J16" s="12">
        <v>1922212370</v>
      </c>
      <c r="K16" s="12">
        <v>4513691813</v>
      </c>
      <c r="L16" s="12">
        <v>21777891776</v>
      </c>
      <c r="M16" s="12">
        <v>10649544917</v>
      </c>
      <c r="N16" s="12">
        <v>7326969543</v>
      </c>
      <c r="O16" s="12">
        <v>7320431523</v>
      </c>
      <c r="P16" s="12">
        <v>6889527297</v>
      </c>
      <c r="Q16" s="12">
        <v>2940428652</v>
      </c>
      <c r="R16" s="12">
        <v>8355802002</v>
      </c>
      <c r="S16" s="12">
        <v>939355758</v>
      </c>
      <c r="T16" s="12">
        <v>13904191683</v>
      </c>
      <c r="U16" s="12">
        <v>33683671481</v>
      </c>
      <c r="V16" s="12">
        <v>6479950127</v>
      </c>
      <c r="W16" s="12">
        <v>5709242397</v>
      </c>
      <c r="X16" s="12">
        <v>11452184379</v>
      </c>
      <c r="Y16" s="12">
        <v>3314528189</v>
      </c>
      <c r="Z16" s="12">
        <v>72261830529</v>
      </c>
      <c r="AA16" s="12">
        <v>8125089898</v>
      </c>
      <c r="AB16" s="12">
        <v>62596259313</v>
      </c>
      <c r="AC16" s="12">
        <v>36030236161</v>
      </c>
      <c r="AD16" s="12">
        <v>11979788123</v>
      </c>
      <c r="AE16" s="12">
        <v>18835477298</v>
      </c>
      <c r="AF16" s="12">
        <v>26892927895</v>
      </c>
      <c r="AG16" s="12">
        <v>5611189292</v>
      </c>
      <c r="AH16" s="12">
        <v>23232612419</v>
      </c>
      <c r="AI16" s="12">
        <v>11643441390</v>
      </c>
      <c r="AJ16" s="12">
        <v>5745037340</v>
      </c>
      <c r="AK16" s="209">
        <v>510339074834</v>
      </c>
    </row>
    <row r="17" spans="1:37" s="6" customFormat="1" ht="14.4" x14ac:dyDescent="0.3">
      <c r="A17" s="54" t="s">
        <v>53</v>
      </c>
      <c r="B17" s="5" t="s">
        <v>90</v>
      </c>
      <c r="C17" s="10">
        <v>163135236</v>
      </c>
      <c r="D17" s="10">
        <v>2570988410</v>
      </c>
      <c r="E17" s="10">
        <v>581241920</v>
      </c>
      <c r="F17" s="10">
        <v>194513370</v>
      </c>
      <c r="G17" s="10">
        <v>1673191038</v>
      </c>
      <c r="H17" s="10">
        <v>2320206954</v>
      </c>
      <c r="I17" s="10">
        <v>397949511</v>
      </c>
      <c r="J17" s="10">
        <v>292047777</v>
      </c>
      <c r="K17" s="10">
        <v>281949645</v>
      </c>
      <c r="L17" s="10">
        <v>2709278094</v>
      </c>
      <c r="M17" s="10">
        <v>448929843</v>
      </c>
      <c r="N17" s="10">
        <v>258326304</v>
      </c>
      <c r="O17" s="10">
        <v>328266428</v>
      </c>
      <c r="P17" s="10">
        <v>150611766</v>
      </c>
      <c r="Q17" s="10">
        <v>136883437</v>
      </c>
      <c r="R17" s="10">
        <v>1132726954</v>
      </c>
      <c r="S17" s="10">
        <v>96114680</v>
      </c>
      <c r="T17" s="10">
        <v>1321961387</v>
      </c>
      <c r="U17" s="10">
        <v>1059921323</v>
      </c>
      <c r="V17" s="10">
        <v>759580001</v>
      </c>
      <c r="W17" s="10">
        <v>1616719205</v>
      </c>
      <c r="X17" s="10">
        <v>1273991993</v>
      </c>
      <c r="Y17" s="10">
        <v>164651774</v>
      </c>
      <c r="Z17" s="10">
        <v>4590113274</v>
      </c>
      <c r="AA17" s="10">
        <v>997069635</v>
      </c>
      <c r="AB17" s="10">
        <v>3855192146</v>
      </c>
      <c r="AC17" s="10">
        <v>3140469351</v>
      </c>
      <c r="AD17" s="10">
        <v>741418389</v>
      </c>
      <c r="AE17" s="10">
        <v>1465160578</v>
      </c>
      <c r="AF17" s="10">
        <v>1574330138</v>
      </c>
      <c r="AG17" s="10">
        <v>704722288</v>
      </c>
      <c r="AH17" s="10">
        <v>2262501441</v>
      </c>
      <c r="AI17" s="10">
        <v>851475569</v>
      </c>
      <c r="AJ17" s="10">
        <v>43126595</v>
      </c>
      <c r="AK17" s="197">
        <v>40158766454</v>
      </c>
    </row>
    <row r="18" spans="1:37" s="6" customFormat="1" ht="14.4" x14ac:dyDescent="0.3">
      <c r="A18" s="54" t="s">
        <v>54</v>
      </c>
      <c r="B18" s="5" t="s">
        <v>206</v>
      </c>
      <c r="C18" s="10">
        <v>5257704593</v>
      </c>
      <c r="D18" s="10">
        <v>2803342141</v>
      </c>
      <c r="E18" s="10">
        <v>1231877597</v>
      </c>
      <c r="F18" s="10">
        <v>406916227</v>
      </c>
      <c r="G18" s="10">
        <v>5760111424</v>
      </c>
      <c r="H18" s="10">
        <v>119658725032</v>
      </c>
      <c r="I18" s="10">
        <v>2923763327</v>
      </c>
      <c r="J18" s="10">
        <v>535688631</v>
      </c>
      <c r="K18" s="10">
        <v>2150323248</v>
      </c>
      <c r="L18" s="10">
        <v>6265548655</v>
      </c>
      <c r="M18" s="10">
        <v>14822594512</v>
      </c>
      <c r="N18" s="10">
        <v>12079111616</v>
      </c>
      <c r="O18" s="10">
        <v>5374854302</v>
      </c>
      <c r="P18" s="10">
        <v>2458651554</v>
      </c>
      <c r="Q18" s="10">
        <v>733820422</v>
      </c>
      <c r="R18" s="10">
        <v>4507054131</v>
      </c>
      <c r="S18" s="10">
        <v>270785525</v>
      </c>
      <c r="T18" s="10">
        <v>11191393769</v>
      </c>
      <c r="U18" s="10">
        <v>19546694530</v>
      </c>
      <c r="V18" s="10">
        <v>3079785706</v>
      </c>
      <c r="W18" s="10">
        <v>1028612715</v>
      </c>
      <c r="X18" s="10">
        <v>5773184177</v>
      </c>
      <c r="Y18" s="10">
        <v>499912646</v>
      </c>
      <c r="Z18" s="10">
        <v>28230073316</v>
      </c>
      <c r="AA18" s="10">
        <v>5712223798</v>
      </c>
      <c r="AB18" s="10">
        <v>39683483082</v>
      </c>
      <c r="AC18" s="10">
        <v>18158416228</v>
      </c>
      <c r="AD18" s="10">
        <v>5567264019</v>
      </c>
      <c r="AE18" s="10">
        <v>7624172877</v>
      </c>
      <c r="AF18" s="10">
        <v>8318052966</v>
      </c>
      <c r="AG18" s="10">
        <v>2471441910</v>
      </c>
      <c r="AH18" s="10">
        <v>2740100992</v>
      </c>
      <c r="AI18" s="10">
        <v>3157413483</v>
      </c>
      <c r="AJ18" s="10">
        <v>727674405</v>
      </c>
      <c r="AK18" s="197">
        <v>350750773556</v>
      </c>
    </row>
    <row r="19" spans="1:37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215073873</v>
      </c>
      <c r="V19" s="10">
        <v>0</v>
      </c>
      <c r="W19" s="10">
        <v>0</v>
      </c>
      <c r="X19" s="10">
        <v>207362019</v>
      </c>
      <c r="Y19" s="10">
        <v>0</v>
      </c>
      <c r="Z19" s="10">
        <v>1924853128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504356388</v>
      </c>
      <c r="AI19" s="10">
        <v>0</v>
      </c>
      <c r="AJ19" s="10">
        <v>0</v>
      </c>
      <c r="AK19" s="197">
        <v>2851645408</v>
      </c>
    </row>
    <row r="20" spans="1:37" s="6" customFormat="1" ht="14.4" x14ac:dyDescent="0.3">
      <c r="A20" s="54" t="s">
        <v>56</v>
      </c>
      <c r="B20" s="5" t="s">
        <v>93</v>
      </c>
      <c r="C20" s="10">
        <v>176174116</v>
      </c>
      <c r="D20" s="10">
        <v>62870368</v>
      </c>
      <c r="E20" s="10">
        <v>20808705</v>
      </c>
      <c r="F20" s="10">
        <v>10515763</v>
      </c>
      <c r="G20" s="10">
        <v>50527797</v>
      </c>
      <c r="H20" s="10">
        <v>1596616389</v>
      </c>
      <c r="I20" s="10">
        <v>16514763</v>
      </c>
      <c r="J20" s="10">
        <v>8355762</v>
      </c>
      <c r="K20" s="10">
        <v>27990608</v>
      </c>
      <c r="L20" s="10">
        <v>62321446</v>
      </c>
      <c r="M20" s="10">
        <v>282651557</v>
      </c>
      <c r="N20" s="10">
        <v>101056342</v>
      </c>
      <c r="O20" s="10">
        <v>47195069</v>
      </c>
      <c r="P20" s="10">
        <v>20379429</v>
      </c>
      <c r="Q20" s="10">
        <v>14886887</v>
      </c>
      <c r="R20" s="10">
        <v>120193601</v>
      </c>
      <c r="S20" s="10">
        <v>15509763</v>
      </c>
      <c r="T20" s="10">
        <v>566728243</v>
      </c>
      <c r="U20" s="10">
        <v>426514386</v>
      </c>
      <c r="V20" s="10">
        <v>50813441</v>
      </c>
      <c r="W20" s="10">
        <v>128030886</v>
      </c>
      <c r="X20" s="10">
        <v>104014911</v>
      </c>
      <c r="Y20" s="10">
        <v>15092127</v>
      </c>
      <c r="Z20" s="10">
        <v>306216157</v>
      </c>
      <c r="AA20" s="10">
        <v>67431164</v>
      </c>
      <c r="AB20" s="10">
        <v>1340721372</v>
      </c>
      <c r="AC20" s="10">
        <v>241844482</v>
      </c>
      <c r="AD20" s="10">
        <v>49844936</v>
      </c>
      <c r="AE20" s="10">
        <v>341097428</v>
      </c>
      <c r="AF20" s="10">
        <v>271235961</v>
      </c>
      <c r="AG20" s="10">
        <v>64310094</v>
      </c>
      <c r="AH20" s="10">
        <v>6031554</v>
      </c>
      <c r="AI20" s="10">
        <v>37626971</v>
      </c>
      <c r="AJ20" s="10">
        <v>5485000</v>
      </c>
      <c r="AK20" s="197">
        <v>6657607478</v>
      </c>
    </row>
    <row r="21" spans="1:37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230000000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97">
        <v>230000000</v>
      </c>
    </row>
    <row r="23" spans="1:37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0</v>
      </c>
      <c r="F23" s="10">
        <v>0</v>
      </c>
      <c r="G23" s="10">
        <v>28314057</v>
      </c>
      <c r="H23" s="10">
        <v>17609960</v>
      </c>
      <c r="I23" s="10">
        <v>0</v>
      </c>
      <c r="J23" s="10">
        <v>439171</v>
      </c>
      <c r="K23" s="10">
        <v>966099</v>
      </c>
      <c r="L23" s="10">
        <v>24345589</v>
      </c>
      <c r="M23" s="10">
        <v>33088985</v>
      </c>
      <c r="N23" s="10">
        <v>0</v>
      </c>
      <c r="O23" s="10">
        <v>2215881</v>
      </c>
      <c r="P23" s="10">
        <v>11262974</v>
      </c>
      <c r="Q23" s="10">
        <v>1782076</v>
      </c>
      <c r="R23" s="10">
        <v>4510448</v>
      </c>
      <c r="S23" s="10">
        <v>0</v>
      </c>
      <c r="T23" s="10">
        <v>0</v>
      </c>
      <c r="U23" s="10">
        <v>0</v>
      </c>
      <c r="V23" s="10">
        <v>3337483</v>
      </c>
      <c r="W23" s="10">
        <v>0</v>
      </c>
      <c r="X23" s="10">
        <v>27241015</v>
      </c>
      <c r="Y23" s="10">
        <v>0</v>
      </c>
      <c r="Z23" s="10">
        <v>8497755</v>
      </c>
      <c r="AA23" s="10">
        <v>1839685249</v>
      </c>
      <c r="AB23" s="10">
        <v>0</v>
      </c>
      <c r="AC23" s="10">
        <v>9114527</v>
      </c>
      <c r="AD23" s="10">
        <v>7009102</v>
      </c>
      <c r="AE23" s="10">
        <v>0</v>
      </c>
      <c r="AF23" s="10">
        <v>0</v>
      </c>
      <c r="AG23" s="10">
        <v>18900676</v>
      </c>
      <c r="AH23" s="10">
        <v>0</v>
      </c>
      <c r="AI23" s="10">
        <v>0</v>
      </c>
      <c r="AJ23" s="10">
        <v>0</v>
      </c>
      <c r="AK23" s="197">
        <v>2038321047</v>
      </c>
    </row>
    <row r="24" spans="1:37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97">
        <v>0</v>
      </c>
    </row>
    <row r="25" spans="1:37" s="6" customFormat="1" ht="14.4" x14ac:dyDescent="0.3">
      <c r="A25" s="89"/>
      <c r="B25" s="90" t="s">
        <v>1359</v>
      </c>
      <c r="C25" s="91">
        <v>5597013945</v>
      </c>
      <c r="D25" s="91">
        <v>5437200919</v>
      </c>
      <c r="E25" s="91">
        <v>1833928222</v>
      </c>
      <c r="F25" s="91">
        <v>611945360</v>
      </c>
      <c r="G25" s="91">
        <v>7512144316</v>
      </c>
      <c r="H25" s="91">
        <v>123593158335</v>
      </c>
      <c r="I25" s="91">
        <v>3338227601</v>
      </c>
      <c r="J25" s="91">
        <v>836531341</v>
      </c>
      <c r="K25" s="91">
        <v>2461229600</v>
      </c>
      <c r="L25" s="91">
        <v>9061493784</v>
      </c>
      <c r="M25" s="91">
        <v>15817264897</v>
      </c>
      <c r="N25" s="91">
        <v>12438494262</v>
      </c>
      <c r="O25" s="91">
        <v>5752531680</v>
      </c>
      <c r="P25" s="91">
        <v>2640905723</v>
      </c>
      <c r="Q25" s="91">
        <v>887372822</v>
      </c>
      <c r="R25" s="91">
        <v>5764485134</v>
      </c>
      <c r="S25" s="91">
        <v>382409968</v>
      </c>
      <c r="T25" s="91">
        <v>13080083399</v>
      </c>
      <c r="U25" s="91">
        <v>21248204112</v>
      </c>
      <c r="V25" s="91">
        <v>3893516631</v>
      </c>
      <c r="W25" s="91">
        <v>2773362806</v>
      </c>
      <c r="X25" s="91">
        <v>7385794115</v>
      </c>
      <c r="Y25" s="91">
        <v>679656547</v>
      </c>
      <c r="Z25" s="91">
        <v>35059753630</v>
      </c>
      <c r="AA25" s="91">
        <v>8616409846</v>
      </c>
      <c r="AB25" s="91">
        <v>44879396600</v>
      </c>
      <c r="AC25" s="91">
        <v>21549844588</v>
      </c>
      <c r="AD25" s="91">
        <v>6365536446</v>
      </c>
      <c r="AE25" s="91">
        <v>9430430883</v>
      </c>
      <c r="AF25" s="91">
        <v>10163619065</v>
      </c>
      <c r="AG25" s="91">
        <v>3259374968</v>
      </c>
      <c r="AH25" s="91">
        <v>5512990375</v>
      </c>
      <c r="AI25" s="91">
        <v>4046516023</v>
      </c>
      <c r="AJ25" s="91">
        <v>776286000</v>
      </c>
      <c r="AK25" s="208">
        <v>402687113943</v>
      </c>
    </row>
    <row r="26" spans="1:37" s="6" customFormat="1" ht="14.4" x14ac:dyDescent="0.3">
      <c r="A26" s="54" t="s">
        <v>36</v>
      </c>
      <c r="B26" s="5" t="s">
        <v>98</v>
      </c>
      <c r="C26" s="10">
        <v>202620444</v>
      </c>
      <c r="D26" s="10">
        <v>3430472769</v>
      </c>
      <c r="E26" s="10">
        <v>198675055</v>
      </c>
      <c r="F26" s="10">
        <v>83603084</v>
      </c>
      <c r="G26" s="10">
        <v>857693815</v>
      </c>
      <c r="H26" s="10">
        <v>3812420339</v>
      </c>
      <c r="I26" s="10">
        <v>159963902</v>
      </c>
      <c r="J26" s="10">
        <v>26017076</v>
      </c>
      <c r="K26" s="10">
        <v>147860788</v>
      </c>
      <c r="L26" s="10">
        <v>399296811</v>
      </c>
      <c r="M26" s="10">
        <v>153737094</v>
      </c>
      <c r="N26" s="10">
        <v>1390747336</v>
      </c>
      <c r="O26" s="10">
        <v>698645261</v>
      </c>
      <c r="P26" s="10">
        <v>262321455</v>
      </c>
      <c r="Q26" s="10">
        <v>518281273</v>
      </c>
      <c r="R26" s="10">
        <v>820792132</v>
      </c>
      <c r="S26" s="10">
        <v>115577621</v>
      </c>
      <c r="T26" s="10">
        <v>2519208138</v>
      </c>
      <c r="U26" s="10">
        <v>2225091308</v>
      </c>
      <c r="V26" s="10">
        <v>773164557</v>
      </c>
      <c r="W26" s="10">
        <v>1395860010</v>
      </c>
      <c r="X26" s="10">
        <v>1574746374</v>
      </c>
      <c r="Y26" s="10">
        <v>40898892</v>
      </c>
      <c r="Z26" s="10">
        <v>2029716608</v>
      </c>
      <c r="AA26" s="10">
        <v>1432173718</v>
      </c>
      <c r="AB26" s="10">
        <v>7251875048</v>
      </c>
      <c r="AC26" s="10">
        <v>238020440</v>
      </c>
      <c r="AD26" s="10">
        <v>1660257095</v>
      </c>
      <c r="AE26" s="10">
        <v>945135527</v>
      </c>
      <c r="AF26" s="10">
        <v>568108665</v>
      </c>
      <c r="AG26" s="10">
        <v>305205398</v>
      </c>
      <c r="AH26" s="10">
        <v>351269632</v>
      </c>
      <c r="AI26" s="10">
        <v>642003753</v>
      </c>
      <c r="AJ26" s="10">
        <v>248907376</v>
      </c>
      <c r="AK26" s="197">
        <v>37480368794</v>
      </c>
    </row>
    <row r="27" spans="1:37" s="6" customFormat="1" ht="14.4" x14ac:dyDescent="0.3">
      <c r="A27" s="54" t="s">
        <v>37</v>
      </c>
      <c r="B27" s="5" t="s">
        <v>1360</v>
      </c>
      <c r="C27" s="10">
        <v>57580636</v>
      </c>
      <c r="D27" s="10">
        <v>84108478</v>
      </c>
      <c r="E27" s="10">
        <v>103374230</v>
      </c>
      <c r="F27" s="10">
        <v>418182</v>
      </c>
      <c r="G27" s="10">
        <v>82470648</v>
      </c>
      <c r="H27" s="10">
        <v>385393885</v>
      </c>
      <c r="I27" s="10">
        <v>250228079</v>
      </c>
      <c r="J27" s="10">
        <v>3090909</v>
      </c>
      <c r="K27" s="10">
        <v>13533058</v>
      </c>
      <c r="L27" s="10">
        <v>196738178</v>
      </c>
      <c r="M27" s="10">
        <v>391304506</v>
      </c>
      <c r="N27" s="10">
        <v>156490551</v>
      </c>
      <c r="O27" s="10">
        <v>181833980</v>
      </c>
      <c r="P27" s="10">
        <v>4545455</v>
      </c>
      <c r="Q27" s="10">
        <v>31571859</v>
      </c>
      <c r="R27" s="10">
        <v>62076776</v>
      </c>
      <c r="S27" s="10">
        <v>0</v>
      </c>
      <c r="T27" s="10">
        <v>289386779</v>
      </c>
      <c r="U27" s="10">
        <v>84185292</v>
      </c>
      <c r="V27" s="10">
        <v>87549545</v>
      </c>
      <c r="W27" s="10">
        <v>20658091</v>
      </c>
      <c r="X27" s="10">
        <v>81014191</v>
      </c>
      <c r="Y27" s="10">
        <v>49256550</v>
      </c>
      <c r="Z27" s="10">
        <v>501272365</v>
      </c>
      <c r="AA27" s="10">
        <v>248972823</v>
      </c>
      <c r="AB27" s="10">
        <v>297691994</v>
      </c>
      <c r="AC27" s="10">
        <v>714926057</v>
      </c>
      <c r="AD27" s="10">
        <v>1900000</v>
      </c>
      <c r="AE27" s="10">
        <v>228283485</v>
      </c>
      <c r="AF27" s="10">
        <v>56129054</v>
      </c>
      <c r="AG27" s="10">
        <v>60568635</v>
      </c>
      <c r="AH27" s="10">
        <v>0</v>
      </c>
      <c r="AI27" s="10">
        <v>14026545</v>
      </c>
      <c r="AJ27" s="10">
        <v>0</v>
      </c>
      <c r="AK27" s="197">
        <v>4740580816</v>
      </c>
    </row>
    <row r="28" spans="1:37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35936015</v>
      </c>
      <c r="H28" s="10">
        <v>1870345118</v>
      </c>
      <c r="I28" s="10">
        <v>0</v>
      </c>
      <c r="J28" s="10">
        <v>0</v>
      </c>
      <c r="K28" s="10">
        <v>0</v>
      </c>
      <c r="L28" s="10">
        <v>0</v>
      </c>
      <c r="M28" s="10">
        <v>7009102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74824889</v>
      </c>
      <c r="W28" s="10">
        <v>0</v>
      </c>
      <c r="X28" s="10">
        <v>0</v>
      </c>
      <c r="Y28" s="10">
        <v>0</v>
      </c>
      <c r="Z28" s="10">
        <v>0</v>
      </c>
      <c r="AA28" s="10">
        <v>87387121</v>
      </c>
      <c r="AB28" s="10">
        <v>0</v>
      </c>
      <c r="AC28" s="10">
        <v>27673100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97">
        <v>2103175345</v>
      </c>
    </row>
    <row r="29" spans="1:37" s="6" customFormat="1" ht="14.4" x14ac:dyDescent="0.3">
      <c r="A29" s="54" t="s">
        <v>39</v>
      </c>
      <c r="B29" s="5" t="s">
        <v>100</v>
      </c>
      <c r="C29" s="10">
        <v>1410530315</v>
      </c>
      <c r="D29" s="10">
        <v>92457051</v>
      </c>
      <c r="E29" s="10">
        <v>0</v>
      </c>
      <c r="F29" s="10">
        <v>302446</v>
      </c>
      <c r="G29" s="10">
        <v>1616831126</v>
      </c>
      <c r="H29" s="10">
        <v>99249145221</v>
      </c>
      <c r="I29" s="10">
        <v>985304827</v>
      </c>
      <c r="J29" s="10">
        <v>0</v>
      </c>
      <c r="K29" s="10">
        <v>973190992</v>
      </c>
      <c r="L29" s="10">
        <v>2212343212</v>
      </c>
      <c r="M29" s="10">
        <v>10868141451</v>
      </c>
      <c r="N29" s="10">
        <v>8011469817</v>
      </c>
      <c r="O29" s="10">
        <v>2859243418</v>
      </c>
      <c r="P29" s="10">
        <v>22101818</v>
      </c>
      <c r="Q29" s="10">
        <v>0</v>
      </c>
      <c r="R29" s="10">
        <v>1041007678</v>
      </c>
      <c r="S29" s="10">
        <v>0</v>
      </c>
      <c r="T29" s="10">
        <v>3621255786</v>
      </c>
      <c r="U29" s="10">
        <v>6701837171</v>
      </c>
      <c r="V29" s="10">
        <v>0</v>
      </c>
      <c r="W29" s="10">
        <v>121189015</v>
      </c>
      <c r="X29" s="10">
        <v>0</v>
      </c>
      <c r="Y29" s="10">
        <v>40170115</v>
      </c>
      <c r="Z29" s="10">
        <v>915677269</v>
      </c>
      <c r="AA29" s="10">
        <v>3833035640</v>
      </c>
      <c r="AB29" s="10">
        <v>9933898775</v>
      </c>
      <c r="AC29" s="10">
        <v>1635988142</v>
      </c>
      <c r="AD29" s="10">
        <v>908687236</v>
      </c>
      <c r="AE29" s="10">
        <v>880011811</v>
      </c>
      <c r="AF29" s="10">
        <v>4244004861</v>
      </c>
      <c r="AG29" s="10">
        <v>1244428988</v>
      </c>
      <c r="AH29" s="10">
        <v>1624147133</v>
      </c>
      <c r="AI29" s="10">
        <v>1583759643</v>
      </c>
      <c r="AJ29" s="10">
        <v>422575937</v>
      </c>
      <c r="AK29" s="197">
        <v>167052736894</v>
      </c>
    </row>
    <row r="30" spans="1:37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0</v>
      </c>
    </row>
    <row r="31" spans="1:37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6" customFormat="1" ht="14.4" x14ac:dyDescent="0.3">
      <c r="A32" s="89"/>
      <c r="B32" s="90" t="s">
        <v>1361</v>
      </c>
      <c r="C32" s="91">
        <v>1670731395</v>
      </c>
      <c r="D32" s="91">
        <v>3607038298</v>
      </c>
      <c r="E32" s="91">
        <v>302049285</v>
      </c>
      <c r="F32" s="91">
        <v>84323712</v>
      </c>
      <c r="G32" s="91">
        <v>2592931604</v>
      </c>
      <c r="H32" s="91">
        <v>105317304563</v>
      </c>
      <c r="I32" s="91">
        <v>1395496808</v>
      </c>
      <c r="J32" s="91">
        <v>29107985</v>
      </c>
      <c r="K32" s="91">
        <v>1134584838</v>
      </c>
      <c r="L32" s="91">
        <v>2808378201</v>
      </c>
      <c r="M32" s="91">
        <v>11420192153</v>
      </c>
      <c r="N32" s="91">
        <v>9558707704</v>
      </c>
      <c r="O32" s="91">
        <v>3739722659</v>
      </c>
      <c r="P32" s="91">
        <v>288968728</v>
      </c>
      <c r="Q32" s="91">
        <v>549853132</v>
      </c>
      <c r="R32" s="91">
        <v>1923876586</v>
      </c>
      <c r="S32" s="91">
        <v>115577621</v>
      </c>
      <c r="T32" s="91">
        <v>6429850703</v>
      </c>
      <c r="U32" s="91">
        <v>9011113771</v>
      </c>
      <c r="V32" s="91">
        <v>935538991</v>
      </c>
      <c r="W32" s="91">
        <v>1537707116</v>
      </c>
      <c r="X32" s="91">
        <v>1655760565</v>
      </c>
      <c r="Y32" s="91">
        <v>130325557</v>
      </c>
      <c r="Z32" s="91">
        <v>3446666242</v>
      </c>
      <c r="AA32" s="91">
        <v>5601569302</v>
      </c>
      <c r="AB32" s="91">
        <v>17483465817</v>
      </c>
      <c r="AC32" s="91">
        <v>2616607739</v>
      </c>
      <c r="AD32" s="91">
        <v>2570844331</v>
      </c>
      <c r="AE32" s="91">
        <v>2053430823</v>
      </c>
      <c r="AF32" s="91">
        <v>4868242580</v>
      </c>
      <c r="AG32" s="91">
        <v>1610203021</v>
      </c>
      <c r="AH32" s="91">
        <v>1975416765</v>
      </c>
      <c r="AI32" s="91">
        <v>2239789941</v>
      </c>
      <c r="AJ32" s="91">
        <v>671483313</v>
      </c>
      <c r="AK32" s="208">
        <v>211376861849</v>
      </c>
    </row>
    <row r="33" spans="1:40" s="6" customFormat="1" ht="14.4" x14ac:dyDescent="0.3">
      <c r="A33" s="56"/>
      <c r="B33" s="15" t="s">
        <v>1371</v>
      </c>
      <c r="C33" s="12">
        <v>3926282550</v>
      </c>
      <c r="D33" s="12">
        <v>1830162621</v>
      </c>
      <c r="E33" s="12">
        <v>1531878937</v>
      </c>
      <c r="F33" s="12">
        <v>527621648</v>
      </c>
      <c r="G33" s="12">
        <v>4919212712</v>
      </c>
      <c r="H33" s="12">
        <v>18275853772</v>
      </c>
      <c r="I33" s="12">
        <v>1942730793</v>
      </c>
      <c r="J33" s="12">
        <v>807423356</v>
      </c>
      <c r="K33" s="12">
        <v>1326644762</v>
      </c>
      <c r="L33" s="12">
        <v>6253115583</v>
      </c>
      <c r="M33" s="12">
        <v>4397072744</v>
      </c>
      <c r="N33" s="12">
        <v>2879786558</v>
      </c>
      <c r="O33" s="12">
        <v>2012809021</v>
      </c>
      <c r="P33" s="12">
        <v>2351936995</v>
      </c>
      <c r="Q33" s="12">
        <v>337519690</v>
      </c>
      <c r="R33" s="12">
        <v>3840608548</v>
      </c>
      <c r="S33" s="12">
        <v>266832347</v>
      </c>
      <c r="T33" s="12">
        <v>6650232696</v>
      </c>
      <c r="U33" s="12">
        <v>12237090341</v>
      </c>
      <c r="V33" s="12">
        <v>2957977640</v>
      </c>
      <c r="W33" s="12">
        <v>1235655690</v>
      </c>
      <c r="X33" s="12">
        <v>5730033550</v>
      </c>
      <c r="Y33" s="12">
        <v>549330990</v>
      </c>
      <c r="Z33" s="12">
        <v>31613087388</v>
      </c>
      <c r="AA33" s="12">
        <v>3014840544</v>
      </c>
      <c r="AB33" s="12">
        <v>27395930783</v>
      </c>
      <c r="AC33" s="12">
        <v>18933236849</v>
      </c>
      <c r="AD33" s="12">
        <v>3794692115</v>
      </c>
      <c r="AE33" s="12">
        <v>7377000060</v>
      </c>
      <c r="AF33" s="12">
        <v>5295376485</v>
      </c>
      <c r="AG33" s="12">
        <v>1649171947</v>
      </c>
      <c r="AH33" s="12">
        <v>3537573610</v>
      </c>
      <c r="AI33" s="12">
        <v>1806726082</v>
      </c>
      <c r="AJ33" s="12">
        <v>104802687</v>
      </c>
      <c r="AK33" s="209">
        <v>191310252094</v>
      </c>
    </row>
    <row r="34" spans="1:40" s="6" customFormat="1" ht="14.4" x14ac:dyDescent="0.3">
      <c r="A34" s="84"/>
      <c r="B34" s="16" t="s">
        <v>131</v>
      </c>
      <c r="C34" s="13">
        <v>2454502248</v>
      </c>
      <c r="D34" s="13">
        <v>12710561897</v>
      </c>
      <c r="E34" s="13">
        <v>3110836372</v>
      </c>
      <c r="F34" s="13">
        <v>1113446670</v>
      </c>
      <c r="G34" s="13">
        <v>6811401262</v>
      </c>
      <c r="H34" s="13">
        <v>17951453061</v>
      </c>
      <c r="I34" s="13">
        <v>3099616726</v>
      </c>
      <c r="J34" s="13">
        <v>1114789014</v>
      </c>
      <c r="K34" s="13">
        <v>3187047051</v>
      </c>
      <c r="L34" s="13">
        <v>15524776193</v>
      </c>
      <c r="M34" s="13">
        <v>6252472173</v>
      </c>
      <c r="N34" s="13">
        <v>4447182985</v>
      </c>
      <c r="O34" s="13">
        <v>5307622502</v>
      </c>
      <c r="P34" s="13">
        <v>4537590302</v>
      </c>
      <c r="Q34" s="13">
        <v>2602908962</v>
      </c>
      <c r="R34" s="13">
        <v>4515193454</v>
      </c>
      <c r="S34" s="13">
        <v>672523411</v>
      </c>
      <c r="T34" s="13">
        <v>7253958987</v>
      </c>
      <c r="U34" s="13">
        <v>21446581140</v>
      </c>
      <c r="V34" s="13">
        <v>3521972487</v>
      </c>
      <c r="W34" s="13">
        <v>4473586707</v>
      </c>
      <c r="X34" s="13">
        <v>5722150829</v>
      </c>
      <c r="Y34" s="13">
        <v>2765197199</v>
      </c>
      <c r="Z34" s="13">
        <v>40648743141</v>
      </c>
      <c r="AA34" s="13">
        <v>5110249354</v>
      </c>
      <c r="AB34" s="13">
        <v>35200328530</v>
      </c>
      <c r="AC34" s="13">
        <v>17096999312</v>
      </c>
      <c r="AD34" s="13">
        <v>8185096008</v>
      </c>
      <c r="AE34" s="13">
        <v>11458477238</v>
      </c>
      <c r="AF34" s="13">
        <v>21597551410</v>
      </c>
      <c r="AG34" s="13">
        <v>3962017345</v>
      </c>
      <c r="AH34" s="13">
        <v>19695038809</v>
      </c>
      <c r="AI34" s="13">
        <v>9836715308</v>
      </c>
      <c r="AJ34" s="13">
        <v>5640234653</v>
      </c>
      <c r="AK34" s="210">
        <v>319028822740</v>
      </c>
    </row>
    <row r="35" spans="1:40" s="6" customFormat="1" ht="14.4" x14ac:dyDescent="0.3">
      <c r="A35" s="54" t="s">
        <v>35</v>
      </c>
      <c r="B35" s="6" t="s">
        <v>115</v>
      </c>
      <c r="C35" s="10">
        <v>565221181</v>
      </c>
      <c r="D35" s="10">
        <v>411917</v>
      </c>
      <c r="E35" s="10">
        <v>2455522</v>
      </c>
      <c r="F35" s="10">
        <v>53745622</v>
      </c>
      <c r="G35" s="10">
        <v>451637181</v>
      </c>
      <c r="H35" s="10">
        <v>1258348700</v>
      </c>
      <c r="I35" s="10">
        <v>8816208</v>
      </c>
      <c r="J35" s="10">
        <v>71643928</v>
      </c>
      <c r="K35" s="10">
        <v>92930803</v>
      </c>
      <c r="L35" s="10">
        <v>965678999</v>
      </c>
      <c r="M35" s="10">
        <v>891752037</v>
      </c>
      <c r="N35" s="10">
        <v>589545894</v>
      </c>
      <c r="O35" s="10">
        <v>516955313</v>
      </c>
      <c r="P35" s="10">
        <v>75334</v>
      </c>
      <c r="Q35" s="10">
        <v>35839932</v>
      </c>
      <c r="R35" s="10">
        <v>452183580</v>
      </c>
      <c r="S35" s="10">
        <v>15860311</v>
      </c>
      <c r="T35" s="10">
        <v>659625307</v>
      </c>
      <c r="U35" s="10">
        <v>998321993</v>
      </c>
      <c r="V35" s="10">
        <v>326948832</v>
      </c>
      <c r="W35" s="10">
        <v>153971366</v>
      </c>
      <c r="X35" s="10">
        <v>478201168</v>
      </c>
      <c r="Y35" s="10">
        <v>433168</v>
      </c>
      <c r="Z35" s="10">
        <v>3400677046</v>
      </c>
      <c r="AA35" s="10">
        <v>574001040</v>
      </c>
      <c r="AB35" s="10">
        <v>1843494982</v>
      </c>
      <c r="AC35" s="10">
        <v>2199346039</v>
      </c>
      <c r="AD35" s="10">
        <v>213199073</v>
      </c>
      <c r="AE35" s="10">
        <v>922601500</v>
      </c>
      <c r="AF35" s="10">
        <v>369757785</v>
      </c>
      <c r="AG35" s="10">
        <v>453035009</v>
      </c>
      <c r="AH35" s="10">
        <v>8109749</v>
      </c>
      <c r="AI35" s="10">
        <v>145588621</v>
      </c>
      <c r="AJ35" s="10">
        <v>114747329</v>
      </c>
      <c r="AK35" s="197">
        <v>18835162469</v>
      </c>
    </row>
    <row r="36" spans="1:40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298790737</v>
      </c>
      <c r="Z36" s="10">
        <v>97872916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396663653</v>
      </c>
    </row>
    <row r="37" spans="1:40" s="6" customFormat="1" ht="14.4" x14ac:dyDescent="0.3">
      <c r="A37" s="54" t="s">
        <v>41</v>
      </c>
      <c r="B37" s="6" t="s">
        <v>137</v>
      </c>
      <c r="C37" s="10">
        <v>729778287</v>
      </c>
      <c r="D37" s="10">
        <v>117158960</v>
      </c>
      <c r="E37" s="10">
        <v>0</v>
      </c>
      <c r="F37" s="10">
        <v>75041298</v>
      </c>
      <c r="G37" s="10">
        <v>255846865</v>
      </c>
      <c r="H37" s="10">
        <v>1470687771</v>
      </c>
      <c r="I37" s="10">
        <v>649801994</v>
      </c>
      <c r="J37" s="10">
        <v>0</v>
      </c>
      <c r="K37" s="10">
        <v>69776597</v>
      </c>
      <c r="L37" s="10">
        <v>2414340821</v>
      </c>
      <c r="M37" s="10">
        <v>4243096963</v>
      </c>
      <c r="N37" s="10">
        <v>388476490</v>
      </c>
      <c r="O37" s="10">
        <v>534609915</v>
      </c>
      <c r="P37" s="10">
        <v>32947917</v>
      </c>
      <c r="Q37" s="10">
        <v>0</v>
      </c>
      <c r="R37" s="10">
        <v>302590673</v>
      </c>
      <c r="S37" s="10">
        <v>0</v>
      </c>
      <c r="T37" s="10">
        <v>1947890144</v>
      </c>
      <c r="U37" s="10">
        <v>2416615933</v>
      </c>
      <c r="V37" s="10">
        <v>4677446</v>
      </c>
      <c r="W37" s="10">
        <v>12792681</v>
      </c>
      <c r="X37" s="10">
        <v>81212437</v>
      </c>
      <c r="Y37" s="10">
        <v>74083601</v>
      </c>
      <c r="Z37" s="10">
        <v>6741024700</v>
      </c>
      <c r="AA37" s="10">
        <v>5471716179</v>
      </c>
      <c r="AB37" s="10">
        <v>3699223524</v>
      </c>
      <c r="AC37" s="10">
        <v>799613874</v>
      </c>
      <c r="AD37" s="10">
        <v>0</v>
      </c>
      <c r="AE37" s="10">
        <v>836350952</v>
      </c>
      <c r="AF37" s="10">
        <v>654111090</v>
      </c>
      <c r="AG37" s="10">
        <v>849371775</v>
      </c>
      <c r="AH37" s="10">
        <v>0</v>
      </c>
      <c r="AI37" s="10">
        <v>938627368</v>
      </c>
      <c r="AJ37" s="10">
        <v>316725005</v>
      </c>
      <c r="AK37" s="197">
        <v>36128191260</v>
      </c>
    </row>
    <row r="38" spans="1:40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97">
        <v>0</v>
      </c>
    </row>
    <row r="39" spans="1:40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40" s="6" customFormat="1" ht="14.4" x14ac:dyDescent="0.3">
      <c r="A40" s="54" t="s">
        <v>47</v>
      </c>
      <c r="B40" s="6" t="s">
        <v>118</v>
      </c>
      <c r="C40" s="10">
        <v>370720051</v>
      </c>
      <c r="D40" s="10">
        <v>38095498</v>
      </c>
      <c r="E40" s="10">
        <v>24049243</v>
      </c>
      <c r="F40" s="10">
        <v>23794418</v>
      </c>
      <c r="G40" s="10">
        <v>45588047</v>
      </c>
      <c r="H40" s="10">
        <v>488848193</v>
      </c>
      <c r="I40" s="10">
        <v>10123998</v>
      </c>
      <c r="J40" s="10">
        <v>20188419</v>
      </c>
      <c r="K40" s="10">
        <v>36298252</v>
      </c>
      <c r="L40" s="10">
        <v>3673844442</v>
      </c>
      <c r="M40" s="10">
        <v>233409676</v>
      </c>
      <c r="N40" s="10">
        <v>751818166</v>
      </c>
      <c r="O40" s="10">
        <v>50857942</v>
      </c>
      <c r="P40" s="10">
        <v>7618621</v>
      </c>
      <c r="Q40" s="10">
        <v>36855473</v>
      </c>
      <c r="R40" s="10">
        <v>71818737</v>
      </c>
      <c r="S40" s="10">
        <v>17306995</v>
      </c>
      <c r="T40" s="10">
        <v>495546518</v>
      </c>
      <c r="U40" s="10">
        <v>1884575900</v>
      </c>
      <c r="V40" s="10">
        <v>13778414</v>
      </c>
      <c r="W40" s="10">
        <v>1756897</v>
      </c>
      <c r="X40" s="10">
        <v>73700462</v>
      </c>
      <c r="Y40" s="10">
        <v>4374501</v>
      </c>
      <c r="Z40" s="10">
        <v>267861353</v>
      </c>
      <c r="AA40" s="10">
        <v>148329755</v>
      </c>
      <c r="AB40" s="10">
        <v>474989897</v>
      </c>
      <c r="AC40" s="10">
        <v>121016967</v>
      </c>
      <c r="AD40" s="10">
        <v>122735919</v>
      </c>
      <c r="AE40" s="10">
        <v>1296642756</v>
      </c>
      <c r="AF40" s="10">
        <v>442661689</v>
      </c>
      <c r="AG40" s="10">
        <v>124960255</v>
      </c>
      <c r="AH40" s="10">
        <v>2646529</v>
      </c>
      <c r="AI40" s="10">
        <v>254754</v>
      </c>
      <c r="AJ40" s="10">
        <v>2259098</v>
      </c>
      <c r="AK40" s="197">
        <v>11379327835</v>
      </c>
    </row>
    <row r="41" spans="1:40" s="6" customFormat="1" ht="18.75" customHeight="1" x14ac:dyDescent="0.3">
      <c r="A41" s="89"/>
      <c r="B41" s="90" t="s">
        <v>132</v>
      </c>
      <c r="C41" s="93">
        <v>1665719519</v>
      </c>
      <c r="D41" s="93">
        <v>155666375</v>
      </c>
      <c r="E41" s="93">
        <v>26504765</v>
      </c>
      <c r="F41" s="93">
        <v>152581338</v>
      </c>
      <c r="G41" s="93">
        <v>753072093</v>
      </c>
      <c r="H41" s="93">
        <v>3217884664</v>
      </c>
      <c r="I41" s="93">
        <v>668742200</v>
      </c>
      <c r="J41" s="93">
        <v>91832347</v>
      </c>
      <c r="K41" s="93">
        <v>199005652</v>
      </c>
      <c r="L41" s="93">
        <v>7053864262</v>
      </c>
      <c r="M41" s="93">
        <v>5368258676</v>
      </c>
      <c r="N41" s="93">
        <v>1729840550</v>
      </c>
      <c r="O41" s="93">
        <v>1102423170</v>
      </c>
      <c r="P41" s="93">
        <v>40641872</v>
      </c>
      <c r="Q41" s="93">
        <v>72695405</v>
      </c>
      <c r="R41" s="93">
        <v>826592990</v>
      </c>
      <c r="S41" s="93">
        <v>33167306</v>
      </c>
      <c r="T41" s="93">
        <v>3103061969</v>
      </c>
      <c r="U41" s="93">
        <v>5299513826</v>
      </c>
      <c r="V41" s="93">
        <v>345404692</v>
      </c>
      <c r="W41" s="93">
        <v>168520944</v>
      </c>
      <c r="X41" s="93">
        <v>633114067</v>
      </c>
      <c r="Y41" s="93">
        <v>377682007</v>
      </c>
      <c r="Z41" s="93">
        <v>10507436015</v>
      </c>
      <c r="AA41" s="93">
        <v>6194046974</v>
      </c>
      <c r="AB41" s="93">
        <v>6017708403</v>
      </c>
      <c r="AC41" s="93">
        <v>3119976880</v>
      </c>
      <c r="AD41" s="93">
        <v>335934992</v>
      </c>
      <c r="AE41" s="93">
        <v>3055595208</v>
      </c>
      <c r="AF41" s="93">
        <v>1466530564</v>
      </c>
      <c r="AG41" s="93">
        <v>1427367039</v>
      </c>
      <c r="AH41" s="93">
        <v>10756278</v>
      </c>
      <c r="AI41" s="93">
        <v>1084470743</v>
      </c>
      <c r="AJ41" s="93">
        <v>433731432</v>
      </c>
      <c r="AK41" s="211">
        <v>66739345217</v>
      </c>
    </row>
    <row r="42" spans="1:40" s="6" customFormat="1" ht="14.4" x14ac:dyDescent="0.3">
      <c r="A42" s="54" t="s">
        <v>52</v>
      </c>
      <c r="B42" s="6" t="s">
        <v>119</v>
      </c>
      <c r="C42" s="10">
        <v>1692746836</v>
      </c>
      <c r="D42" s="10">
        <v>3361932141</v>
      </c>
      <c r="E42" s="10">
        <v>1125286983</v>
      </c>
      <c r="F42" s="10">
        <v>281803702</v>
      </c>
      <c r="G42" s="10">
        <v>2794171062</v>
      </c>
      <c r="H42" s="10">
        <v>9964271320</v>
      </c>
      <c r="I42" s="10">
        <v>1594491831</v>
      </c>
      <c r="J42" s="10">
        <v>349782726</v>
      </c>
      <c r="K42" s="10">
        <v>617965715</v>
      </c>
      <c r="L42" s="10">
        <v>2295454496</v>
      </c>
      <c r="M42" s="10">
        <v>5292461628</v>
      </c>
      <c r="N42" s="10">
        <v>1474769563</v>
      </c>
      <c r="O42" s="10">
        <v>2513360213</v>
      </c>
      <c r="P42" s="10">
        <v>1611757455</v>
      </c>
      <c r="Q42" s="10">
        <v>436836313</v>
      </c>
      <c r="R42" s="10">
        <v>2020752874</v>
      </c>
      <c r="S42" s="10">
        <v>113444223</v>
      </c>
      <c r="T42" s="10">
        <v>3878107081</v>
      </c>
      <c r="U42" s="10">
        <v>6304888875</v>
      </c>
      <c r="V42" s="10">
        <v>1357534513</v>
      </c>
      <c r="W42" s="10">
        <v>334386922</v>
      </c>
      <c r="X42" s="10">
        <v>2687212636</v>
      </c>
      <c r="Y42" s="10">
        <v>1676708553</v>
      </c>
      <c r="Z42" s="10">
        <v>32426499022</v>
      </c>
      <c r="AA42" s="10">
        <v>2219510015</v>
      </c>
      <c r="AB42" s="10">
        <v>14446741518</v>
      </c>
      <c r="AC42" s="10">
        <v>10690439251</v>
      </c>
      <c r="AD42" s="10">
        <v>2179278094</v>
      </c>
      <c r="AE42" s="10">
        <v>3972559014</v>
      </c>
      <c r="AF42" s="10">
        <v>7323999468</v>
      </c>
      <c r="AG42" s="10">
        <v>1369658931</v>
      </c>
      <c r="AH42" s="10">
        <v>520145217</v>
      </c>
      <c r="AI42" s="10">
        <v>2312581122</v>
      </c>
      <c r="AJ42" s="10">
        <v>144958464</v>
      </c>
      <c r="AK42" s="197">
        <v>131386497777</v>
      </c>
    </row>
    <row r="43" spans="1:40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4491209</v>
      </c>
      <c r="K43" s="10">
        <v>8376989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63226669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178170511</v>
      </c>
    </row>
    <row r="44" spans="1:40" s="6" customFormat="1" ht="14.4" x14ac:dyDescent="0.3">
      <c r="A44" s="54" t="s">
        <v>60</v>
      </c>
      <c r="B44" s="6" t="s">
        <v>139</v>
      </c>
      <c r="C44" s="10">
        <v>73380821</v>
      </c>
      <c r="D44" s="10">
        <v>376144814</v>
      </c>
      <c r="E44" s="10">
        <v>674982297</v>
      </c>
      <c r="F44" s="10">
        <v>17514424</v>
      </c>
      <c r="G44" s="10">
        <v>95957894</v>
      </c>
      <c r="H44" s="10">
        <v>2519117507</v>
      </c>
      <c r="I44" s="10">
        <v>142971857</v>
      </c>
      <c r="J44" s="10">
        <v>23594088</v>
      </c>
      <c r="K44" s="10">
        <v>146840522</v>
      </c>
      <c r="L44" s="10">
        <v>74918313</v>
      </c>
      <c r="M44" s="10">
        <v>571447912</v>
      </c>
      <c r="N44" s="10">
        <v>316098175</v>
      </c>
      <c r="O44" s="10">
        <v>1413251632</v>
      </c>
      <c r="P44" s="10">
        <v>299394230</v>
      </c>
      <c r="Q44" s="10">
        <v>336474160</v>
      </c>
      <c r="R44" s="10">
        <v>560348755</v>
      </c>
      <c r="S44" s="10">
        <v>69266257</v>
      </c>
      <c r="T44" s="10">
        <v>0</v>
      </c>
      <c r="U44" s="10">
        <v>474312392</v>
      </c>
      <c r="V44" s="10">
        <v>299004305</v>
      </c>
      <c r="W44" s="10">
        <v>360672130</v>
      </c>
      <c r="X44" s="10">
        <v>524764749</v>
      </c>
      <c r="Y44" s="10">
        <v>2068463</v>
      </c>
      <c r="Z44" s="10">
        <v>855080913</v>
      </c>
      <c r="AA44" s="10">
        <v>331457812</v>
      </c>
      <c r="AB44" s="10">
        <v>1166557281</v>
      </c>
      <c r="AC44" s="10">
        <v>1037704692</v>
      </c>
      <c r="AD44" s="10">
        <v>368988659</v>
      </c>
      <c r="AE44" s="10">
        <v>1112102063</v>
      </c>
      <c r="AF44" s="10">
        <v>902043423</v>
      </c>
      <c r="AG44" s="10">
        <v>165206989</v>
      </c>
      <c r="AH44" s="10">
        <v>801540</v>
      </c>
      <c r="AI44" s="10">
        <v>801540</v>
      </c>
      <c r="AJ44" s="10">
        <v>85760622</v>
      </c>
      <c r="AK44" s="197">
        <v>15399031231</v>
      </c>
    </row>
    <row r="45" spans="1:40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1115184740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153847109</v>
      </c>
      <c r="AI45" s="10">
        <v>0</v>
      </c>
      <c r="AJ45" s="10">
        <v>0</v>
      </c>
      <c r="AK45" s="197">
        <v>1269031849</v>
      </c>
    </row>
    <row r="46" spans="1:40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40" s="6" customFormat="1" ht="14.4" x14ac:dyDescent="0.3">
      <c r="A47" s="54" t="s">
        <v>65</v>
      </c>
      <c r="B47" s="6" t="s">
        <v>122</v>
      </c>
      <c r="C47" s="10">
        <v>2338685002</v>
      </c>
      <c r="D47" s="10">
        <v>9868751000</v>
      </c>
      <c r="E47" s="10">
        <v>760124441</v>
      </c>
      <c r="F47" s="10">
        <v>830803018</v>
      </c>
      <c r="G47" s="10">
        <v>3937795416</v>
      </c>
      <c r="H47" s="10">
        <v>10760216386</v>
      </c>
      <c r="I47" s="10">
        <v>1817165905</v>
      </c>
      <c r="J47" s="10">
        <v>726872069</v>
      </c>
      <c r="K47" s="10">
        <v>2473582439</v>
      </c>
      <c r="L47" s="10">
        <v>6151470436</v>
      </c>
      <c r="M47" s="10">
        <v>4488122826</v>
      </c>
      <c r="N47" s="10">
        <v>3456364125</v>
      </c>
      <c r="O47" s="10">
        <v>2973209599</v>
      </c>
      <c r="P47" s="10">
        <v>1922514708</v>
      </c>
      <c r="Q47" s="10">
        <v>856418508</v>
      </c>
      <c r="R47" s="10">
        <v>2385824427</v>
      </c>
      <c r="S47" s="10">
        <v>457438883</v>
      </c>
      <c r="T47" s="10">
        <v>4132426100</v>
      </c>
      <c r="U47" s="10">
        <v>16299957294</v>
      </c>
      <c r="V47" s="10">
        <v>2269572547</v>
      </c>
      <c r="W47" s="10">
        <v>1715382667</v>
      </c>
      <c r="X47" s="10">
        <v>2992427950</v>
      </c>
      <c r="Y47" s="10">
        <v>1172302625</v>
      </c>
      <c r="Z47" s="10">
        <v>8319878290</v>
      </c>
      <c r="AA47" s="10">
        <v>3809553093</v>
      </c>
      <c r="AB47" s="10">
        <v>16777198650</v>
      </c>
      <c r="AC47" s="10">
        <v>9155355118</v>
      </c>
      <c r="AD47" s="10">
        <v>5043578487</v>
      </c>
      <c r="AE47" s="10">
        <v>5801979523</v>
      </c>
      <c r="AF47" s="10">
        <v>13577709214</v>
      </c>
      <c r="AG47" s="10">
        <v>2695748254</v>
      </c>
      <c r="AH47" s="10">
        <v>2691873520</v>
      </c>
      <c r="AI47" s="10">
        <v>2175934986</v>
      </c>
      <c r="AJ47" s="10">
        <v>993957368</v>
      </c>
      <c r="AK47" s="197">
        <v>155830194874</v>
      </c>
    </row>
    <row r="48" spans="1:40" s="6" customFormat="1" ht="14.4" x14ac:dyDescent="0.3">
      <c r="A48" s="54" t="s">
        <v>67</v>
      </c>
      <c r="B48" s="6" t="s">
        <v>123</v>
      </c>
      <c r="C48" s="10">
        <v>385654987</v>
      </c>
      <c r="D48" s="10">
        <v>81831157</v>
      </c>
      <c r="E48" s="10">
        <v>257946080</v>
      </c>
      <c r="F48" s="10">
        <v>3207435</v>
      </c>
      <c r="G48" s="10">
        <v>106028894</v>
      </c>
      <c r="H48" s="10">
        <v>602541134</v>
      </c>
      <c r="I48" s="10">
        <v>69421660</v>
      </c>
      <c r="J48" s="10">
        <v>93717057</v>
      </c>
      <c r="K48" s="10">
        <v>18042161</v>
      </c>
      <c r="L48" s="10">
        <v>3864585451</v>
      </c>
      <c r="M48" s="10">
        <v>503774809</v>
      </c>
      <c r="N48" s="10">
        <v>124530710</v>
      </c>
      <c r="O48" s="10">
        <v>111136990</v>
      </c>
      <c r="P48" s="10">
        <v>133792848</v>
      </c>
      <c r="Q48" s="10">
        <v>37745173</v>
      </c>
      <c r="R48" s="10">
        <v>151355389</v>
      </c>
      <c r="S48" s="10">
        <v>5203805</v>
      </c>
      <c r="T48" s="10">
        <v>697815022</v>
      </c>
      <c r="U48" s="10">
        <v>1466691215</v>
      </c>
      <c r="V48" s="10">
        <v>77876819</v>
      </c>
      <c r="W48" s="10">
        <v>143888270</v>
      </c>
      <c r="X48" s="10">
        <v>122219334</v>
      </c>
      <c r="Y48" s="10">
        <v>7412486</v>
      </c>
      <c r="Z48" s="10">
        <v>4747708981</v>
      </c>
      <c r="AA48" s="10">
        <v>199383764</v>
      </c>
      <c r="AB48" s="10">
        <v>937966324</v>
      </c>
      <c r="AC48" s="10">
        <v>1165406785</v>
      </c>
      <c r="AD48" s="10">
        <v>175101761</v>
      </c>
      <c r="AE48" s="10">
        <v>2216901340</v>
      </c>
      <c r="AF48" s="10">
        <v>142994397</v>
      </c>
      <c r="AG48" s="10">
        <v>65797912</v>
      </c>
      <c r="AH48" s="10">
        <v>320131936</v>
      </c>
      <c r="AI48" s="10">
        <v>129100609</v>
      </c>
      <c r="AJ48" s="10">
        <v>53409924</v>
      </c>
      <c r="AK48" s="197">
        <v>19220322619</v>
      </c>
      <c r="AL48" s="226"/>
      <c r="AN48" s="226"/>
    </row>
    <row r="49" spans="1:38" s="6" customFormat="1" ht="14.4" x14ac:dyDescent="0.3">
      <c r="A49" s="89"/>
      <c r="B49" s="90" t="s">
        <v>133</v>
      </c>
      <c r="C49" s="93">
        <v>4490467646</v>
      </c>
      <c r="D49" s="93">
        <v>13688659112</v>
      </c>
      <c r="E49" s="93">
        <v>2818339801</v>
      </c>
      <c r="F49" s="93">
        <v>1133328579</v>
      </c>
      <c r="G49" s="93">
        <v>6933953266</v>
      </c>
      <c r="H49" s="93">
        <v>23846146347</v>
      </c>
      <c r="I49" s="93">
        <v>3624051253</v>
      </c>
      <c r="J49" s="93">
        <v>1198457149</v>
      </c>
      <c r="K49" s="93">
        <v>3264807826</v>
      </c>
      <c r="L49" s="93">
        <v>12386428696</v>
      </c>
      <c r="M49" s="93">
        <v>10855807175</v>
      </c>
      <c r="N49" s="93">
        <v>5371762573</v>
      </c>
      <c r="O49" s="93">
        <v>7010958434</v>
      </c>
      <c r="P49" s="93">
        <v>3967459241</v>
      </c>
      <c r="Q49" s="93">
        <v>1667474154</v>
      </c>
      <c r="R49" s="93">
        <v>5118281445</v>
      </c>
      <c r="S49" s="93">
        <v>645353168</v>
      </c>
      <c r="T49" s="93">
        <v>8708348203</v>
      </c>
      <c r="U49" s="93">
        <v>24545849776</v>
      </c>
      <c r="V49" s="93">
        <v>4067214853</v>
      </c>
      <c r="W49" s="93">
        <v>2655785305</v>
      </c>
      <c r="X49" s="93">
        <v>6326624669</v>
      </c>
      <c r="Y49" s="93">
        <v>2859112455</v>
      </c>
      <c r="Z49" s="93">
        <v>47464351946</v>
      </c>
      <c r="AA49" s="93">
        <v>6559904684</v>
      </c>
      <c r="AB49" s="93">
        <v>33328463773</v>
      </c>
      <c r="AC49" s="93">
        <v>22048905846</v>
      </c>
      <c r="AD49" s="93">
        <v>7766947001</v>
      </c>
      <c r="AE49" s="93">
        <v>13103541940</v>
      </c>
      <c r="AF49" s="93">
        <v>21946746502</v>
      </c>
      <c r="AG49" s="93">
        <v>4296412086</v>
      </c>
      <c r="AH49" s="93">
        <v>3686799322</v>
      </c>
      <c r="AI49" s="93">
        <v>4618418257</v>
      </c>
      <c r="AJ49" s="93">
        <v>1278086378</v>
      </c>
      <c r="AK49" s="211">
        <v>323283248861</v>
      </c>
    </row>
    <row r="50" spans="1:38" s="6" customFormat="1" ht="14.4" x14ac:dyDescent="0.3">
      <c r="A50" s="56"/>
      <c r="B50" s="15" t="s">
        <v>134</v>
      </c>
      <c r="C50" s="11">
        <v>-2824748127</v>
      </c>
      <c r="D50" s="11">
        <v>-13532992737</v>
      </c>
      <c r="E50" s="11">
        <v>-2791835036</v>
      </c>
      <c r="F50" s="11">
        <v>-980747241</v>
      </c>
      <c r="G50" s="11">
        <v>-6180881173</v>
      </c>
      <c r="H50" s="11">
        <v>-20628261683</v>
      </c>
      <c r="I50" s="11">
        <v>-2955309053</v>
      </c>
      <c r="J50" s="11">
        <v>-1106624802</v>
      </c>
      <c r="K50" s="11">
        <v>-3065802174</v>
      </c>
      <c r="L50" s="11">
        <v>-5332564434</v>
      </c>
      <c r="M50" s="11">
        <v>-5487548499</v>
      </c>
      <c r="N50" s="11">
        <v>-3641922023</v>
      </c>
      <c r="O50" s="11">
        <v>-5908535264</v>
      </c>
      <c r="P50" s="11">
        <v>-3926817369</v>
      </c>
      <c r="Q50" s="11">
        <v>-1594778749</v>
      </c>
      <c r="R50" s="11">
        <v>-4291688455</v>
      </c>
      <c r="S50" s="11">
        <v>-612185862</v>
      </c>
      <c r="T50" s="11">
        <v>-5605286234</v>
      </c>
      <c r="U50" s="11">
        <v>-19246335950</v>
      </c>
      <c r="V50" s="11">
        <v>-3721810161</v>
      </c>
      <c r="W50" s="11">
        <v>-2487264361</v>
      </c>
      <c r="X50" s="11">
        <v>-5693510602</v>
      </c>
      <c r="Y50" s="11">
        <v>-2481430448</v>
      </c>
      <c r="Z50" s="11">
        <v>-36956915931</v>
      </c>
      <c r="AA50" s="11">
        <v>-365857710</v>
      </c>
      <c r="AB50" s="11">
        <v>-27310755370</v>
      </c>
      <c r="AC50" s="11">
        <v>-18928928966</v>
      </c>
      <c r="AD50" s="11">
        <v>-7431012009</v>
      </c>
      <c r="AE50" s="11">
        <v>-10047946732</v>
      </c>
      <c r="AF50" s="11">
        <v>-20480215938</v>
      </c>
      <c r="AG50" s="11">
        <v>-2869045047</v>
      </c>
      <c r="AH50" s="11">
        <v>-3676043044</v>
      </c>
      <c r="AI50" s="11">
        <v>-3533947514</v>
      </c>
      <c r="AJ50" s="11">
        <v>-844354946</v>
      </c>
      <c r="AK50" s="207">
        <v>-256543903644</v>
      </c>
    </row>
    <row r="51" spans="1:38" s="6" customFormat="1" ht="14.4" x14ac:dyDescent="0.3">
      <c r="A51" s="84"/>
      <c r="B51" s="16" t="s">
        <v>135</v>
      </c>
      <c r="C51" s="14">
        <v>-370245879</v>
      </c>
      <c r="D51" s="14">
        <v>-822430840</v>
      </c>
      <c r="E51" s="14">
        <v>319001336</v>
      </c>
      <c r="F51" s="14">
        <v>132699429</v>
      </c>
      <c r="G51" s="14">
        <v>630520089</v>
      </c>
      <c r="H51" s="14">
        <v>-2676808622</v>
      </c>
      <c r="I51" s="14">
        <v>144307673</v>
      </c>
      <c r="J51" s="14">
        <v>8164212</v>
      </c>
      <c r="K51" s="14">
        <v>121244877</v>
      </c>
      <c r="L51" s="14">
        <v>10192211759</v>
      </c>
      <c r="M51" s="14">
        <v>764923674</v>
      </c>
      <c r="N51" s="14">
        <v>805260962</v>
      </c>
      <c r="O51" s="14">
        <v>-600912762</v>
      </c>
      <c r="P51" s="14">
        <v>610772933</v>
      </c>
      <c r="Q51" s="14">
        <v>1008130213</v>
      </c>
      <c r="R51" s="14">
        <v>223504999</v>
      </c>
      <c r="S51" s="14">
        <v>60337549</v>
      </c>
      <c r="T51" s="14">
        <v>1648672753</v>
      </c>
      <c r="U51" s="14">
        <v>2200245190</v>
      </c>
      <c r="V51" s="14">
        <v>-199837674</v>
      </c>
      <c r="W51" s="14">
        <v>1986322346</v>
      </c>
      <c r="X51" s="14">
        <v>28640227</v>
      </c>
      <c r="Y51" s="14">
        <v>283766751</v>
      </c>
      <c r="Z51" s="14">
        <v>3691827210</v>
      </c>
      <c r="AA51" s="14">
        <v>4744391644</v>
      </c>
      <c r="AB51" s="14">
        <v>7889573160</v>
      </c>
      <c r="AC51" s="14">
        <v>-1831929654</v>
      </c>
      <c r="AD51" s="14">
        <v>754083999</v>
      </c>
      <c r="AE51" s="14">
        <v>1410530506</v>
      </c>
      <c r="AF51" s="14">
        <v>1117335472</v>
      </c>
      <c r="AG51" s="14">
        <v>1092972298</v>
      </c>
      <c r="AH51" s="14">
        <v>16018995765</v>
      </c>
      <c r="AI51" s="14">
        <v>6302767794</v>
      </c>
      <c r="AJ51" s="14">
        <v>4795879707</v>
      </c>
      <c r="AK51" s="212">
        <v>62484919096</v>
      </c>
    </row>
    <row r="52" spans="1:38" s="6" customFormat="1" ht="14.4" x14ac:dyDescent="0.3">
      <c r="A52" s="54" t="s">
        <v>46</v>
      </c>
      <c r="B52" s="6" t="s">
        <v>124</v>
      </c>
      <c r="C52" s="10">
        <v>830795161</v>
      </c>
      <c r="D52" s="10">
        <v>449177878</v>
      </c>
      <c r="E52" s="10">
        <v>1699822214</v>
      </c>
      <c r="F52" s="10">
        <v>1275813605</v>
      </c>
      <c r="G52" s="10">
        <v>1606474295</v>
      </c>
      <c r="H52" s="10">
        <v>6385053190</v>
      </c>
      <c r="I52" s="10">
        <v>652315813</v>
      </c>
      <c r="J52" s="10">
        <v>558052160</v>
      </c>
      <c r="K52" s="10">
        <v>601042444</v>
      </c>
      <c r="L52" s="10">
        <v>8096878903</v>
      </c>
      <c r="M52" s="10">
        <v>2873842403</v>
      </c>
      <c r="N52" s="10">
        <v>1175519449</v>
      </c>
      <c r="O52" s="10">
        <v>790529539</v>
      </c>
      <c r="P52" s="10">
        <v>499456956</v>
      </c>
      <c r="Q52" s="10">
        <v>561180498</v>
      </c>
      <c r="R52" s="10">
        <v>884704558</v>
      </c>
      <c r="S52" s="10">
        <v>259691578</v>
      </c>
      <c r="T52" s="10">
        <v>5837774365</v>
      </c>
      <c r="U52" s="10">
        <v>4529383584</v>
      </c>
      <c r="V52" s="10">
        <v>565398517</v>
      </c>
      <c r="W52" s="10">
        <v>896524301</v>
      </c>
      <c r="X52" s="10">
        <v>934851948</v>
      </c>
      <c r="Y52" s="10">
        <v>525727832</v>
      </c>
      <c r="Z52" s="10">
        <v>5314791901</v>
      </c>
      <c r="AA52" s="10">
        <v>1697569278</v>
      </c>
      <c r="AB52" s="10">
        <v>64145107898</v>
      </c>
      <c r="AC52" s="10">
        <v>2649183100</v>
      </c>
      <c r="AD52" s="10">
        <v>1329255191</v>
      </c>
      <c r="AE52" s="10">
        <v>3628438246</v>
      </c>
      <c r="AF52" s="10">
        <v>1195305276</v>
      </c>
      <c r="AG52" s="10">
        <v>1928571692</v>
      </c>
      <c r="AH52" s="10">
        <v>3530884854</v>
      </c>
      <c r="AI52" s="10">
        <v>1814320616</v>
      </c>
      <c r="AJ52" s="10">
        <v>1382902170</v>
      </c>
      <c r="AK52" s="197">
        <v>131106341413</v>
      </c>
      <c r="AL52" s="226"/>
    </row>
    <row r="53" spans="1:38" s="6" customFormat="1" ht="14.4" x14ac:dyDescent="0.3">
      <c r="A53" s="54" t="s">
        <v>66</v>
      </c>
      <c r="B53" s="6" t="s">
        <v>125</v>
      </c>
      <c r="C53" s="10">
        <v>120950887</v>
      </c>
      <c r="D53" s="10">
        <v>74210565</v>
      </c>
      <c r="E53" s="10">
        <v>137591266</v>
      </c>
      <c r="F53" s="10">
        <v>942017641</v>
      </c>
      <c r="G53" s="10">
        <v>116526439</v>
      </c>
      <c r="H53" s="10">
        <v>3493189626</v>
      </c>
      <c r="I53" s="10">
        <v>72763496</v>
      </c>
      <c r="J53" s="10">
        <v>22056528</v>
      </c>
      <c r="K53" s="10">
        <v>87753394</v>
      </c>
      <c r="L53" s="10">
        <v>724702114</v>
      </c>
      <c r="M53" s="10">
        <v>1357619551</v>
      </c>
      <c r="N53" s="10">
        <v>432996602</v>
      </c>
      <c r="O53" s="10">
        <v>373793746</v>
      </c>
      <c r="P53" s="10">
        <v>43422505</v>
      </c>
      <c r="Q53" s="10">
        <v>35353700</v>
      </c>
      <c r="R53" s="10">
        <v>140900407</v>
      </c>
      <c r="S53" s="10">
        <v>30815060</v>
      </c>
      <c r="T53" s="10">
        <v>5393291286</v>
      </c>
      <c r="U53" s="10">
        <v>954837585</v>
      </c>
      <c r="V53" s="10">
        <v>89631098</v>
      </c>
      <c r="W53" s="10">
        <v>257712162</v>
      </c>
      <c r="X53" s="10">
        <v>74859980</v>
      </c>
      <c r="Y53" s="10">
        <v>22442816</v>
      </c>
      <c r="Z53" s="10">
        <v>779388593</v>
      </c>
      <c r="AA53" s="10">
        <v>370372995</v>
      </c>
      <c r="AB53" s="10">
        <v>59420265001</v>
      </c>
      <c r="AC53" s="10">
        <v>550011301</v>
      </c>
      <c r="AD53" s="10">
        <v>115450302</v>
      </c>
      <c r="AE53" s="10">
        <v>976294813</v>
      </c>
      <c r="AF53" s="10">
        <v>132731260</v>
      </c>
      <c r="AG53" s="10">
        <v>184150466</v>
      </c>
      <c r="AH53" s="10">
        <v>332652784</v>
      </c>
      <c r="AI53" s="10">
        <v>67493574</v>
      </c>
      <c r="AJ53" s="10">
        <v>143413325</v>
      </c>
      <c r="AK53" s="197">
        <v>78071662868</v>
      </c>
    </row>
    <row r="54" spans="1:38" s="6" customFormat="1" ht="14.4" x14ac:dyDescent="0.3">
      <c r="A54" s="56"/>
      <c r="B54" s="15" t="s">
        <v>136</v>
      </c>
      <c r="C54" s="11">
        <v>709844274</v>
      </c>
      <c r="D54" s="11">
        <v>374967313</v>
      </c>
      <c r="E54" s="11">
        <v>1562230948</v>
      </c>
      <c r="F54" s="11">
        <v>333795964</v>
      </c>
      <c r="G54" s="11">
        <v>1489947856</v>
      </c>
      <c r="H54" s="11">
        <v>2891863564</v>
      </c>
      <c r="I54" s="11">
        <v>579552317</v>
      </c>
      <c r="J54" s="11">
        <v>535995632</v>
      </c>
      <c r="K54" s="11">
        <v>513289050</v>
      </c>
      <c r="L54" s="11">
        <v>7372176789</v>
      </c>
      <c r="M54" s="11">
        <v>1516222852</v>
      </c>
      <c r="N54" s="11">
        <v>742522847</v>
      </c>
      <c r="O54" s="11">
        <v>416735793</v>
      </c>
      <c r="P54" s="11">
        <v>456034451</v>
      </c>
      <c r="Q54" s="11">
        <v>525826798</v>
      </c>
      <c r="R54" s="11">
        <v>743804151</v>
      </c>
      <c r="S54" s="11">
        <v>228876518</v>
      </c>
      <c r="T54" s="11">
        <v>444483079</v>
      </c>
      <c r="U54" s="11">
        <v>3574545999</v>
      </c>
      <c r="V54" s="11">
        <v>475767419</v>
      </c>
      <c r="W54" s="11">
        <v>638812139</v>
      </c>
      <c r="X54" s="11">
        <v>859991968</v>
      </c>
      <c r="Y54" s="11">
        <v>503285016</v>
      </c>
      <c r="Z54" s="11">
        <v>4535403308</v>
      </c>
      <c r="AA54" s="11">
        <v>1327196283</v>
      </c>
      <c r="AB54" s="11">
        <v>4724842897</v>
      </c>
      <c r="AC54" s="11">
        <v>2099171799</v>
      </c>
      <c r="AD54" s="11">
        <v>1213804889</v>
      </c>
      <c r="AE54" s="11">
        <v>2652143433</v>
      </c>
      <c r="AF54" s="11">
        <v>1062574016</v>
      </c>
      <c r="AG54" s="11">
        <v>1744421226</v>
      </c>
      <c r="AH54" s="11">
        <v>3198232070</v>
      </c>
      <c r="AI54" s="11">
        <v>1746827042</v>
      </c>
      <c r="AJ54" s="11">
        <v>1239488845</v>
      </c>
      <c r="AK54" s="207">
        <v>53034678545</v>
      </c>
    </row>
    <row r="55" spans="1:38" s="6" customFormat="1" ht="14.4" x14ac:dyDescent="0.3">
      <c r="A55" s="54" t="s">
        <v>48</v>
      </c>
      <c r="B55" s="6" t="s">
        <v>126</v>
      </c>
      <c r="C55" s="10">
        <v>11138034</v>
      </c>
      <c r="D55" s="10">
        <v>51945896</v>
      </c>
      <c r="E55" s="10">
        <v>271976</v>
      </c>
      <c r="F55" s="10">
        <v>50018246</v>
      </c>
      <c r="G55" s="10">
        <v>117453642</v>
      </c>
      <c r="H55" s="10">
        <v>191463557</v>
      </c>
      <c r="I55" s="10">
        <v>7718590</v>
      </c>
      <c r="J55" s="10">
        <v>2793560</v>
      </c>
      <c r="K55" s="10">
        <v>33809904</v>
      </c>
      <c r="L55" s="10">
        <v>563344369</v>
      </c>
      <c r="M55" s="10">
        <v>43371127</v>
      </c>
      <c r="N55" s="10">
        <v>36749041</v>
      </c>
      <c r="O55" s="10">
        <v>147199282</v>
      </c>
      <c r="P55" s="10">
        <v>19589241</v>
      </c>
      <c r="Q55" s="10">
        <v>5823734</v>
      </c>
      <c r="R55" s="10">
        <v>42177675</v>
      </c>
      <c r="S55" s="10">
        <v>10819262</v>
      </c>
      <c r="T55" s="10">
        <v>8344382</v>
      </c>
      <c r="U55" s="10">
        <v>244282358</v>
      </c>
      <c r="V55" s="10">
        <v>23790703</v>
      </c>
      <c r="W55" s="10">
        <v>2240754</v>
      </c>
      <c r="X55" s="10">
        <v>88172005</v>
      </c>
      <c r="Y55" s="10">
        <v>254412</v>
      </c>
      <c r="Z55" s="10">
        <v>254254467</v>
      </c>
      <c r="AA55" s="10">
        <v>31191587</v>
      </c>
      <c r="AB55" s="10">
        <v>1140587025</v>
      </c>
      <c r="AC55" s="10">
        <v>473753547</v>
      </c>
      <c r="AD55" s="10">
        <v>65470784</v>
      </c>
      <c r="AE55" s="10">
        <v>119942895</v>
      </c>
      <c r="AF55" s="10">
        <v>371995664</v>
      </c>
      <c r="AG55" s="10">
        <v>19703391</v>
      </c>
      <c r="AH55" s="10">
        <v>347196</v>
      </c>
      <c r="AI55" s="10">
        <v>22282390</v>
      </c>
      <c r="AJ55" s="10">
        <v>23774734</v>
      </c>
      <c r="AK55" s="197">
        <v>4226075430</v>
      </c>
      <c r="AL55" s="226"/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474709</v>
      </c>
      <c r="H56" s="10">
        <v>0</v>
      </c>
      <c r="I56" s="10">
        <v>0</v>
      </c>
      <c r="J56" s="10">
        <v>0</v>
      </c>
      <c r="K56" s="10">
        <v>636364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414221</v>
      </c>
      <c r="AC56" s="10">
        <v>0</v>
      </c>
      <c r="AD56" s="10">
        <v>0</v>
      </c>
      <c r="AE56" s="10">
        <v>0</v>
      </c>
      <c r="AF56" s="10">
        <v>142060751</v>
      </c>
      <c r="AG56" s="10">
        <v>0</v>
      </c>
      <c r="AH56" s="10">
        <v>0</v>
      </c>
      <c r="AI56" s="10">
        <v>0</v>
      </c>
      <c r="AJ56" s="10">
        <v>0</v>
      </c>
      <c r="AK56" s="197">
        <v>143586045</v>
      </c>
    </row>
    <row r="57" spans="1:38" s="6" customFormat="1" ht="14.4" x14ac:dyDescent="0.3">
      <c r="A57" s="56"/>
      <c r="B57" s="15" t="s">
        <v>1372</v>
      </c>
      <c r="C57" s="11">
        <v>11138034</v>
      </c>
      <c r="D57" s="11">
        <v>51945896</v>
      </c>
      <c r="E57" s="11">
        <v>271976</v>
      </c>
      <c r="F57" s="11">
        <v>50018246</v>
      </c>
      <c r="G57" s="11">
        <v>116978933</v>
      </c>
      <c r="H57" s="11">
        <v>191463557</v>
      </c>
      <c r="I57" s="11">
        <v>7718590</v>
      </c>
      <c r="J57" s="11">
        <v>2793560</v>
      </c>
      <c r="K57" s="11">
        <v>33173540</v>
      </c>
      <c r="L57" s="11">
        <v>563344369</v>
      </c>
      <c r="M57" s="11">
        <v>43371127</v>
      </c>
      <c r="N57" s="11">
        <v>36749041</v>
      </c>
      <c r="O57" s="11">
        <v>147199282</v>
      </c>
      <c r="P57" s="11">
        <v>19589241</v>
      </c>
      <c r="Q57" s="11">
        <v>5823734</v>
      </c>
      <c r="R57" s="11">
        <v>42177675</v>
      </c>
      <c r="S57" s="11">
        <v>10819262</v>
      </c>
      <c r="T57" s="11">
        <v>8344382</v>
      </c>
      <c r="U57" s="11">
        <v>244282358</v>
      </c>
      <c r="V57" s="11">
        <v>23790703</v>
      </c>
      <c r="W57" s="11">
        <v>2240754</v>
      </c>
      <c r="X57" s="11">
        <v>88172005</v>
      </c>
      <c r="Y57" s="11">
        <v>254412</v>
      </c>
      <c r="Z57" s="11">
        <v>254254467</v>
      </c>
      <c r="AA57" s="11">
        <v>31191587</v>
      </c>
      <c r="AB57" s="11">
        <v>1140172804</v>
      </c>
      <c r="AC57" s="11">
        <v>473753547</v>
      </c>
      <c r="AD57" s="11">
        <v>65470784</v>
      </c>
      <c r="AE57" s="11">
        <v>119942895</v>
      </c>
      <c r="AF57" s="11">
        <v>229934913</v>
      </c>
      <c r="AG57" s="11">
        <v>19703391</v>
      </c>
      <c r="AH57" s="11">
        <v>347196</v>
      </c>
      <c r="AI57" s="11">
        <v>22282390</v>
      </c>
      <c r="AJ57" s="11">
        <v>23774734</v>
      </c>
      <c r="AK57" s="207">
        <v>4082489385</v>
      </c>
    </row>
    <row r="58" spans="1:38" s="6" customFormat="1" ht="14.4" x14ac:dyDescent="0.3">
      <c r="A58" s="84"/>
      <c r="B58" s="16" t="s">
        <v>1373</v>
      </c>
      <c r="C58" s="14">
        <v>350736429</v>
      </c>
      <c r="D58" s="14">
        <v>-395517631</v>
      </c>
      <c r="E58" s="14">
        <v>1881504260</v>
      </c>
      <c r="F58" s="14">
        <v>516513639</v>
      </c>
      <c r="G58" s="14">
        <v>2237446878</v>
      </c>
      <c r="H58" s="14">
        <v>406518499</v>
      </c>
      <c r="I58" s="14">
        <v>731578580</v>
      </c>
      <c r="J58" s="14">
        <v>546953404</v>
      </c>
      <c r="K58" s="14">
        <v>667707467</v>
      </c>
      <c r="L58" s="14">
        <v>18127732917</v>
      </c>
      <c r="M58" s="14">
        <v>2324517653</v>
      </c>
      <c r="N58" s="14">
        <v>1584532850</v>
      </c>
      <c r="O58" s="14">
        <v>-36977687</v>
      </c>
      <c r="P58" s="14">
        <v>1086396625</v>
      </c>
      <c r="Q58" s="14">
        <v>1539780745</v>
      </c>
      <c r="R58" s="14">
        <v>1009486825</v>
      </c>
      <c r="S58" s="14">
        <v>300033329</v>
      </c>
      <c r="T58" s="14">
        <v>2101500214</v>
      </c>
      <c r="U58" s="14">
        <v>6019073547</v>
      </c>
      <c r="V58" s="14">
        <v>299720448</v>
      </c>
      <c r="W58" s="14">
        <v>2627375239</v>
      </c>
      <c r="X58" s="14">
        <v>976804200</v>
      </c>
      <c r="Y58" s="14">
        <v>787306179</v>
      </c>
      <c r="Z58" s="14">
        <v>8481484985</v>
      </c>
      <c r="AA58" s="14">
        <v>6102779514</v>
      </c>
      <c r="AB58" s="14">
        <v>13754588861</v>
      </c>
      <c r="AC58" s="14">
        <v>740995692</v>
      </c>
      <c r="AD58" s="14">
        <v>2033359672</v>
      </c>
      <c r="AE58" s="14">
        <v>4182616834</v>
      </c>
      <c r="AF58" s="14">
        <v>2409844401</v>
      </c>
      <c r="AG58" s="14">
        <v>2857096915</v>
      </c>
      <c r="AH58" s="14">
        <v>19217575031</v>
      </c>
      <c r="AI58" s="14">
        <v>8071877226</v>
      </c>
      <c r="AJ58" s="14">
        <v>6059143286</v>
      </c>
      <c r="AK58" s="212">
        <v>119602087026</v>
      </c>
    </row>
    <row r="59" spans="1:38" s="6" customFormat="1" ht="14.4" x14ac:dyDescent="0.3">
      <c r="A59" s="54" t="s">
        <v>69</v>
      </c>
      <c r="B59" s="6" t="s">
        <v>1</v>
      </c>
      <c r="C59" s="10">
        <v>141311</v>
      </c>
      <c r="D59" s="10">
        <v>22874325</v>
      </c>
      <c r="E59" s="10">
        <v>0</v>
      </c>
      <c r="F59" s="10">
        <v>74641722</v>
      </c>
      <c r="G59" s="10">
        <v>223744687</v>
      </c>
      <c r="H59" s="10">
        <v>76812746</v>
      </c>
      <c r="I59" s="10">
        <v>107631542</v>
      </c>
      <c r="J59" s="10">
        <v>54695340</v>
      </c>
      <c r="K59" s="10">
        <v>0</v>
      </c>
      <c r="L59" s="10">
        <v>1812773292</v>
      </c>
      <c r="M59" s="10">
        <v>232825897</v>
      </c>
      <c r="N59" s="10">
        <v>0</v>
      </c>
      <c r="O59" s="10">
        <v>0</v>
      </c>
      <c r="P59" s="10">
        <v>10502523</v>
      </c>
      <c r="Q59" s="10">
        <v>0</v>
      </c>
      <c r="R59" s="10">
        <v>102948683</v>
      </c>
      <c r="S59" s="10">
        <v>23015636</v>
      </c>
      <c r="T59" s="10">
        <v>0</v>
      </c>
      <c r="U59" s="10">
        <v>601907355</v>
      </c>
      <c r="V59" s="10">
        <v>15116376</v>
      </c>
      <c r="W59" s="10">
        <v>262737523</v>
      </c>
      <c r="X59" s="10">
        <v>0</v>
      </c>
      <c r="Y59" s="10">
        <v>43015636</v>
      </c>
      <c r="Z59" s="10">
        <v>0</v>
      </c>
      <c r="AA59" s="10">
        <v>610277951</v>
      </c>
      <c r="AB59" s="10">
        <v>1684534702</v>
      </c>
      <c r="AC59" s="10">
        <v>74099569</v>
      </c>
      <c r="AD59" s="10">
        <v>203335967</v>
      </c>
      <c r="AE59" s="10">
        <v>418261683</v>
      </c>
      <c r="AF59" s="10">
        <v>240984440</v>
      </c>
      <c r="AG59" s="10">
        <v>306423764</v>
      </c>
      <c r="AH59" s="10">
        <v>1860668375</v>
      </c>
      <c r="AI59" s="10">
        <v>908264644</v>
      </c>
      <c r="AJ59" s="10">
        <v>604752404</v>
      </c>
      <c r="AK59" s="197">
        <v>10576988093</v>
      </c>
    </row>
    <row r="60" spans="1:38" s="6" customFormat="1" ht="14.4" x14ac:dyDescent="0.3">
      <c r="A60" s="85"/>
      <c r="B60" s="34" t="s">
        <v>1374</v>
      </c>
      <c r="C60" s="35">
        <v>350595118</v>
      </c>
      <c r="D60" s="35">
        <v>-418391956</v>
      </c>
      <c r="E60" s="35">
        <v>1881504260</v>
      </c>
      <c r="F60" s="35">
        <v>441871917</v>
      </c>
      <c r="G60" s="35">
        <v>2013702191</v>
      </c>
      <c r="H60" s="35">
        <v>329705753</v>
      </c>
      <c r="I60" s="35">
        <v>623947038</v>
      </c>
      <c r="J60" s="35">
        <v>492258064</v>
      </c>
      <c r="K60" s="35">
        <v>667707467</v>
      </c>
      <c r="L60" s="35">
        <v>16314959625</v>
      </c>
      <c r="M60" s="35">
        <v>2091691756</v>
      </c>
      <c r="N60" s="35">
        <v>1584532850</v>
      </c>
      <c r="O60" s="35">
        <v>-36977687</v>
      </c>
      <c r="P60" s="35">
        <v>1075894102</v>
      </c>
      <c r="Q60" s="35">
        <v>1539780745</v>
      </c>
      <c r="R60" s="35">
        <v>906538142</v>
      </c>
      <c r="S60" s="35">
        <v>277017693</v>
      </c>
      <c r="T60" s="35">
        <v>2101500214</v>
      </c>
      <c r="U60" s="35">
        <v>5417166192</v>
      </c>
      <c r="V60" s="35">
        <v>284604072</v>
      </c>
      <c r="W60" s="35">
        <v>2364637716</v>
      </c>
      <c r="X60" s="35">
        <v>976804200</v>
      </c>
      <c r="Y60" s="35">
        <v>744290543</v>
      </c>
      <c r="Z60" s="35">
        <v>8481484985</v>
      </c>
      <c r="AA60" s="35">
        <v>5492501563</v>
      </c>
      <c r="AB60" s="35">
        <v>12070054159</v>
      </c>
      <c r="AC60" s="35">
        <v>666896123</v>
      </c>
      <c r="AD60" s="35">
        <v>1830023705</v>
      </c>
      <c r="AE60" s="35">
        <v>3764355151</v>
      </c>
      <c r="AF60" s="35">
        <v>2168859961</v>
      </c>
      <c r="AG60" s="35">
        <v>2550673151</v>
      </c>
      <c r="AH60" s="35">
        <v>17356906656</v>
      </c>
      <c r="AI60" s="35">
        <v>7163612582</v>
      </c>
      <c r="AJ60" s="35">
        <v>5454390882</v>
      </c>
      <c r="AK60" s="213">
        <v>109025098933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1"/>
  <sheetViews>
    <sheetView showGridLines="0" zoomScale="85" zoomScaleNormal="85" zoomScalePageLayoutView="55" workbookViewId="0">
      <pane xSplit="2" ySplit="6" topLeftCell="AD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K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7.1093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35.77734375" style="1" customWidth="1" collapsed="1"/>
    <col min="38" max="38" width="17.21875" style="1" bestFit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3">
      <c r="A2" s="53"/>
      <c r="B2" s="69"/>
      <c r="C2" s="247" t="s">
        <v>112</v>
      </c>
      <c r="D2" s="247"/>
      <c r="E2" s="247"/>
      <c r="F2" s="247"/>
      <c r="G2" s="247"/>
      <c r="H2" s="247"/>
      <c r="I2" s="247" t="s">
        <v>112</v>
      </c>
      <c r="J2" s="247"/>
      <c r="K2" s="247"/>
      <c r="L2" s="247"/>
      <c r="M2" s="247"/>
      <c r="N2" s="247"/>
      <c r="O2" s="247" t="s">
        <v>112</v>
      </c>
      <c r="P2" s="247"/>
      <c r="Q2" s="247"/>
      <c r="R2" s="247"/>
      <c r="S2" s="247"/>
      <c r="T2" s="247"/>
      <c r="U2" s="247" t="s">
        <v>112</v>
      </c>
      <c r="V2" s="247"/>
      <c r="W2" s="247"/>
      <c r="X2" s="247"/>
      <c r="Y2" s="247"/>
      <c r="Z2" s="247"/>
      <c r="AA2" s="247" t="s">
        <v>112</v>
      </c>
      <c r="AB2" s="247"/>
      <c r="AC2" s="247"/>
      <c r="AD2" s="247"/>
      <c r="AE2" s="247"/>
      <c r="AF2" s="247"/>
      <c r="AG2" s="247" t="s">
        <v>112</v>
      </c>
      <c r="AH2" s="247"/>
      <c r="AI2" s="247"/>
      <c r="AJ2" s="247"/>
      <c r="AK2" s="247"/>
    </row>
    <row r="3" spans="1:37" s="7" customFormat="1" ht="18" x14ac:dyDescent="0.3">
      <c r="A3" s="53"/>
      <c r="B3" s="70"/>
      <c r="C3" s="248" t="str">
        <f>PROPER(CARATULA!$A$19)</f>
        <v>Periodo Julio 2024 - Agosto 2024</v>
      </c>
      <c r="D3" s="248"/>
      <c r="E3" s="248"/>
      <c r="F3" s="248"/>
      <c r="G3" s="248"/>
      <c r="H3" s="248"/>
      <c r="I3" s="248" t="str">
        <f>$C$3</f>
        <v>Periodo Julio 2024 - Agosto 2024</v>
      </c>
      <c r="J3" s="248"/>
      <c r="K3" s="248"/>
      <c r="L3" s="248"/>
      <c r="M3" s="248"/>
      <c r="N3" s="248"/>
      <c r="O3" s="248" t="str">
        <f>$C$3</f>
        <v>Periodo Julio 2024 - Agosto 2024</v>
      </c>
      <c r="P3" s="248"/>
      <c r="Q3" s="248"/>
      <c r="R3" s="248"/>
      <c r="S3" s="248"/>
      <c r="T3" s="248"/>
      <c r="U3" s="248" t="str">
        <f>$C$3</f>
        <v>Periodo Julio 2024 - Agosto 2024</v>
      </c>
      <c r="V3" s="248"/>
      <c r="W3" s="248"/>
      <c r="X3" s="248"/>
      <c r="Y3" s="248"/>
      <c r="Z3" s="248"/>
      <c r="AA3" s="248" t="str">
        <f>$C$3</f>
        <v>Periodo Julio 2024 - Agosto 2024</v>
      </c>
      <c r="AB3" s="248"/>
      <c r="AC3" s="248"/>
      <c r="AD3" s="248"/>
      <c r="AE3" s="248"/>
      <c r="AF3" s="248"/>
      <c r="AG3" s="248" t="str">
        <f>$C$3</f>
        <v>Periodo Julio 2024 - Agosto 2024</v>
      </c>
      <c r="AH3" s="248"/>
      <c r="AI3" s="248"/>
      <c r="AJ3" s="248"/>
      <c r="AK3" s="248"/>
    </row>
    <row r="4" spans="1:37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7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7" s="6" customFormat="1" ht="60" customHeight="1" x14ac:dyDescent="0.3">
      <c r="A6" s="32" t="s">
        <v>142</v>
      </c>
      <c r="B6" s="27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4.4" x14ac:dyDescent="0.3">
      <c r="A7" s="58" t="s">
        <v>31</v>
      </c>
      <c r="B7" s="6" t="s">
        <v>83</v>
      </c>
      <c r="C7" s="10">
        <v>8771177147</v>
      </c>
      <c r="D7" s="10">
        <v>15198825857</v>
      </c>
      <c r="E7" s="10">
        <v>6010439498</v>
      </c>
      <c r="F7" s="10">
        <v>1888965190</v>
      </c>
      <c r="G7" s="10">
        <v>13036795597</v>
      </c>
      <c r="H7" s="10">
        <v>44007605969</v>
      </c>
      <c r="I7" s="10">
        <v>6841083714</v>
      </c>
      <c r="J7" s="10">
        <v>1761238886</v>
      </c>
      <c r="K7" s="10">
        <v>6306574034</v>
      </c>
      <c r="L7" s="10">
        <v>36397110472</v>
      </c>
      <c r="M7" s="10">
        <v>35394232989</v>
      </c>
      <c r="N7" s="10">
        <v>10363111835</v>
      </c>
      <c r="O7" s="10">
        <v>13115926139</v>
      </c>
      <c r="P7" s="10">
        <v>7079188153</v>
      </c>
      <c r="Q7" s="10">
        <v>3021508377</v>
      </c>
      <c r="R7" s="10">
        <v>9241003713</v>
      </c>
      <c r="S7" s="10">
        <v>939040920</v>
      </c>
      <c r="T7" s="10">
        <v>23913894456</v>
      </c>
      <c r="U7" s="10">
        <v>52023030048</v>
      </c>
      <c r="V7" s="10">
        <v>6492926406</v>
      </c>
      <c r="W7" s="10">
        <v>5939764255</v>
      </c>
      <c r="X7" s="10">
        <v>11559332834</v>
      </c>
      <c r="Y7" s="10">
        <v>3918861418</v>
      </c>
      <c r="Z7" s="10">
        <v>81877720030</v>
      </c>
      <c r="AA7" s="10">
        <v>15434915089</v>
      </c>
      <c r="AB7" s="10">
        <v>89650244872</v>
      </c>
      <c r="AC7" s="10">
        <v>43642618838</v>
      </c>
      <c r="AD7" s="10">
        <v>13645609585</v>
      </c>
      <c r="AE7" s="10">
        <v>23177669975</v>
      </c>
      <c r="AF7" s="10">
        <v>30338030554</v>
      </c>
      <c r="AG7" s="10">
        <v>8662138721</v>
      </c>
      <c r="AH7" s="10">
        <v>27298560746</v>
      </c>
      <c r="AI7" s="10">
        <v>15963631071</v>
      </c>
      <c r="AJ7" s="10">
        <v>7039925372</v>
      </c>
      <c r="AK7" s="197">
        <v>679952702760</v>
      </c>
    </row>
    <row r="8" spans="1:37" s="6" customFormat="1" ht="14.4" x14ac:dyDescent="0.3">
      <c r="A8" s="58" t="s">
        <v>32</v>
      </c>
      <c r="B8" s="6" t="s">
        <v>84</v>
      </c>
      <c r="C8" s="10">
        <v>232390419</v>
      </c>
      <c r="D8" s="10">
        <v>72822992</v>
      </c>
      <c r="E8" s="10">
        <v>44898858</v>
      </c>
      <c r="F8" s="10">
        <v>2301114</v>
      </c>
      <c r="G8" s="10">
        <v>62962764</v>
      </c>
      <c r="H8" s="10">
        <v>64522050</v>
      </c>
      <c r="I8" s="10">
        <v>185681508</v>
      </c>
      <c r="J8" s="10">
        <v>200438431</v>
      </c>
      <c r="K8" s="10">
        <v>120023501</v>
      </c>
      <c r="L8" s="10">
        <v>347769655</v>
      </c>
      <c r="M8" s="10">
        <v>195504548</v>
      </c>
      <c r="N8" s="10">
        <v>45428973</v>
      </c>
      <c r="O8" s="10">
        <v>111589443</v>
      </c>
      <c r="P8" s="10">
        <v>84227159</v>
      </c>
      <c r="Q8" s="10">
        <v>66981828</v>
      </c>
      <c r="R8" s="10">
        <v>19171923</v>
      </c>
      <c r="S8" s="10">
        <v>9727444</v>
      </c>
      <c r="T8" s="10">
        <v>12895212</v>
      </c>
      <c r="U8" s="10">
        <v>410910439</v>
      </c>
      <c r="V8" s="10">
        <v>118749540</v>
      </c>
      <c r="W8" s="10">
        <v>163323044</v>
      </c>
      <c r="X8" s="10">
        <v>87959931</v>
      </c>
      <c r="Y8" s="10">
        <v>199199318</v>
      </c>
      <c r="Z8" s="10">
        <v>1705340531</v>
      </c>
      <c r="AA8" s="10">
        <v>74562158</v>
      </c>
      <c r="AB8" s="10">
        <v>0</v>
      </c>
      <c r="AC8" s="10">
        <v>417884602</v>
      </c>
      <c r="AD8" s="10">
        <v>194043215</v>
      </c>
      <c r="AE8" s="10">
        <v>39504051</v>
      </c>
      <c r="AF8" s="10">
        <v>72785354</v>
      </c>
      <c r="AG8" s="10">
        <v>144468237</v>
      </c>
      <c r="AH8" s="10">
        <v>3076940475</v>
      </c>
      <c r="AI8" s="10">
        <v>0</v>
      </c>
      <c r="AJ8" s="10">
        <v>0</v>
      </c>
      <c r="AK8" s="197">
        <v>8585008717</v>
      </c>
    </row>
    <row r="9" spans="1:37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687812631</v>
      </c>
      <c r="I10" s="10">
        <v>0</v>
      </c>
      <c r="J10" s="10">
        <v>0</v>
      </c>
      <c r="K10" s="10">
        <v>0</v>
      </c>
      <c r="L10" s="10">
        <v>8849350003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51154099</v>
      </c>
      <c r="S10" s="10">
        <v>0</v>
      </c>
      <c r="T10" s="10">
        <v>83812306</v>
      </c>
      <c r="U10" s="10">
        <v>656291727</v>
      </c>
      <c r="V10" s="10">
        <v>0</v>
      </c>
      <c r="W10" s="10">
        <v>0</v>
      </c>
      <c r="X10" s="10">
        <v>459490238</v>
      </c>
      <c r="Y10" s="10">
        <v>0</v>
      </c>
      <c r="Z10" s="10">
        <v>26397597510</v>
      </c>
      <c r="AA10" s="10">
        <v>0</v>
      </c>
      <c r="AB10" s="10">
        <v>554489849</v>
      </c>
      <c r="AC10" s="10">
        <v>0</v>
      </c>
      <c r="AD10" s="10">
        <v>0</v>
      </c>
      <c r="AE10" s="10">
        <v>0</v>
      </c>
      <c r="AF10" s="10">
        <v>0</v>
      </c>
      <c r="AG10" s="10">
        <v>6453720205</v>
      </c>
      <c r="AH10" s="10">
        <v>9307532236</v>
      </c>
      <c r="AI10" s="10">
        <v>0</v>
      </c>
      <c r="AJ10" s="10">
        <v>0</v>
      </c>
      <c r="AK10" s="197">
        <v>53501250804</v>
      </c>
    </row>
    <row r="11" spans="1:37" s="6" customFormat="1" ht="14.4" x14ac:dyDescent="0.3">
      <c r="A11" s="58" t="s">
        <v>35</v>
      </c>
      <c r="B11" s="6" t="s">
        <v>115</v>
      </c>
      <c r="C11" s="10">
        <v>565221181</v>
      </c>
      <c r="D11" s="10">
        <v>411917</v>
      </c>
      <c r="E11" s="10">
        <v>2455522</v>
      </c>
      <c r="F11" s="10">
        <v>53745622</v>
      </c>
      <c r="G11" s="10">
        <v>451637181</v>
      </c>
      <c r="H11" s="10">
        <v>1258348700</v>
      </c>
      <c r="I11" s="10">
        <v>8816208</v>
      </c>
      <c r="J11" s="10">
        <v>71643928</v>
      </c>
      <c r="K11" s="10">
        <v>92930803</v>
      </c>
      <c r="L11" s="10">
        <v>965678999</v>
      </c>
      <c r="M11" s="10">
        <v>891752037</v>
      </c>
      <c r="N11" s="10">
        <v>589545894</v>
      </c>
      <c r="O11" s="10">
        <v>516955313</v>
      </c>
      <c r="P11" s="10">
        <v>75334</v>
      </c>
      <c r="Q11" s="10">
        <v>35839932</v>
      </c>
      <c r="R11" s="10">
        <v>452183580</v>
      </c>
      <c r="S11" s="10">
        <v>15860311</v>
      </c>
      <c r="T11" s="10">
        <v>659625307</v>
      </c>
      <c r="U11" s="10">
        <v>998321993</v>
      </c>
      <c r="V11" s="10">
        <v>326948832</v>
      </c>
      <c r="W11" s="10">
        <v>153971366</v>
      </c>
      <c r="X11" s="10">
        <v>478201168</v>
      </c>
      <c r="Y11" s="10">
        <v>433168</v>
      </c>
      <c r="Z11" s="10">
        <v>3400677046</v>
      </c>
      <c r="AA11" s="10">
        <v>574001040</v>
      </c>
      <c r="AB11" s="10">
        <v>1843494982</v>
      </c>
      <c r="AC11" s="10">
        <v>2199346039</v>
      </c>
      <c r="AD11" s="10">
        <v>213199073</v>
      </c>
      <c r="AE11" s="10">
        <v>922601500</v>
      </c>
      <c r="AF11" s="10">
        <v>369757785</v>
      </c>
      <c r="AG11" s="10">
        <v>453035009</v>
      </c>
      <c r="AH11" s="10">
        <v>8109749</v>
      </c>
      <c r="AI11" s="10">
        <v>145588621</v>
      </c>
      <c r="AJ11" s="10">
        <v>114747329</v>
      </c>
      <c r="AK11" s="197">
        <v>18835162469</v>
      </c>
    </row>
    <row r="12" spans="1:37" s="6" customFormat="1" ht="14.4" x14ac:dyDescent="0.3">
      <c r="A12" s="58" t="s">
        <v>36</v>
      </c>
      <c r="B12" s="6" t="s">
        <v>98</v>
      </c>
      <c r="C12" s="10">
        <v>202620444</v>
      </c>
      <c r="D12" s="10">
        <v>3430472769</v>
      </c>
      <c r="E12" s="10">
        <v>198675055</v>
      </c>
      <c r="F12" s="10">
        <v>83603084</v>
      </c>
      <c r="G12" s="10">
        <v>857693815</v>
      </c>
      <c r="H12" s="10">
        <v>3812420339</v>
      </c>
      <c r="I12" s="10">
        <v>159963902</v>
      </c>
      <c r="J12" s="10">
        <v>26017076</v>
      </c>
      <c r="K12" s="10">
        <v>147860788</v>
      </c>
      <c r="L12" s="10">
        <v>399296811</v>
      </c>
      <c r="M12" s="10">
        <v>153737094</v>
      </c>
      <c r="N12" s="10">
        <v>1390747336</v>
      </c>
      <c r="O12" s="10">
        <v>698645261</v>
      </c>
      <c r="P12" s="10">
        <v>262321455</v>
      </c>
      <c r="Q12" s="10">
        <v>518281273</v>
      </c>
      <c r="R12" s="10">
        <v>820792132</v>
      </c>
      <c r="S12" s="10">
        <v>115577621</v>
      </c>
      <c r="T12" s="10">
        <v>2519208138</v>
      </c>
      <c r="U12" s="10">
        <v>2225091308</v>
      </c>
      <c r="V12" s="10">
        <v>773164557</v>
      </c>
      <c r="W12" s="10">
        <v>1395860010</v>
      </c>
      <c r="X12" s="10">
        <v>1574746374</v>
      </c>
      <c r="Y12" s="10">
        <v>40898892</v>
      </c>
      <c r="Z12" s="10">
        <v>2029716608</v>
      </c>
      <c r="AA12" s="10">
        <v>1432173718</v>
      </c>
      <c r="AB12" s="10">
        <v>7251875048</v>
      </c>
      <c r="AC12" s="10">
        <v>238020440</v>
      </c>
      <c r="AD12" s="10">
        <v>1660257095</v>
      </c>
      <c r="AE12" s="10">
        <v>945135527</v>
      </c>
      <c r="AF12" s="10">
        <v>568108665</v>
      </c>
      <c r="AG12" s="10">
        <v>305205398</v>
      </c>
      <c r="AH12" s="10">
        <v>351269632</v>
      </c>
      <c r="AI12" s="10">
        <v>642003753</v>
      </c>
      <c r="AJ12" s="10">
        <v>248907376</v>
      </c>
      <c r="AK12" s="197">
        <v>37480368794</v>
      </c>
    </row>
    <row r="13" spans="1:37" s="6" customFormat="1" ht="14.4" x14ac:dyDescent="0.3">
      <c r="A13" s="58" t="s">
        <v>37</v>
      </c>
      <c r="B13" s="6" t="s">
        <v>1360</v>
      </c>
      <c r="C13" s="10">
        <v>57580636</v>
      </c>
      <c r="D13" s="10">
        <v>84108478</v>
      </c>
      <c r="E13" s="10">
        <v>103374230</v>
      </c>
      <c r="F13" s="10">
        <v>418182</v>
      </c>
      <c r="G13" s="10">
        <v>82470648</v>
      </c>
      <c r="H13" s="10">
        <v>385393885</v>
      </c>
      <c r="I13" s="10">
        <v>250228079</v>
      </c>
      <c r="J13" s="10">
        <v>3090909</v>
      </c>
      <c r="K13" s="10">
        <v>13533058</v>
      </c>
      <c r="L13" s="10">
        <v>196738178</v>
      </c>
      <c r="M13" s="10">
        <v>391304506</v>
      </c>
      <c r="N13" s="10">
        <v>156490551</v>
      </c>
      <c r="O13" s="10">
        <v>181833980</v>
      </c>
      <c r="P13" s="10">
        <v>4545455</v>
      </c>
      <c r="Q13" s="10">
        <v>31571859</v>
      </c>
      <c r="R13" s="10">
        <v>62076776</v>
      </c>
      <c r="S13" s="10">
        <v>0</v>
      </c>
      <c r="T13" s="10">
        <v>289386779</v>
      </c>
      <c r="U13" s="10">
        <v>84185292</v>
      </c>
      <c r="V13" s="10">
        <v>87549545</v>
      </c>
      <c r="W13" s="10">
        <v>20658091</v>
      </c>
      <c r="X13" s="10">
        <v>81014191</v>
      </c>
      <c r="Y13" s="10">
        <v>49256550</v>
      </c>
      <c r="Z13" s="10">
        <v>501272365</v>
      </c>
      <c r="AA13" s="10">
        <v>248972823</v>
      </c>
      <c r="AB13" s="10">
        <v>297691994</v>
      </c>
      <c r="AC13" s="10">
        <v>714926057</v>
      </c>
      <c r="AD13" s="10">
        <v>1900000</v>
      </c>
      <c r="AE13" s="10">
        <v>228283485</v>
      </c>
      <c r="AF13" s="10">
        <v>56129054</v>
      </c>
      <c r="AG13" s="10">
        <v>60568635</v>
      </c>
      <c r="AH13" s="10">
        <v>0</v>
      </c>
      <c r="AI13" s="10">
        <v>14026545</v>
      </c>
      <c r="AJ13" s="10">
        <v>0</v>
      </c>
      <c r="AK13" s="197">
        <v>4740580816</v>
      </c>
    </row>
    <row r="14" spans="1:37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35936015</v>
      </c>
      <c r="H14" s="10">
        <v>1870345118</v>
      </c>
      <c r="I14" s="10">
        <v>0</v>
      </c>
      <c r="J14" s="10">
        <v>0</v>
      </c>
      <c r="K14" s="10">
        <v>0</v>
      </c>
      <c r="L14" s="10">
        <v>0</v>
      </c>
      <c r="M14" s="10">
        <v>7009102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74824889</v>
      </c>
      <c r="W14" s="10">
        <v>0</v>
      </c>
      <c r="X14" s="10">
        <v>0</v>
      </c>
      <c r="Y14" s="10">
        <v>0</v>
      </c>
      <c r="Z14" s="10">
        <v>0</v>
      </c>
      <c r="AA14" s="10">
        <v>87387121</v>
      </c>
      <c r="AB14" s="10">
        <v>0</v>
      </c>
      <c r="AC14" s="10">
        <v>27673100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97">
        <v>2103175345</v>
      </c>
    </row>
    <row r="15" spans="1:37" s="6" customFormat="1" ht="14.4" x14ac:dyDescent="0.3">
      <c r="A15" s="58" t="s">
        <v>39</v>
      </c>
      <c r="B15" s="6" t="s">
        <v>100</v>
      </c>
      <c r="C15" s="10">
        <v>1410530315</v>
      </c>
      <c r="D15" s="10">
        <v>92457051</v>
      </c>
      <c r="E15" s="10">
        <v>0</v>
      </c>
      <c r="F15" s="10">
        <v>302446</v>
      </c>
      <c r="G15" s="10">
        <v>1616831126</v>
      </c>
      <c r="H15" s="10">
        <v>99249145221</v>
      </c>
      <c r="I15" s="10">
        <v>985304827</v>
      </c>
      <c r="J15" s="10">
        <v>0</v>
      </c>
      <c r="K15" s="10">
        <v>973190992</v>
      </c>
      <c r="L15" s="10">
        <v>2212343212</v>
      </c>
      <c r="M15" s="10">
        <v>10868141451</v>
      </c>
      <c r="N15" s="10">
        <v>8011469817</v>
      </c>
      <c r="O15" s="10">
        <v>2859243418</v>
      </c>
      <c r="P15" s="10">
        <v>22101818</v>
      </c>
      <c r="Q15" s="10">
        <v>0</v>
      </c>
      <c r="R15" s="10">
        <v>1041007678</v>
      </c>
      <c r="S15" s="10">
        <v>0</v>
      </c>
      <c r="T15" s="10">
        <v>3621255786</v>
      </c>
      <c r="U15" s="10">
        <v>6701837171</v>
      </c>
      <c r="V15" s="10">
        <v>0</v>
      </c>
      <c r="W15" s="10">
        <v>121189015</v>
      </c>
      <c r="X15" s="10">
        <v>0</v>
      </c>
      <c r="Y15" s="10">
        <v>40170115</v>
      </c>
      <c r="Z15" s="10">
        <v>915677269</v>
      </c>
      <c r="AA15" s="10">
        <v>3833035640</v>
      </c>
      <c r="AB15" s="10">
        <v>9933898775</v>
      </c>
      <c r="AC15" s="10">
        <v>1635988142</v>
      </c>
      <c r="AD15" s="10">
        <v>908687236</v>
      </c>
      <c r="AE15" s="10">
        <v>880011811</v>
      </c>
      <c r="AF15" s="10">
        <v>4244004861</v>
      </c>
      <c r="AG15" s="10">
        <v>1244428988</v>
      </c>
      <c r="AH15" s="10">
        <v>1624147133</v>
      </c>
      <c r="AI15" s="10">
        <v>1583759643</v>
      </c>
      <c r="AJ15" s="10">
        <v>422575937</v>
      </c>
      <c r="AK15" s="197">
        <v>167052736894</v>
      </c>
    </row>
    <row r="16" spans="1:37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298790737</v>
      </c>
      <c r="Z16" s="10">
        <v>97872916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97">
        <v>396663653</v>
      </c>
    </row>
    <row r="17" spans="1:38" s="6" customFormat="1" ht="14.4" x14ac:dyDescent="0.3">
      <c r="A17" s="58" t="s">
        <v>41</v>
      </c>
      <c r="B17" s="6" t="s">
        <v>137</v>
      </c>
      <c r="C17" s="10">
        <v>729778287</v>
      </c>
      <c r="D17" s="10">
        <v>117158960</v>
      </c>
      <c r="E17" s="10">
        <v>0</v>
      </c>
      <c r="F17" s="10">
        <v>75041298</v>
      </c>
      <c r="G17" s="10">
        <v>255846865</v>
      </c>
      <c r="H17" s="10">
        <v>1470687771</v>
      </c>
      <c r="I17" s="10">
        <v>649801994</v>
      </c>
      <c r="J17" s="10">
        <v>0</v>
      </c>
      <c r="K17" s="10">
        <v>69776597</v>
      </c>
      <c r="L17" s="10">
        <v>2414340821</v>
      </c>
      <c r="M17" s="10">
        <v>4243096963</v>
      </c>
      <c r="N17" s="10">
        <v>388476490</v>
      </c>
      <c r="O17" s="10">
        <v>534609915</v>
      </c>
      <c r="P17" s="10">
        <v>32947917</v>
      </c>
      <c r="Q17" s="10">
        <v>0</v>
      </c>
      <c r="R17" s="10">
        <v>302590673</v>
      </c>
      <c r="S17" s="10">
        <v>0</v>
      </c>
      <c r="T17" s="10">
        <v>1947890144</v>
      </c>
      <c r="U17" s="10">
        <v>2416615933</v>
      </c>
      <c r="V17" s="10">
        <v>4677446</v>
      </c>
      <c r="W17" s="10">
        <v>12792681</v>
      </c>
      <c r="X17" s="10">
        <v>81212437</v>
      </c>
      <c r="Y17" s="10">
        <v>74083601</v>
      </c>
      <c r="Z17" s="10">
        <v>6741024700</v>
      </c>
      <c r="AA17" s="10">
        <v>5471716179</v>
      </c>
      <c r="AB17" s="10">
        <v>3699223524</v>
      </c>
      <c r="AC17" s="10">
        <v>799613874</v>
      </c>
      <c r="AD17" s="10">
        <v>0</v>
      </c>
      <c r="AE17" s="10">
        <v>836350952</v>
      </c>
      <c r="AF17" s="10">
        <v>654111090</v>
      </c>
      <c r="AG17" s="10">
        <v>849371775</v>
      </c>
      <c r="AH17" s="10">
        <v>0</v>
      </c>
      <c r="AI17" s="10">
        <v>938627368</v>
      </c>
      <c r="AJ17" s="10">
        <v>316725005</v>
      </c>
      <c r="AK17" s="197">
        <v>36128191260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830795161</v>
      </c>
      <c r="D22" s="10">
        <v>449177878</v>
      </c>
      <c r="E22" s="10">
        <v>1699822214</v>
      </c>
      <c r="F22" s="10">
        <v>1275813605</v>
      </c>
      <c r="G22" s="10">
        <v>1606474295</v>
      </c>
      <c r="H22" s="10">
        <v>6385053190</v>
      </c>
      <c r="I22" s="10">
        <v>652315813</v>
      </c>
      <c r="J22" s="10">
        <v>558052160</v>
      </c>
      <c r="K22" s="10">
        <v>601042444</v>
      </c>
      <c r="L22" s="10">
        <v>8096878903</v>
      </c>
      <c r="M22" s="10">
        <v>2873842403</v>
      </c>
      <c r="N22" s="10">
        <v>1175519449</v>
      </c>
      <c r="O22" s="10">
        <v>790529539</v>
      </c>
      <c r="P22" s="10">
        <v>499456956</v>
      </c>
      <c r="Q22" s="10">
        <v>561180498</v>
      </c>
      <c r="R22" s="10">
        <v>884704558</v>
      </c>
      <c r="S22" s="10">
        <v>259691578</v>
      </c>
      <c r="T22" s="10">
        <v>5837774365</v>
      </c>
      <c r="U22" s="10">
        <v>4529383584</v>
      </c>
      <c r="V22" s="10">
        <v>565398517</v>
      </c>
      <c r="W22" s="10">
        <v>896524301</v>
      </c>
      <c r="X22" s="10">
        <v>934851948</v>
      </c>
      <c r="Y22" s="10">
        <v>525727832</v>
      </c>
      <c r="Z22" s="10">
        <v>5314791901</v>
      </c>
      <c r="AA22" s="10">
        <v>1697569278</v>
      </c>
      <c r="AB22" s="10">
        <v>64145107898</v>
      </c>
      <c r="AC22" s="10">
        <v>2649183100</v>
      </c>
      <c r="AD22" s="10">
        <v>1329255191</v>
      </c>
      <c r="AE22" s="10">
        <v>3628438246</v>
      </c>
      <c r="AF22" s="10">
        <v>1195305276</v>
      </c>
      <c r="AG22" s="10">
        <v>1928571692</v>
      </c>
      <c r="AH22" s="10">
        <v>3530884854</v>
      </c>
      <c r="AI22" s="10">
        <v>1814320616</v>
      </c>
      <c r="AJ22" s="10">
        <v>1382902170</v>
      </c>
      <c r="AK22" s="197">
        <v>131106341413</v>
      </c>
    </row>
    <row r="23" spans="1:38" s="6" customFormat="1" ht="14.4" x14ac:dyDescent="0.3">
      <c r="A23" s="58" t="s">
        <v>47</v>
      </c>
      <c r="B23" s="6" t="s">
        <v>118</v>
      </c>
      <c r="C23" s="10">
        <v>370720051</v>
      </c>
      <c r="D23" s="10">
        <v>38095498</v>
      </c>
      <c r="E23" s="10">
        <v>24049243</v>
      </c>
      <c r="F23" s="10">
        <v>23794418</v>
      </c>
      <c r="G23" s="10">
        <v>45588047</v>
      </c>
      <c r="H23" s="10">
        <v>488848193</v>
      </c>
      <c r="I23" s="10">
        <v>10123998</v>
      </c>
      <c r="J23" s="10">
        <v>20188419</v>
      </c>
      <c r="K23" s="10">
        <v>36298252</v>
      </c>
      <c r="L23" s="10">
        <v>3673844442</v>
      </c>
      <c r="M23" s="10">
        <v>233409676</v>
      </c>
      <c r="N23" s="10">
        <v>751818166</v>
      </c>
      <c r="O23" s="10">
        <v>50857942</v>
      </c>
      <c r="P23" s="10">
        <v>7618621</v>
      </c>
      <c r="Q23" s="10">
        <v>36855473</v>
      </c>
      <c r="R23" s="10">
        <v>71818737</v>
      </c>
      <c r="S23" s="10">
        <v>17306995</v>
      </c>
      <c r="T23" s="10">
        <v>495546518</v>
      </c>
      <c r="U23" s="10">
        <v>1884575900</v>
      </c>
      <c r="V23" s="10">
        <v>13778414</v>
      </c>
      <c r="W23" s="10">
        <v>1756897</v>
      </c>
      <c r="X23" s="10">
        <v>73700462</v>
      </c>
      <c r="Y23" s="10">
        <v>4374501</v>
      </c>
      <c r="Z23" s="10">
        <v>267861353</v>
      </c>
      <c r="AA23" s="10">
        <v>148329755</v>
      </c>
      <c r="AB23" s="10">
        <v>474989897</v>
      </c>
      <c r="AC23" s="10">
        <v>121016967</v>
      </c>
      <c r="AD23" s="10">
        <v>122735919</v>
      </c>
      <c r="AE23" s="10">
        <v>1296642756</v>
      </c>
      <c r="AF23" s="10">
        <v>442661689</v>
      </c>
      <c r="AG23" s="10">
        <v>124960255</v>
      </c>
      <c r="AH23" s="10">
        <v>2646529</v>
      </c>
      <c r="AI23" s="10">
        <v>254754</v>
      </c>
      <c r="AJ23" s="10">
        <v>2259098</v>
      </c>
      <c r="AK23" s="197">
        <v>11379327835</v>
      </c>
    </row>
    <row r="24" spans="1:38" s="6" customFormat="1" ht="14.4" x14ac:dyDescent="0.3">
      <c r="A24" s="58" t="s">
        <v>48</v>
      </c>
      <c r="B24" s="6" t="s">
        <v>126</v>
      </c>
      <c r="C24" s="10">
        <v>11138034</v>
      </c>
      <c r="D24" s="10">
        <v>51945896</v>
      </c>
      <c r="E24" s="10">
        <v>271976</v>
      </c>
      <c r="F24" s="10">
        <v>50018246</v>
      </c>
      <c r="G24" s="10">
        <v>117453642</v>
      </c>
      <c r="H24" s="10">
        <v>191463557</v>
      </c>
      <c r="I24" s="10">
        <v>7718590</v>
      </c>
      <c r="J24" s="10">
        <v>2793560</v>
      </c>
      <c r="K24" s="10">
        <v>33809904</v>
      </c>
      <c r="L24" s="10">
        <v>563344369</v>
      </c>
      <c r="M24" s="10">
        <v>43371127</v>
      </c>
      <c r="N24" s="10">
        <v>36749041</v>
      </c>
      <c r="O24" s="10">
        <v>147199282</v>
      </c>
      <c r="P24" s="10">
        <v>19589241</v>
      </c>
      <c r="Q24" s="10">
        <v>5823734</v>
      </c>
      <c r="R24" s="10">
        <v>42177675</v>
      </c>
      <c r="S24" s="10">
        <v>10819262</v>
      </c>
      <c r="T24" s="10">
        <v>8344382</v>
      </c>
      <c r="U24" s="10">
        <v>244282358</v>
      </c>
      <c r="V24" s="10">
        <v>23790703</v>
      </c>
      <c r="W24" s="10">
        <v>2240754</v>
      </c>
      <c r="X24" s="10">
        <v>88172005</v>
      </c>
      <c r="Y24" s="10">
        <v>254412</v>
      </c>
      <c r="Z24" s="10">
        <v>254254467</v>
      </c>
      <c r="AA24" s="10">
        <v>31191587</v>
      </c>
      <c r="AB24" s="10">
        <v>1140587025</v>
      </c>
      <c r="AC24" s="10">
        <v>473753547</v>
      </c>
      <c r="AD24" s="10">
        <v>65470784</v>
      </c>
      <c r="AE24" s="10">
        <v>119942895</v>
      </c>
      <c r="AF24" s="10">
        <v>371995664</v>
      </c>
      <c r="AG24" s="10">
        <v>19703391</v>
      </c>
      <c r="AH24" s="10">
        <v>347196</v>
      </c>
      <c r="AI24" s="10">
        <v>22282390</v>
      </c>
      <c r="AJ24" s="10">
        <v>23774734</v>
      </c>
      <c r="AK24" s="197">
        <v>4226075430</v>
      </c>
    </row>
    <row r="25" spans="1:38" s="6" customFormat="1" ht="18.75" customHeight="1" x14ac:dyDescent="0.3">
      <c r="A25" s="59"/>
      <c r="B25" s="21" t="s">
        <v>111</v>
      </c>
      <c r="C25" s="22">
        <v>13181951675</v>
      </c>
      <c r="D25" s="22">
        <v>19535477296</v>
      </c>
      <c r="E25" s="22">
        <v>8083986596</v>
      </c>
      <c r="F25" s="22">
        <v>3454003205</v>
      </c>
      <c r="G25" s="22">
        <v>18169689995</v>
      </c>
      <c r="H25" s="22">
        <v>159871646624</v>
      </c>
      <c r="I25" s="22">
        <v>9751038633</v>
      </c>
      <c r="J25" s="22">
        <v>2643463369</v>
      </c>
      <c r="K25" s="22">
        <v>8395040373</v>
      </c>
      <c r="L25" s="22">
        <v>64116695865</v>
      </c>
      <c r="M25" s="22">
        <v>55295401896</v>
      </c>
      <c r="N25" s="22">
        <v>22909357552</v>
      </c>
      <c r="O25" s="22">
        <v>19007390232</v>
      </c>
      <c r="P25" s="22">
        <v>8012072109</v>
      </c>
      <c r="Q25" s="22">
        <v>4278042974</v>
      </c>
      <c r="R25" s="22">
        <v>12988681544</v>
      </c>
      <c r="S25" s="22">
        <v>1368024131</v>
      </c>
      <c r="T25" s="22">
        <v>39389633393</v>
      </c>
      <c r="U25" s="22">
        <v>72174525753</v>
      </c>
      <c r="V25" s="22">
        <v>8481808849</v>
      </c>
      <c r="W25" s="22">
        <v>8708080414</v>
      </c>
      <c r="X25" s="22">
        <v>15418681588</v>
      </c>
      <c r="Y25" s="22">
        <v>5152050544</v>
      </c>
      <c r="Z25" s="22">
        <v>129503806696</v>
      </c>
      <c r="AA25" s="22">
        <v>29033854388</v>
      </c>
      <c r="AB25" s="22">
        <v>178991603864</v>
      </c>
      <c r="AC25" s="22">
        <v>52920024706</v>
      </c>
      <c r="AD25" s="22">
        <v>18141158098</v>
      </c>
      <c r="AE25" s="22">
        <v>32074581198</v>
      </c>
      <c r="AF25" s="22">
        <v>38312889992</v>
      </c>
      <c r="AG25" s="22">
        <v>20246172306</v>
      </c>
      <c r="AH25" s="22">
        <v>45200438550</v>
      </c>
      <c r="AI25" s="22">
        <v>21124494761</v>
      </c>
      <c r="AJ25" s="22">
        <v>9551817021</v>
      </c>
      <c r="AK25" s="206">
        <v>1155487586190</v>
      </c>
      <c r="AL25" s="226"/>
    </row>
    <row r="26" spans="1:38" s="6" customFormat="1" ht="14.4" x14ac:dyDescent="0.3">
      <c r="A26" s="58" t="s">
        <v>49</v>
      </c>
      <c r="B26" s="6" t="s">
        <v>87</v>
      </c>
      <c r="C26" s="10">
        <v>49283009</v>
      </c>
      <c r="D26" s="10">
        <v>27907395</v>
      </c>
      <c r="E26" s="10">
        <v>81359088</v>
      </c>
      <c r="F26" s="10">
        <v>9186479</v>
      </c>
      <c r="G26" s="10">
        <v>363096242</v>
      </c>
      <c r="H26" s="10">
        <v>370764544</v>
      </c>
      <c r="I26" s="10">
        <v>106801645</v>
      </c>
      <c r="J26" s="10">
        <v>14927472</v>
      </c>
      <c r="K26" s="10">
        <v>2230710</v>
      </c>
      <c r="L26" s="10">
        <v>110377455</v>
      </c>
      <c r="M26" s="10">
        <v>134027233</v>
      </c>
      <c r="N26" s="10">
        <v>374525411</v>
      </c>
      <c r="O26" s="10">
        <v>54577776</v>
      </c>
      <c r="P26" s="10">
        <v>35451963</v>
      </c>
      <c r="Q26" s="10">
        <v>116626227</v>
      </c>
      <c r="R26" s="10">
        <v>20307174</v>
      </c>
      <c r="S26" s="10">
        <v>3199037</v>
      </c>
      <c r="T26" s="10">
        <v>7306240</v>
      </c>
      <c r="U26" s="10">
        <v>44181403</v>
      </c>
      <c r="V26" s="10">
        <v>76036217</v>
      </c>
      <c r="W26" s="10">
        <v>65001359</v>
      </c>
      <c r="X26" s="10">
        <v>41315982</v>
      </c>
      <c r="Y26" s="10">
        <v>444397534</v>
      </c>
      <c r="Z26" s="10">
        <v>2246115659</v>
      </c>
      <c r="AA26" s="10">
        <v>119213408</v>
      </c>
      <c r="AB26" s="10">
        <v>0</v>
      </c>
      <c r="AC26" s="10">
        <v>590593696</v>
      </c>
      <c r="AD26" s="10">
        <v>225759996</v>
      </c>
      <c r="AE26" s="10">
        <v>7451028</v>
      </c>
      <c r="AF26" s="10">
        <v>76404062</v>
      </c>
      <c r="AG26" s="10">
        <v>13664456</v>
      </c>
      <c r="AH26" s="10">
        <v>0</v>
      </c>
      <c r="AI26" s="10">
        <v>0</v>
      </c>
      <c r="AJ26" s="10">
        <v>8529518</v>
      </c>
      <c r="AK26" s="197">
        <v>5840619418</v>
      </c>
      <c r="AL26" s="226"/>
    </row>
    <row r="27" spans="1:38" s="6" customFormat="1" ht="14.4" x14ac:dyDescent="0.3">
      <c r="A27" s="58" t="s">
        <v>50</v>
      </c>
      <c r="B27" s="6" t="s">
        <v>88</v>
      </c>
      <c r="C27" s="10">
        <v>2573499759</v>
      </c>
      <c r="D27" s="10">
        <v>703016936</v>
      </c>
      <c r="E27" s="10">
        <v>1331263959</v>
      </c>
      <c r="F27" s="10">
        <v>241011507</v>
      </c>
      <c r="G27" s="10">
        <v>1006048145</v>
      </c>
      <c r="H27" s="10">
        <v>8152898303</v>
      </c>
      <c r="I27" s="10">
        <v>1877616058</v>
      </c>
      <c r="J27" s="10">
        <v>24537475</v>
      </c>
      <c r="K27" s="10">
        <v>1910675012</v>
      </c>
      <c r="L27" s="10">
        <v>13923164576</v>
      </c>
      <c r="M27" s="10">
        <v>24806165387</v>
      </c>
      <c r="N27" s="10">
        <v>2707045854</v>
      </c>
      <c r="O27" s="10">
        <v>5852506283</v>
      </c>
      <c r="P27" s="10">
        <v>238436052</v>
      </c>
      <c r="Q27" s="10">
        <v>31435326</v>
      </c>
      <c r="R27" s="10">
        <v>913857187</v>
      </c>
      <c r="S27" s="10">
        <v>6213569</v>
      </c>
      <c r="T27" s="10">
        <v>10099104051</v>
      </c>
      <c r="U27" s="10">
        <v>13850735874</v>
      </c>
      <c r="V27" s="10">
        <v>55689602</v>
      </c>
      <c r="W27" s="10">
        <v>328843543</v>
      </c>
      <c r="X27" s="10">
        <v>324848125</v>
      </c>
      <c r="Y27" s="10">
        <v>359135013</v>
      </c>
      <c r="Z27" s="10">
        <v>12461632507</v>
      </c>
      <c r="AA27" s="10">
        <v>7265173941</v>
      </c>
      <c r="AB27" s="10">
        <v>27502136464</v>
      </c>
      <c r="AC27" s="10">
        <v>7439673583</v>
      </c>
      <c r="AD27" s="10">
        <v>1634104681</v>
      </c>
      <c r="AE27" s="10">
        <v>4374245700</v>
      </c>
      <c r="AF27" s="10">
        <v>3441483951</v>
      </c>
      <c r="AG27" s="10">
        <v>2946160200</v>
      </c>
      <c r="AH27" s="10">
        <v>3936424531</v>
      </c>
      <c r="AI27" s="10">
        <v>4320189681</v>
      </c>
      <c r="AJ27" s="10">
        <v>1286358514</v>
      </c>
      <c r="AK27" s="197">
        <v>167925331349</v>
      </c>
      <c r="AL27" s="226"/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8970970</v>
      </c>
      <c r="I28" s="10">
        <v>0</v>
      </c>
      <c r="J28" s="10">
        <v>0</v>
      </c>
      <c r="K28" s="10">
        <v>0</v>
      </c>
      <c r="L28" s="10">
        <v>9782796323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21363372</v>
      </c>
      <c r="S28" s="10">
        <v>0</v>
      </c>
      <c r="T28" s="10">
        <v>0</v>
      </c>
      <c r="U28" s="10">
        <v>5511643456</v>
      </c>
      <c r="V28" s="10">
        <v>0</v>
      </c>
      <c r="W28" s="10">
        <v>0</v>
      </c>
      <c r="X28" s="10">
        <v>288434517</v>
      </c>
      <c r="Y28" s="10">
        <v>0</v>
      </c>
      <c r="Z28" s="10">
        <v>23011079376</v>
      </c>
      <c r="AA28" s="10">
        <v>0</v>
      </c>
      <c r="AB28" s="10">
        <v>106338944</v>
      </c>
      <c r="AC28" s="10">
        <v>0</v>
      </c>
      <c r="AD28" s="10">
        <v>0</v>
      </c>
      <c r="AE28" s="10">
        <v>0</v>
      </c>
      <c r="AF28" s="10">
        <v>0</v>
      </c>
      <c r="AG28" s="10">
        <v>6689313215</v>
      </c>
      <c r="AH28" s="10">
        <v>12513996507</v>
      </c>
      <c r="AI28" s="10">
        <v>0</v>
      </c>
      <c r="AJ28" s="10">
        <v>0</v>
      </c>
      <c r="AK28" s="197">
        <v>57933936680</v>
      </c>
      <c r="AL28" s="226"/>
    </row>
    <row r="29" spans="1:38" s="6" customFormat="1" ht="14.4" x14ac:dyDescent="0.3">
      <c r="A29" s="58" t="s">
        <v>52</v>
      </c>
      <c r="B29" s="6" t="s">
        <v>119</v>
      </c>
      <c r="C29" s="10">
        <v>1692746836</v>
      </c>
      <c r="D29" s="10">
        <v>3361932141</v>
      </c>
      <c r="E29" s="10">
        <v>1125286983</v>
      </c>
      <c r="F29" s="10">
        <v>281803702</v>
      </c>
      <c r="G29" s="10">
        <v>2794171062</v>
      </c>
      <c r="H29" s="10">
        <v>9964271320</v>
      </c>
      <c r="I29" s="10">
        <v>1594491831</v>
      </c>
      <c r="J29" s="10">
        <v>349782726</v>
      </c>
      <c r="K29" s="10">
        <v>617965715</v>
      </c>
      <c r="L29" s="10">
        <v>2295454496</v>
      </c>
      <c r="M29" s="10">
        <v>5292461628</v>
      </c>
      <c r="N29" s="10">
        <v>1474769563</v>
      </c>
      <c r="O29" s="10">
        <v>2513360213</v>
      </c>
      <c r="P29" s="10">
        <v>1611757455</v>
      </c>
      <c r="Q29" s="10">
        <v>436836313</v>
      </c>
      <c r="R29" s="10">
        <v>2020752874</v>
      </c>
      <c r="S29" s="10">
        <v>113444223</v>
      </c>
      <c r="T29" s="10">
        <v>3878107081</v>
      </c>
      <c r="U29" s="10">
        <v>6304888875</v>
      </c>
      <c r="V29" s="10">
        <v>1357534513</v>
      </c>
      <c r="W29" s="10">
        <v>334386922</v>
      </c>
      <c r="X29" s="10">
        <v>2687212636</v>
      </c>
      <c r="Y29" s="10">
        <v>1676708553</v>
      </c>
      <c r="Z29" s="10">
        <v>32426499022</v>
      </c>
      <c r="AA29" s="10">
        <v>2219510015</v>
      </c>
      <c r="AB29" s="10">
        <v>14446741518</v>
      </c>
      <c r="AC29" s="10">
        <v>10690439251</v>
      </c>
      <c r="AD29" s="10">
        <v>2179278094</v>
      </c>
      <c r="AE29" s="10">
        <v>3972559014</v>
      </c>
      <c r="AF29" s="10">
        <v>7323999468</v>
      </c>
      <c r="AG29" s="10">
        <v>1369658931</v>
      </c>
      <c r="AH29" s="10">
        <v>520145217</v>
      </c>
      <c r="AI29" s="10">
        <v>2312581122</v>
      </c>
      <c r="AJ29" s="10">
        <v>144958464</v>
      </c>
      <c r="AK29" s="197">
        <v>131386497777</v>
      </c>
      <c r="AL29" s="226"/>
    </row>
    <row r="30" spans="1:38" s="6" customFormat="1" ht="14.4" x14ac:dyDescent="0.3">
      <c r="A30" s="58" t="s">
        <v>53</v>
      </c>
      <c r="B30" s="6" t="s">
        <v>90</v>
      </c>
      <c r="C30" s="10">
        <v>163135236</v>
      </c>
      <c r="D30" s="10">
        <v>2570988410</v>
      </c>
      <c r="E30" s="10">
        <v>581241920</v>
      </c>
      <c r="F30" s="10">
        <v>194513370</v>
      </c>
      <c r="G30" s="10">
        <v>1673191038</v>
      </c>
      <c r="H30" s="10">
        <v>2320206954</v>
      </c>
      <c r="I30" s="10">
        <v>397949511</v>
      </c>
      <c r="J30" s="10">
        <v>292047777</v>
      </c>
      <c r="K30" s="10">
        <v>281949645</v>
      </c>
      <c r="L30" s="10">
        <v>2709278094</v>
      </c>
      <c r="M30" s="10">
        <v>448929843</v>
      </c>
      <c r="N30" s="10">
        <v>258326304</v>
      </c>
      <c r="O30" s="10">
        <v>328266428</v>
      </c>
      <c r="P30" s="10">
        <v>150611766</v>
      </c>
      <c r="Q30" s="10">
        <v>136883437</v>
      </c>
      <c r="R30" s="10">
        <v>1132726954</v>
      </c>
      <c r="S30" s="10">
        <v>96114680</v>
      </c>
      <c r="T30" s="10">
        <v>1321961387</v>
      </c>
      <c r="U30" s="10">
        <v>1059921323</v>
      </c>
      <c r="V30" s="10">
        <v>759580001</v>
      </c>
      <c r="W30" s="10">
        <v>1616719205</v>
      </c>
      <c r="X30" s="10">
        <v>1273991993</v>
      </c>
      <c r="Y30" s="10">
        <v>164651774</v>
      </c>
      <c r="Z30" s="10">
        <v>4590113274</v>
      </c>
      <c r="AA30" s="10">
        <v>997069635</v>
      </c>
      <c r="AB30" s="10">
        <v>3855192146</v>
      </c>
      <c r="AC30" s="10">
        <v>3140469351</v>
      </c>
      <c r="AD30" s="10">
        <v>741418389</v>
      </c>
      <c r="AE30" s="10">
        <v>1465160578</v>
      </c>
      <c r="AF30" s="10">
        <v>1574330138</v>
      </c>
      <c r="AG30" s="10">
        <v>704722288</v>
      </c>
      <c r="AH30" s="10">
        <v>2262501441</v>
      </c>
      <c r="AI30" s="10">
        <v>851475569</v>
      </c>
      <c r="AJ30" s="10">
        <v>43126595</v>
      </c>
      <c r="AK30" s="197">
        <v>40158766454</v>
      </c>
      <c r="AL30" s="226"/>
    </row>
    <row r="31" spans="1:38" s="6" customFormat="1" ht="14.4" x14ac:dyDescent="0.3">
      <c r="A31" s="58" t="s">
        <v>54</v>
      </c>
      <c r="B31" s="6" t="s">
        <v>206</v>
      </c>
      <c r="C31" s="10">
        <v>5257704593</v>
      </c>
      <c r="D31" s="10">
        <v>2803342141</v>
      </c>
      <c r="E31" s="10">
        <v>1231877597</v>
      </c>
      <c r="F31" s="10">
        <v>406916227</v>
      </c>
      <c r="G31" s="10">
        <v>5760111424</v>
      </c>
      <c r="H31" s="10">
        <v>119658725032</v>
      </c>
      <c r="I31" s="10">
        <v>2923763327</v>
      </c>
      <c r="J31" s="10">
        <v>535688631</v>
      </c>
      <c r="K31" s="10">
        <v>2150323248</v>
      </c>
      <c r="L31" s="10">
        <v>6265548655</v>
      </c>
      <c r="M31" s="10">
        <v>14822594512</v>
      </c>
      <c r="N31" s="10">
        <v>12079111616</v>
      </c>
      <c r="O31" s="10">
        <v>5374854302</v>
      </c>
      <c r="P31" s="10">
        <v>2458651554</v>
      </c>
      <c r="Q31" s="10">
        <v>733820422</v>
      </c>
      <c r="R31" s="10">
        <v>4507054131</v>
      </c>
      <c r="S31" s="10">
        <v>270785525</v>
      </c>
      <c r="T31" s="10">
        <v>11191393769</v>
      </c>
      <c r="U31" s="10">
        <v>19546694530</v>
      </c>
      <c r="V31" s="10">
        <v>3079785706</v>
      </c>
      <c r="W31" s="10">
        <v>1028612715</v>
      </c>
      <c r="X31" s="10">
        <v>5773184177</v>
      </c>
      <c r="Y31" s="10">
        <v>499912646</v>
      </c>
      <c r="Z31" s="10">
        <v>28230073316</v>
      </c>
      <c r="AA31" s="10">
        <v>5712223798</v>
      </c>
      <c r="AB31" s="10">
        <v>39683483082</v>
      </c>
      <c r="AC31" s="10">
        <v>18158416228</v>
      </c>
      <c r="AD31" s="10">
        <v>5567264019</v>
      </c>
      <c r="AE31" s="10">
        <v>7624172877</v>
      </c>
      <c r="AF31" s="10">
        <v>8318052966</v>
      </c>
      <c r="AG31" s="10">
        <v>2471441910</v>
      </c>
      <c r="AH31" s="10">
        <v>2740100992</v>
      </c>
      <c r="AI31" s="10">
        <v>3157413483</v>
      </c>
      <c r="AJ31" s="10">
        <v>727674405</v>
      </c>
      <c r="AK31" s="197">
        <v>350750773556</v>
      </c>
      <c r="AL31" s="226"/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215073873</v>
      </c>
      <c r="V32" s="10">
        <v>0</v>
      </c>
      <c r="W32" s="10">
        <v>0</v>
      </c>
      <c r="X32" s="10">
        <v>207362019</v>
      </c>
      <c r="Y32" s="10">
        <v>0</v>
      </c>
      <c r="Z32" s="10">
        <v>1924853128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504356388</v>
      </c>
      <c r="AI32" s="10">
        <v>0</v>
      </c>
      <c r="AJ32" s="10">
        <v>0</v>
      </c>
      <c r="AK32" s="197">
        <v>2851645408</v>
      </c>
      <c r="AL32" s="226"/>
    </row>
    <row r="33" spans="1:38" s="6" customFormat="1" ht="14.4" x14ac:dyDescent="0.3">
      <c r="A33" s="58" t="s">
        <v>56</v>
      </c>
      <c r="B33" s="6" t="s">
        <v>93</v>
      </c>
      <c r="C33" s="10">
        <v>176174116</v>
      </c>
      <c r="D33" s="10">
        <v>62870368</v>
      </c>
      <c r="E33" s="10">
        <v>20808705</v>
      </c>
      <c r="F33" s="10">
        <v>10515763</v>
      </c>
      <c r="G33" s="10">
        <v>50527797</v>
      </c>
      <c r="H33" s="10">
        <v>1596616389</v>
      </c>
      <c r="I33" s="10">
        <v>16514763</v>
      </c>
      <c r="J33" s="10">
        <v>8355762</v>
      </c>
      <c r="K33" s="10">
        <v>27990608</v>
      </c>
      <c r="L33" s="10">
        <v>62321446</v>
      </c>
      <c r="M33" s="10">
        <v>282651557</v>
      </c>
      <c r="N33" s="10">
        <v>101056342</v>
      </c>
      <c r="O33" s="10">
        <v>47195069</v>
      </c>
      <c r="P33" s="10">
        <v>20379429</v>
      </c>
      <c r="Q33" s="10">
        <v>14886887</v>
      </c>
      <c r="R33" s="10">
        <v>120193601</v>
      </c>
      <c r="S33" s="10">
        <v>15509763</v>
      </c>
      <c r="T33" s="10">
        <v>566728243</v>
      </c>
      <c r="U33" s="10">
        <v>426514386</v>
      </c>
      <c r="V33" s="10">
        <v>50813441</v>
      </c>
      <c r="W33" s="10">
        <v>128030886</v>
      </c>
      <c r="X33" s="10">
        <v>104014911</v>
      </c>
      <c r="Y33" s="10">
        <v>15092127</v>
      </c>
      <c r="Z33" s="10">
        <v>306216157</v>
      </c>
      <c r="AA33" s="10">
        <v>67431164</v>
      </c>
      <c r="AB33" s="10">
        <v>1340721372</v>
      </c>
      <c r="AC33" s="10">
        <v>241844482</v>
      </c>
      <c r="AD33" s="10">
        <v>49844936</v>
      </c>
      <c r="AE33" s="10">
        <v>341097428</v>
      </c>
      <c r="AF33" s="10">
        <v>271235961</v>
      </c>
      <c r="AG33" s="10">
        <v>64310094</v>
      </c>
      <c r="AH33" s="10">
        <v>6031554</v>
      </c>
      <c r="AI33" s="10">
        <v>37626971</v>
      </c>
      <c r="AJ33" s="10">
        <v>5485000</v>
      </c>
      <c r="AK33" s="197">
        <v>6657607478</v>
      </c>
      <c r="AL33" s="226"/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97">
        <v>0</v>
      </c>
      <c r="AL34" s="226"/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4491209</v>
      </c>
      <c r="K35" s="10">
        <v>8376989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63226669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97">
        <v>178170511</v>
      </c>
      <c r="AL35" s="226"/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230000000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230000000</v>
      </c>
      <c r="AL36" s="226"/>
    </row>
    <row r="37" spans="1:38" s="6" customFormat="1" ht="13.5" customHeight="1" x14ac:dyDescent="0.3">
      <c r="A37" s="58" t="s">
        <v>60</v>
      </c>
      <c r="B37" s="6" t="s">
        <v>139</v>
      </c>
      <c r="C37" s="10">
        <v>73380821</v>
      </c>
      <c r="D37" s="10">
        <v>376144814</v>
      </c>
      <c r="E37" s="10">
        <v>674982297</v>
      </c>
      <c r="F37" s="10">
        <v>17514424</v>
      </c>
      <c r="G37" s="10">
        <v>95957894</v>
      </c>
      <c r="H37" s="10">
        <v>2519117507</v>
      </c>
      <c r="I37" s="10">
        <v>142971857</v>
      </c>
      <c r="J37" s="10">
        <v>23594088</v>
      </c>
      <c r="K37" s="10">
        <v>146840522</v>
      </c>
      <c r="L37" s="10">
        <v>74918313</v>
      </c>
      <c r="M37" s="10">
        <v>571447912</v>
      </c>
      <c r="N37" s="10">
        <v>316098175</v>
      </c>
      <c r="O37" s="10">
        <v>1413251632</v>
      </c>
      <c r="P37" s="10">
        <v>299394230</v>
      </c>
      <c r="Q37" s="10">
        <v>336474160</v>
      </c>
      <c r="R37" s="10">
        <v>560348755</v>
      </c>
      <c r="S37" s="10">
        <v>69266257</v>
      </c>
      <c r="T37" s="10">
        <v>0</v>
      </c>
      <c r="U37" s="10">
        <v>474312392</v>
      </c>
      <c r="V37" s="10">
        <v>299004305</v>
      </c>
      <c r="W37" s="10">
        <v>360672130</v>
      </c>
      <c r="X37" s="10">
        <v>524764749</v>
      </c>
      <c r="Y37" s="10">
        <v>2068463</v>
      </c>
      <c r="Z37" s="10">
        <v>855080913</v>
      </c>
      <c r="AA37" s="10">
        <v>331457812</v>
      </c>
      <c r="AB37" s="10">
        <v>1166557281</v>
      </c>
      <c r="AC37" s="10">
        <v>1037704692</v>
      </c>
      <c r="AD37" s="10">
        <v>368988659</v>
      </c>
      <c r="AE37" s="10">
        <v>1112102063</v>
      </c>
      <c r="AF37" s="10">
        <v>902043423</v>
      </c>
      <c r="AG37" s="10">
        <v>165206989</v>
      </c>
      <c r="AH37" s="10">
        <v>801540</v>
      </c>
      <c r="AI37" s="10">
        <v>801540</v>
      </c>
      <c r="AJ37" s="10">
        <v>85760622</v>
      </c>
      <c r="AK37" s="197">
        <v>15399031231</v>
      </c>
      <c r="AL37" s="226"/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0</v>
      </c>
      <c r="F38" s="10">
        <v>0</v>
      </c>
      <c r="G38" s="10">
        <v>28314057</v>
      </c>
      <c r="H38" s="10">
        <v>17609960</v>
      </c>
      <c r="I38" s="10">
        <v>0</v>
      </c>
      <c r="J38" s="10">
        <v>439171</v>
      </c>
      <c r="K38" s="10">
        <v>966099</v>
      </c>
      <c r="L38" s="10">
        <v>24345589</v>
      </c>
      <c r="M38" s="10">
        <v>33088985</v>
      </c>
      <c r="N38" s="10">
        <v>0</v>
      </c>
      <c r="O38" s="10">
        <v>2215881</v>
      </c>
      <c r="P38" s="10">
        <v>11262974</v>
      </c>
      <c r="Q38" s="10">
        <v>1782076</v>
      </c>
      <c r="R38" s="10">
        <v>4510448</v>
      </c>
      <c r="S38" s="10">
        <v>0</v>
      </c>
      <c r="T38" s="10">
        <v>0</v>
      </c>
      <c r="U38" s="10">
        <v>0</v>
      </c>
      <c r="V38" s="10">
        <v>3337483</v>
      </c>
      <c r="W38" s="10">
        <v>0</v>
      </c>
      <c r="X38" s="10">
        <v>27241015</v>
      </c>
      <c r="Y38" s="10">
        <v>0</v>
      </c>
      <c r="Z38" s="10">
        <v>8497755</v>
      </c>
      <c r="AA38" s="10">
        <v>1839685249</v>
      </c>
      <c r="AB38" s="10">
        <v>0</v>
      </c>
      <c r="AC38" s="10">
        <v>9114527</v>
      </c>
      <c r="AD38" s="10">
        <v>7009102</v>
      </c>
      <c r="AE38" s="10">
        <v>0</v>
      </c>
      <c r="AF38" s="10">
        <v>0</v>
      </c>
      <c r="AG38" s="10">
        <v>18900676</v>
      </c>
      <c r="AH38" s="10">
        <v>0</v>
      </c>
      <c r="AI38" s="10">
        <v>0</v>
      </c>
      <c r="AJ38" s="10">
        <v>0</v>
      </c>
      <c r="AK38" s="197">
        <v>2038321047</v>
      </c>
      <c r="AL38" s="226"/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1115184740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153847109</v>
      </c>
      <c r="AI39" s="10">
        <v>0</v>
      </c>
      <c r="AJ39" s="10">
        <v>0</v>
      </c>
      <c r="AK39" s="197">
        <v>1269031849</v>
      </c>
      <c r="AL39" s="226"/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  <c r="AL40" s="226"/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  <c r="AL41" s="226"/>
    </row>
    <row r="42" spans="1:38" s="6" customFormat="1" ht="14.4" x14ac:dyDescent="0.3">
      <c r="A42" s="58" t="s">
        <v>65</v>
      </c>
      <c r="B42" s="6" t="s">
        <v>122</v>
      </c>
      <c r="C42" s="10">
        <v>2338826313</v>
      </c>
      <c r="D42" s="10">
        <v>9891625325</v>
      </c>
      <c r="E42" s="10">
        <v>760124441</v>
      </c>
      <c r="F42" s="10">
        <v>905444740</v>
      </c>
      <c r="G42" s="10">
        <v>4161540103</v>
      </c>
      <c r="H42" s="10">
        <v>10837029132</v>
      </c>
      <c r="I42" s="10">
        <v>1924797447</v>
      </c>
      <c r="J42" s="10">
        <v>781567409</v>
      </c>
      <c r="K42" s="10">
        <v>2473582439</v>
      </c>
      <c r="L42" s="10">
        <v>7964243728</v>
      </c>
      <c r="M42" s="10">
        <v>4720948723</v>
      </c>
      <c r="N42" s="10">
        <v>3456364125</v>
      </c>
      <c r="O42" s="10">
        <v>2973209599</v>
      </c>
      <c r="P42" s="10">
        <v>1933017231</v>
      </c>
      <c r="Q42" s="10">
        <v>856418508</v>
      </c>
      <c r="R42" s="10">
        <v>2488773110</v>
      </c>
      <c r="S42" s="10">
        <v>480454519</v>
      </c>
      <c r="T42" s="10">
        <v>4132426100</v>
      </c>
      <c r="U42" s="10">
        <v>16901864649</v>
      </c>
      <c r="V42" s="10">
        <v>2284688923</v>
      </c>
      <c r="W42" s="10">
        <v>1978120190</v>
      </c>
      <c r="X42" s="10">
        <v>2992427950</v>
      </c>
      <c r="Y42" s="10">
        <v>1215318261</v>
      </c>
      <c r="Z42" s="10">
        <v>8319878290</v>
      </c>
      <c r="AA42" s="10">
        <v>4419831044</v>
      </c>
      <c r="AB42" s="10">
        <v>18461733352</v>
      </c>
      <c r="AC42" s="10">
        <v>9229454687</v>
      </c>
      <c r="AD42" s="10">
        <v>5246914454</v>
      </c>
      <c r="AE42" s="10">
        <v>6220241206</v>
      </c>
      <c r="AF42" s="10">
        <v>13818693654</v>
      </c>
      <c r="AG42" s="10">
        <v>3002172018</v>
      </c>
      <c r="AH42" s="10">
        <v>4552541895</v>
      </c>
      <c r="AI42" s="10">
        <v>3084199630</v>
      </c>
      <c r="AJ42" s="10">
        <v>1598709772</v>
      </c>
      <c r="AK42" s="197">
        <v>166407182967</v>
      </c>
      <c r="AL42" s="226"/>
    </row>
    <row r="43" spans="1:38" s="6" customFormat="1" ht="13.5" customHeight="1" x14ac:dyDescent="0.3">
      <c r="A43" s="58" t="s">
        <v>66</v>
      </c>
      <c r="B43" s="6" t="s">
        <v>227</v>
      </c>
      <c r="C43" s="10">
        <v>120950887</v>
      </c>
      <c r="D43" s="10">
        <v>74210565</v>
      </c>
      <c r="E43" s="10">
        <v>137591266</v>
      </c>
      <c r="F43" s="10">
        <v>942017641</v>
      </c>
      <c r="G43" s="10">
        <v>116526439</v>
      </c>
      <c r="H43" s="10">
        <v>3493189626</v>
      </c>
      <c r="I43" s="10">
        <v>72763496</v>
      </c>
      <c r="J43" s="10">
        <v>22056528</v>
      </c>
      <c r="K43" s="10">
        <v>87753394</v>
      </c>
      <c r="L43" s="10">
        <v>724702114</v>
      </c>
      <c r="M43" s="10">
        <v>1357619551</v>
      </c>
      <c r="N43" s="10">
        <v>432996602</v>
      </c>
      <c r="O43" s="10">
        <v>373793746</v>
      </c>
      <c r="P43" s="10">
        <v>43422505</v>
      </c>
      <c r="Q43" s="10">
        <v>35353700</v>
      </c>
      <c r="R43" s="10">
        <v>140900407</v>
      </c>
      <c r="S43" s="10">
        <v>30815060</v>
      </c>
      <c r="T43" s="10">
        <v>5393291286</v>
      </c>
      <c r="U43" s="10">
        <v>954837585</v>
      </c>
      <c r="V43" s="10">
        <v>89631098</v>
      </c>
      <c r="W43" s="10">
        <v>257712162</v>
      </c>
      <c r="X43" s="10">
        <v>74859980</v>
      </c>
      <c r="Y43" s="10">
        <v>22442816</v>
      </c>
      <c r="Z43" s="10">
        <v>779388593</v>
      </c>
      <c r="AA43" s="10">
        <v>370372995</v>
      </c>
      <c r="AB43" s="10">
        <v>59420265001</v>
      </c>
      <c r="AC43" s="10">
        <v>550011301</v>
      </c>
      <c r="AD43" s="10">
        <v>115450302</v>
      </c>
      <c r="AE43" s="10">
        <v>976294813</v>
      </c>
      <c r="AF43" s="10">
        <v>132731260</v>
      </c>
      <c r="AG43" s="10">
        <v>184150466</v>
      </c>
      <c r="AH43" s="10">
        <v>332652784</v>
      </c>
      <c r="AI43" s="10">
        <v>67493574</v>
      </c>
      <c r="AJ43" s="10">
        <v>143413325</v>
      </c>
      <c r="AK43" s="197">
        <v>78071662868</v>
      </c>
      <c r="AL43" s="226"/>
    </row>
    <row r="44" spans="1:38" s="6" customFormat="1" ht="14.4" x14ac:dyDescent="0.3">
      <c r="A44" s="58" t="s">
        <v>67</v>
      </c>
      <c r="B44" s="6" t="s">
        <v>240</v>
      </c>
      <c r="C44" s="10">
        <v>385654987</v>
      </c>
      <c r="D44" s="10">
        <v>81831157</v>
      </c>
      <c r="E44" s="10">
        <v>257946080</v>
      </c>
      <c r="F44" s="10">
        <v>3207435</v>
      </c>
      <c r="G44" s="10">
        <v>106028894</v>
      </c>
      <c r="H44" s="10">
        <v>602541134</v>
      </c>
      <c r="I44" s="10">
        <v>69421660</v>
      </c>
      <c r="J44" s="10">
        <v>93717057</v>
      </c>
      <c r="K44" s="10">
        <v>18042161</v>
      </c>
      <c r="L44" s="10">
        <v>3864585451</v>
      </c>
      <c r="M44" s="10">
        <v>503774809</v>
      </c>
      <c r="N44" s="10">
        <v>124530710</v>
      </c>
      <c r="O44" s="10">
        <v>111136990</v>
      </c>
      <c r="P44" s="10">
        <v>133792848</v>
      </c>
      <c r="Q44" s="10">
        <v>37745173</v>
      </c>
      <c r="R44" s="10">
        <v>151355389</v>
      </c>
      <c r="S44" s="10">
        <v>5203805</v>
      </c>
      <c r="T44" s="10">
        <v>697815022</v>
      </c>
      <c r="U44" s="10">
        <v>1466691215</v>
      </c>
      <c r="V44" s="10">
        <v>77876819</v>
      </c>
      <c r="W44" s="10">
        <v>143888270</v>
      </c>
      <c r="X44" s="10">
        <v>122219334</v>
      </c>
      <c r="Y44" s="10">
        <v>7412486</v>
      </c>
      <c r="Z44" s="10">
        <v>4747708981</v>
      </c>
      <c r="AA44" s="10">
        <v>199383764</v>
      </c>
      <c r="AB44" s="10">
        <v>937966324</v>
      </c>
      <c r="AC44" s="10">
        <v>1165406785</v>
      </c>
      <c r="AD44" s="10">
        <v>175101761</v>
      </c>
      <c r="AE44" s="10">
        <v>2216901340</v>
      </c>
      <c r="AF44" s="10">
        <v>142994397</v>
      </c>
      <c r="AG44" s="10">
        <v>65797912</v>
      </c>
      <c r="AH44" s="10">
        <v>320131936</v>
      </c>
      <c r="AI44" s="10">
        <v>129100609</v>
      </c>
      <c r="AJ44" s="10">
        <v>53409924</v>
      </c>
      <c r="AK44" s="197">
        <v>19220322619</v>
      </c>
      <c r="AL44" s="226"/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474709</v>
      </c>
      <c r="H45" s="10">
        <v>0</v>
      </c>
      <c r="I45" s="10">
        <v>0</v>
      </c>
      <c r="J45" s="10">
        <v>0</v>
      </c>
      <c r="K45" s="10">
        <v>636364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414221</v>
      </c>
      <c r="AC45" s="10">
        <v>0</v>
      </c>
      <c r="AD45" s="10">
        <v>0</v>
      </c>
      <c r="AE45" s="10">
        <v>0</v>
      </c>
      <c r="AF45" s="10">
        <v>142060751</v>
      </c>
      <c r="AG45" s="10">
        <v>0</v>
      </c>
      <c r="AH45" s="10">
        <v>0</v>
      </c>
      <c r="AI45" s="10">
        <v>0</v>
      </c>
      <c r="AJ45" s="10">
        <v>0</v>
      </c>
      <c r="AK45" s="197">
        <v>143586045</v>
      </c>
      <c r="AL45" s="226"/>
    </row>
    <row r="46" spans="1:38" s="6" customFormat="1" ht="18.75" customHeight="1" x14ac:dyDescent="0.3">
      <c r="A46" s="59"/>
      <c r="B46" s="21" t="s">
        <v>113</v>
      </c>
      <c r="C46" s="11">
        <v>12831356557</v>
      </c>
      <c r="D46" s="11">
        <v>19953869252</v>
      </c>
      <c r="E46" s="11">
        <v>6202482336</v>
      </c>
      <c r="F46" s="11">
        <v>3012131288</v>
      </c>
      <c r="G46" s="11">
        <v>16155987804</v>
      </c>
      <c r="H46" s="11">
        <v>159541940871</v>
      </c>
      <c r="I46" s="11">
        <v>9127091595</v>
      </c>
      <c r="J46" s="11">
        <v>2151205305</v>
      </c>
      <c r="K46" s="11">
        <v>7727332906</v>
      </c>
      <c r="L46" s="11">
        <v>47801736240</v>
      </c>
      <c r="M46" s="11">
        <v>53203710140</v>
      </c>
      <c r="N46" s="11">
        <v>21324824702</v>
      </c>
      <c r="O46" s="11">
        <v>19044367919</v>
      </c>
      <c r="P46" s="11">
        <v>6936178007</v>
      </c>
      <c r="Q46" s="11">
        <v>2738262229</v>
      </c>
      <c r="R46" s="11">
        <v>12082143402</v>
      </c>
      <c r="S46" s="11">
        <v>1091006438</v>
      </c>
      <c r="T46" s="11">
        <v>37288133179</v>
      </c>
      <c r="U46" s="11">
        <v>66757359561</v>
      </c>
      <c r="V46" s="11">
        <v>8197204777</v>
      </c>
      <c r="W46" s="11">
        <v>6343442698</v>
      </c>
      <c r="X46" s="11">
        <v>14441877388</v>
      </c>
      <c r="Y46" s="11">
        <v>4407760001</v>
      </c>
      <c r="Z46" s="11">
        <v>121022321711</v>
      </c>
      <c r="AA46" s="11">
        <v>23541352825</v>
      </c>
      <c r="AB46" s="11">
        <v>166921549705</v>
      </c>
      <c r="AC46" s="11">
        <v>52253128583</v>
      </c>
      <c r="AD46" s="11">
        <v>16311134393</v>
      </c>
      <c r="AE46" s="11">
        <v>28310226047</v>
      </c>
      <c r="AF46" s="11">
        <v>36144030031</v>
      </c>
      <c r="AG46" s="11">
        <v>17695499155</v>
      </c>
      <c r="AH46" s="11">
        <v>27843531894</v>
      </c>
      <c r="AI46" s="11">
        <v>13960882179</v>
      </c>
      <c r="AJ46" s="11">
        <v>4097426139</v>
      </c>
      <c r="AK46" s="207">
        <v>1046462487257</v>
      </c>
      <c r="AL46" s="226"/>
    </row>
    <row r="47" spans="1:38" s="6" customFormat="1" ht="18.75" customHeight="1" x14ac:dyDescent="0.3">
      <c r="A47" s="60"/>
      <c r="B47" s="17" t="s">
        <v>114</v>
      </c>
      <c r="C47" s="20">
        <v>350595118</v>
      </c>
      <c r="D47" s="20">
        <v>-418391956</v>
      </c>
      <c r="E47" s="20">
        <v>1881504260</v>
      </c>
      <c r="F47" s="20">
        <v>441871917</v>
      </c>
      <c r="G47" s="20">
        <v>2013702191</v>
      </c>
      <c r="H47" s="20">
        <v>329705753</v>
      </c>
      <c r="I47" s="20">
        <v>623947038</v>
      </c>
      <c r="J47" s="20">
        <v>492258064</v>
      </c>
      <c r="K47" s="20">
        <v>667707467</v>
      </c>
      <c r="L47" s="20">
        <v>16314959625</v>
      </c>
      <c r="M47" s="20">
        <v>2091691756</v>
      </c>
      <c r="N47" s="20">
        <v>1584532850</v>
      </c>
      <c r="O47" s="20">
        <v>-36977687</v>
      </c>
      <c r="P47" s="20">
        <v>1075894102</v>
      </c>
      <c r="Q47" s="20">
        <v>1539780745</v>
      </c>
      <c r="R47" s="20">
        <v>906538142</v>
      </c>
      <c r="S47" s="20">
        <v>277017693</v>
      </c>
      <c r="T47" s="20">
        <v>2101500214</v>
      </c>
      <c r="U47" s="20">
        <v>5417166192</v>
      </c>
      <c r="V47" s="20">
        <v>284604072</v>
      </c>
      <c r="W47" s="20">
        <v>2364637716</v>
      </c>
      <c r="X47" s="20">
        <v>976804200</v>
      </c>
      <c r="Y47" s="20">
        <v>744290543</v>
      </c>
      <c r="Z47" s="20">
        <v>8481484985</v>
      </c>
      <c r="AA47" s="20">
        <v>5492501563</v>
      </c>
      <c r="AB47" s="20">
        <v>12070054159</v>
      </c>
      <c r="AC47" s="20">
        <v>666896123</v>
      </c>
      <c r="AD47" s="20">
        <v>1830023705</v>
      </c>
      <c r="AE47" s="20">
        <v>3764355151</v>
      </c>
      <c r="AF47" s="20">
        <v>2168859961</v>
      </c>
      <c r="AG47" s="20">
        <v>2550673151</v>
      </c>
      <c r="AH47" s="20">
        <v>17356906656</v>
      </c>
      <c r="AI47" s="20">
        <v>7163612582</v>
      </c>
      <c r="AJ47" s="20">
        <v>5454390882</v>
      </c>
      <c r="AK47" s="199">
        <v>109025098933</v>
      </c>
      <c r="AL47" s="226"/>
    </row>
    <row r="50" spans="3:37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</row>
    <row r="51" spans="3:37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K6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43.21875" style="3" customWidth="1" collapsed="1"/>
    <col min="38" max="38" width="15.6640625" style="3" bestFit="1" customWidth="1" collapsed="1"/>
    <col min="39" max="39" width="11.44140625" style="3"/>
    <col min="40" max="16384" width="11.44140625" style="3" collapsed="1"/>
  </cols>
  <sheetData>
    <row r="1" spans="1:37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7" s="72" customFormat="1" ht="28.8" x14ac:dyDescent="0.55000000000000004">
      <c r="A2" s="74"/>
      <c r="B2" s="75"/>
      <c r="C2" s="250" t="s">
        <v>73</v>
      </c>
      <c r="D2" s="250"/>
      <c r="E2" s="250"/>
      <c r="F2" s="250"/>
      <c r="G2" s="250"/>
      <c r="H2" s="250"/>
      <c r="I2" s="250" t="s">
        <v>73</v>
      </c>
      <c r="J2" s="250"/>
      <c r="K2" s="250"/>
      <c r="L2" s="250"/>
      <c r="M2" s="250"/>
      <c r="N2" s="250"/>
      <c r="O2" s="250" t="s">
        <v>73</v>
      </c>
      <c r="P2" s="250"/>
      <c r="Q2" s="250"/>
      <c r="R2" s="250"/>
      <c r="S2" s="250"/>
      <c r="T2" s="250"/>
      <c r="U2" s="250" t="s">
        <v>73</v>
      </c>
      <c r="V2" s="250"/>
      <c r="W2" s="250"/>
      <c r="X2" s="250"/>
      <c r="Y2" s="250"/>
      <c r="Z2" s="250"/>
      <c r="AA2" s="250" t="s">
        <v>73</v>
      </c>
      <c r="AB2" s="250"/>
      <c r="AC2" s="250"/>
      <c r="AD2" s="250"/>
      <c r="AE2" s="250"/>
      <c r="AF2" s="250"/>
      <c r="AG2" s="250" t="s">
        <v>73</v>
      </c>
      <c r="AH2" s="250"/>
      <c r="AI2" s="250"/>
      <c r="AJ2" s="250"/>
      <c r="AK2" s="250"/>
    </row>
    <row r="3" spans="1:37" s="72" customFormat="1" ht="18" x14ac:dyDescent="0.35">
      <c r="A3" s="74"/>
      <c r="B3" s="76"/>
      <c r="C3" s="251" t="str">
        <f>PROPER(CARATULA!$A$19)</f>
        <v>Periodo Julio 2024 - Agosto 2024</v>
      </c>
      <c r="D3" s="251"/>
      <c r="E3" s="251"/>
      <c r="F3" s="251"/>
      <c r="G3" s="251"/>
      <c r="H3" s="251"/>
      <c r="I3" s="251" t="str">
        <f>$C$3</f>
        <v>Periodo Julio 2024 - Agosto 2024</v>
      </c>
      <c r="J3" s="251"/>
      <c r="K3" s="251"/>
      <c r="L3" s="251"/>
      <c r="M3" s="251"/>
      <c r="N3" s="251"/>
      <c r="O3" s="251" t="str">
        <f>$C$3</f>
        <v>Periodo Julio 2024 - Agosto 2024</v>
      </c>
      <c r="P3" s="251"/>
      <c r="Q3" s="251"/>
      <c r="R3" s="251"/>
      <c r="S3" s="251"/>
      <c r="T3" s="251"/>
      <c r="U3" s="251" t="str">
        <f>$C$3</f>
        <v>Periodo Julio 2024 - Agosto 2024</v>
      </c>
      <c r="V3" s="251"/>
      <c r="W3" s="251"/>
      <c r="X3" s="251"/>
      <c r="Y3" s="251"/>
      <c r="Z3" s="251"/>
      <c r="AA3" s="251" t="str">
        <f>$C$3</f>
        <v>Periodo Julio 2024 - Agosto 2024</v>
      </c>
      <c r="AB3" s="251"/>
      <c r="AC3" s="251"/>
      <c r="AD3" s="251"/>
      <c r="AE3" s="251"/>
      <c r="AF3" s="251"/>
      <c r="AG3" s="251" t="str">
        <f>$C$3</f>
        <v>Periodo Julio 2024 - Agosto 2024</v>
      </c>
      <c r="AH3" s="251"/>
      <c r="AI3" s="251"/>
      <c r="AJ3" s="251"/>
      <c r="AK3" s="251"/>
    </row>
    <row r="4" spans="1:37" s="72" customFormat="1" ht="15.6" x14ac:dyDescent="0.3">
      <c r="A4" s="74"/>
      <c r="B4" s="77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</row>
    <row r="5" spans="1:37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7" s="23" customFormat="1" ht="57.6" x14ac:dyDescent="0.3">
      <c r="A6" s="27" t="s">
        <v>142</v>
      </c>
      <c r="B6" s="27" t="s">
        <v>0</v>
      </c>
      <c r="C6" s="27" t="s">
        <v>1417</v>
      </c>
      <c r="D6" s="27" t="s">
        <v>1396</v>
      </c>
      <c r="E6" s="27" t="s">
        <v>1418</v>
      </c>
      <c r="F6" s="27" t="s">
        <v>1397</v>
      </c>
      <c r="G6" s="27" t="s">
        <v>1398</v>
      </c>
      <c r="H6" s="27" t="s">
        <v>1399</v>
      </c>
      <c r="I6" s="27" t="s">
        <v>1419</v>
      </c>
      <c r="J6" s="27" t="s">
        <v>1400</v>
      </c>
      <c r="K6" s="27" t="s">
        <v>1420</v>
      </c>
      <c r="L6" s="27" t="s">
        <v>1401</v>
      </c>
      <c r="M6" s="27" t="s">
        <v>1402</v>
      </c>
      <c r="N6" s="27" t="s">
        <v>1421</v>
      </c>
      <c r="O6" s="27" t="s">
        <v>1403</v>
      </c>
      <c r="P6" s="27" t="s">
        <v>1404</v>
      </c>
      <c r="Q6" s="27" t="s">
        <v>1405</v>
      </c>
      <c r="R6" s="27" t="s">
        <v>1422</v>
      </c>
      <c r="S6" s="27" t="s">
        <v>1406</v>
      </c>
      <c r="T6" s="27" t="s">
        <v>1407</v>
      </c>
      <c r="U6" s="27" t="s">
        <v>1423</v>
      </c>
      <c r="V6" s="27" t="s">
        <v>1424</v>
      </c>
      <c r="W6" s="27" t="s">
        <v>1395</v>
      </c>
      <c r="X6" s="27" t="s">
        <v>1425</v>
      </c>
      <c r="Y6" s="27" t="s">
        <v>1408</v>
      </c>
      <c r="Z6" s="27" t="s">
        <v>1426</v>
      </c>
      <c r="AA6" s="27" t="s">
        <v>1427</v>
      </c>
      <c r="AB6" s="27" t="s">
        <v>1409</v>
      </c>
      <c r="AC6" s="27" t="s">
        <v>1410</v>
      </c>
      <c r="AD6" s="27" t="s">
        <v>1428</v>
      </c>
      <c r="AE6" s="27" t="s">
        <v>1411</v>
      </c>
      <c r="AF6" s="27" t="s">
        <v>1412</v>
      </c>
      <c r="AG6" s="27" t="s">
        <v>1413</v>
      </c>
      <c r="AH6" s="27" t="s">
        <v>1414</v>
      </c>
      <c r="AI6" s="27" t="s">
        <v>1384</v>
      </c>
      <c r="AJ6" s="27" t="s">
        <v>1415</v>
      </c>
      <c r="AK6" s="220" t="s">
        <v>1385</v>
      </c>
    </row>
    <row r="7" spans="1:37" s="23" customFormat="1" ht="12" customHeight="1" x14ac:dyDescent="0.3">
      <c r="A7" s="62" t="s">
        <v>255</v>
      </c>
      <c r="B7" s="25" t="s">
        <v>143</v>
      </c>
      <c r="C7" s="10">
        <v>243029242</v>
      </c>
      <c r="D7" s="10">
        <v>662864162</v>
      </c>
      <c r="E7" s="10">
        <v>1487136344</v>
      </c>
      <c r="F7" s="10">
        <v>184455109</v>
      </c>
      <c r="G7" s="10">
        <v>464730473</v>
      </c>
      <c r="H7" s="10">
        <v>3228413468</v>
      </c>
      <c r="I7" s="10">
        <v>158698321</v>
      </c>
      <c r="J7" s="10">
        <v>74915853</v>
      </c>
      <c r="K7" s="10">
        <v>129105240</v>
      </c>
      <c r="L7" s="10">
        <v>4288341945</v>
      </c>
      <c r="M7" s="10">
        <v>1611165578</v>
      </c>
      <c r="N7" s="10">
        <v>584046283</v>
      </c>
      <c r="O7" s="10">
        <v>1361492790</v>
      </c>
      <c r="P7" s="10">
        <v>415213658</v>
      </c>
      <c r="Q7" s="10">
        <v>359812793</v>
      </c>
      <c r="R7" s="10">
        <v>168788111</v>
      </c>
      <c r="S7" s="10">
        <v>27977352</v>
      </c>
      <c r="T7" s="10">
        <v>3447096634</v>
      </c>
      <c r="U7" s="10">
        <v>3180887498</v>
      </c>
      <c r="V7" s="10">
        <v>334749747</v>
      </c>
      <c r="W7" s="10">
        <v>28255762</v>
      </c>
      <c r="X7" s="10">
        <v>298900533</v>
      </c>
      <c r="Y7" s="10">
        <v>124504299</v>
      </c>
      <c r="Z7" s="10">
        <v>1923510450</v>
      </c>
      <c r="AA7" s="10">
        <v>799149713</v>
      </c>
      <c r="AB7" s="10">
        <v>18538778500</v>
      </c>
      <c r="AC7" s="10">
        <v>1664328237</v>
      </c>
      <c r="AD7" s="10">
        <v>410052752</v>
      </c>
      <c r="AE7" s="10">
        <v>611205242</v>
      </c>
      <c r="AF7" s="10">
        <v>165915278</v>
      </c>
      <c r="AG7" s="10">
        <v>231031643</v>
      </c>
      <c r="AH7" s="10">
        <v>0</v>
      </c>
      <c r="AI7" s="10">
        <v>34608397</v>
      </c>
      <c r="AJ7" s="10">
        <v>61447108</v>
      </c>
      <c r="AK7" s="197">
        <v>47304608515</v>
      </c>
    </row>
    <row r="8" spans="1:37" s="23" customFormat="1" ht="12" customHeight="1" x14ac:dyDescent="0.3">
      <c r="A8" s="62" t="s">
        <v>256</v>
      </c>
      <c r="B8" s="25" t="s">
        <v>144</v>
      </c>
      <c r="C8" s="10">
        <v>716863906</v>
      </c>
      <c r="D8" s="10">
        <v>248094492</v>
      </c>
      <c r="E8" s="10">
        <v>283470225</v>
      </c>
      <c r="F8" s="10">
        <v>127840373</v>
      </c>
      <c r="G8" s="10">
        <v>206281096</v>
      </c>
      <c r="H8" s="10">
        <v>1906471626</v>
      </c>
      <c r="I8" s="10">
        <v>440109142</v>
      </c>
      <c r="J8" s="10">
        <v>16735468</v>
      </c>
      <c r="K8" s="10">
        <v>26937985</v>
      </c>
      <c r="L8" s="10">
        <v>2091173147</v>
      </c>
      <c r="M8" s="10">
        <v>2502020766</v>
      </c>
      <c r="N8" s="10">
        <v>375993050</v>
      </c>
      <c r="O8" s="10">
        <v>399297913</v>
      </c>
      <c r="P8" s="10">
        <v>344777071</v>
      </c>
      <c r="Q8" s="10">
        <v>84021254</v>
      </c>
      <c r="R8" s="10">
        <v>569440724</v>
      </c>
      <c r="S8" s="10">
        <v>0</v>
      </c>
      <c r="T8" s="10">
        <v>2618950760</v>
      </c>
      <c r="U8" s="10">
        <v>2886273797</v>
      </c>
      <c r="V8" s="10">
        <v>235445965</v>
      </c>
      <c r="W8" s="10">
        <v>26513713</v>
      </c>
      <c r="X8" s="10">
        <v>615218539</v>
      </c>
      <c r="Y8" s="10">
        <v>108102248</v>
      </c>
      <c r="Z8" s="10">
        <v>1136950389</v>
      </c>
      <c r="AA8" s="10">
        <v>210220330</v>
      </c>
      <c r="AB8" s="10">
        <v>6251415546</v>
      </c>
      <c r="AC8" s="10">
        <v>687612837</v>
      </c>
      <c r="AD8" s="10">
        <v>72149111</v>
      </c>
      <c r="AE8" s="10">
        <v>1942671634</v>
      </c>
      <c r="AF8" s="10">
        <v>570433238</v>
      </c>
      <c r="AG8" s="10">
        <v>145525792</v>
      </c>
      <c r="AH8" s="10">
        <v>0</v>
      </c>
      <c r="AI8" s="10">
        <v>88067667</v>
      </c>
      <c r="AJ8" s="10">
        <v>0</v>
      </c>
      <c r="AK8" s="197">
        <v>27935079804</v>
      </c>
    </row>
    <row r="9" spans="1:37" s="23" customFormat="1" ht="12" customHeight="1" x14ac:dyDescent="0.3">
      <c r="A9" s="62" t="s">
        <v>257</v>
      </c>
      <c r="B9" s="25" t="s">
        <v>145</v>
      </c>
      <c r="C9" s="10">
        <v>31628373</v>
      </c>
      <c r="D9" s="10">
        <v>8783741192</v>
      </c>
      <c r="E9" s="10">
        <v>63265723</v>
      </c>
      <c r="F9" s="10">
        <v>1157836</v>
      </c>
      <c r="G9" s="10">
        <v>36901762</v>
      </c>
      <c r="H9" s="10">
        <v>387422643</v>
      </c>
      <c r="I9" s="10">
        <v>6349915</v>
      </c>
      <c r="J9" s="10">
        <v>20651695</v>
      </c>
      <c r="K9" s="10">
        <v>77337561</v>
      </c>
      <c r="L9" s="10">
        <v>169977913</v>
      </c>
      <c r="M9" s="10">
        <v>298642747</v>
      </c>
      <c r="N9" s="10">
        <v>81980646</v>
      </c>
      <c r="O9" s="10">
        <v>146492840</v>
      </c>
      <c r="P9" s="10">
        <v>42969458</v>
      </c>
      <c r="Q9" s="10">
        <v>78829141</v>
      </c>
      <c r="R9" s="10">
        <v>284057057</v>
      </c>
      <c r="S9" s="10">
        <v>25469848</v>
      </c>
      <c r="T9" s="10">
        <v>173114607</v>
      </c>
      <c r="U9" s="10">
        <v>9102351018</v>
      </c>
      <c r="V9" s="10">
        <v>30268991</v>
      </c>
      <c r="W9" s="10">
        <v>37639909</v>
      </c>
      <c r="X9" s="10">
        <v>111616940</v>
      </c>
      <c r="Y9" s="10">
        <v>9771036</v>
      </c>
      <c r="Z9" s="10">
        <v>1999234669</v>
      </c>
      <c r="AA9" s="10">
        <v>78104737</v>
      </c>
      <c r="AB9" s="10">
        <v>887711102</v>
      </c>
      <c r="AC9" s="10">
        <v>5101372459</v>
      </c>
      <c r="AD9" s="10">
        <v>168005484</v>
      </c>
      <c r="AE9" s="10">
        <v>431196153</v>
      </c>
      <c r="AF9" s="10">
        <v>3262313836</v>
      </c>
      <c r="AG9" s="10">
        <v>114466704</v>
      </c>
      <c r="AH9" s="10">
        <v>2922986568</v>
      </c>
      <c r="AI9" s="10">
        <v>405380833</v>
      </c>
      <c r="AJ9" s="10">
        <v>526410071</v>
      </c>
      <c r="AK9" s="197">
        <v>35898821467</v>
      </c>
    </row>
    <row r="10" spans="1:37" s="23" customFormat="1" ht="12" customHeight="1" x14ac:dyDescent="0.3">
      <c r="A10" s="62" t="s">
        <v>258</v>
      </c>
      <c r="B10" s="25" t="s">
        <v>146</v>
      </c>
      <c r="C10" s="10">
        <v>5534956225</v>
      </c>
      <c r="D10" s="10">
        <v>3842735713</v>
      </c>
      <c r="E10" s="10">
        <v>2001624285</v>
      </c>
      <c r="F10" s="10">
        <v>1044477830</v>
      </c>
      <c r="G10" s="10">
        <v>9135891624</v>
      </c>
      <c r="H10" s="10">
        <v>29507309433</v>
      </c>
      <c r="I10" s="10">
        <v>5499616353</v>
      </c>
      <c r="J10" s="10">
        <v>1261132775</v>
      </c>
      <c r="K10" s="10">
        <v>2579653198</v>
      </c>
      <c r="L10" s="10">
        <v>5261906551</v>
      </c>
      <c r="M10" s="10">
        <v>14363341342</v>
      </c>
      <c r="N10" s="10">
        <v>6182354523</v>
      </c>
      <c r="O10" s="10">
        <v>5888411524</v>
      </c>
      <c r="P10" s="10">
        <v>5483168988</v>
      </c>
      <c r="Q10" s="10">
        <v>1391480697</v>
      </c>
      <c r="R10" s="10">
        <v>4499792880</v>
      </c>
      <c r="S10" s="10">
        <v>347056972</v>
      </c>
      <c r="T10" s="10">
        <v>10374309853</v>
      </c>
      <c r="U10" s="10">
        <v>15355119200</v>
      </c>
      <c r="V10" s="10">
        <v>4971362001</v>
      </c>
      <c r="W10" s="10">
        <v>1570179096</v>
      </c>
      <c r="X10" s="10">
        <v>7426335615</v>
      </c>
      <c r="Y10" s="10">
        <v>736294722</v>
      </c>
      <c r="Z10" s="10">
        <v>34642714275</v>
      </c>
      <c r="AA10" s="10">
        <v>4348254341</v>
      </c>
      <c r="AB10" s="10">
        <v>49766471160</v>
      </c>
      <c r="AC10" s="10">
        <v>21309397589</v>
      </c>
      <c r="AD10" s="10">
        <v>6276526505</v>
      </c>
      <c r="AE10" s="10">
        <v>11824607694</v>
      </c>
      <c r="AF10" s="10">
        <v>6808456341</v>
      </c>
      <c r="AG10" s="10">
        <v>4469883693</v>
      </c>
      <c r="AH10" s="10">
        <v>0</v>
      </c>
      <c r="AI10" s="10">
        <v>2937937436</v>
      </c>
      <c r="AJ10" s="10">
        <v>0</v>
      </c>
      <c r="AK10" s="197">
        <v>286642760434</v>
      </c>
    </row>
    <row r="11" spans="1:37" s="23" customFormat="1" ht="12" customHeight="1" x14ac:dyDescent="0.3">
      <c r="A11" s="62" t="s">
        <v>259</v>
      </c>
      <c r="B11" s="25" t="s">
        <v>147</v>
      </c>
      <c r="C11" s="10">
        <v>34227109</v>
      </c>
      <c r="D11" s="10">
        <v>0</v>
      </c>
      <c r="E11" s="10">
        <v>0</v>
      </c>
      <c r="F11" s="10">
        <v>32143536</v>
      </c>
      <c r="G11" s="10">
        <v>1199277529</v>
      </c>
      <c r="H11" s="10">
        <v>32143536</v>
      </c>
      <c r="I11" s="10">
        <v>32143536</v>
      </c>
      <c r="J11" s="10">
        <v>32143536</v>
      </c>
      <c r="K11" s="10">
        <v>32143536</v>
      </c>
      <c r="L11" s="10">
        <v>16290129</v>
      </c>
      <c r="M11" s="10">
        <v>16290129</v>
      </c>
      <c r="N11" s="10">
        <v>0</v>
      </c>
      <c r="O11" s="10">
        <v>0</v>
      </c>
      <c r="P11" s="10">
        <v>16290129</v>
      </c>
      <c r="Q11" s="10">
        <v>0</v>
      </c>
      <c r="R11" s="10">
        <v>32143557</v>
      </c>
      <c r="S11" s="10">
        <v>32143536</v>
      </c>
      <c r="T11" s="10">
        <v>0</v>
      </c>
      <c r="U11" s="10">
        <v>0</v>
      </c>
      <c r="V11" s="10">
        <v>32143536</v>
      </c>
      <c r="W11" s="10">
        <v>40087171</v>
      </c>
      <c r="X11" s="10">
        <v>32143536</v>
      </c>
      <c r="Y11" s="10">
        <v>32143536</v>
      </c>
      <c r="Z11" s="10">
        <v>32143536</v>
      </c>
      <c r="AA11" s="10">
        <v>0</v>
      </c>
      <c r="AB11" s="10">
        <v>0</v>
      </c>
      <c r="AC11" s="10">
        <v>0</v>
      </c>
      <c r="AD11" s="10">
        <v>32143536</v>
      </c>
      <c r="AE11" s="10">
        <v>0</v>
      </c>
      <c r="AF11" s="10">
        <v>0</v>
      </c>
      <c r="AG11" s="10">
        <v>32143536</v>
      </c>
      <c r="AH11" s="10">
        <v>0</v>
      </c>
      <c r="AI11" s="10">
        <v>0</v>
      </c>
      <c r="AJ11" s="10">
        <v>0</v>
      </c>
      <c r="AK11" s="197">
        <v>1740328185</v>
      </c>
    </row>
    <row r="12" spans="1:37" s="23" customFormat="1" ht="12" customHeight="1" x14ac:dyDescent="0.3">
      <c r="A12" s="62" t="s">
        <v>260</v>
      </c>
      <c r="B12" s="25" t="s">
        <v>148</v>
      </c>
      <c r="C12" s="10">
        <v>21405501</v>
      </c>
      <c r="D12" s="10">
        <v>193396125</v>
      </c>
      <c r="E12" s="10">
        <v>224005093</v>
      </c>
      <c r="F12" s="10">
        <v>25222424</v>
      </c>
      <c r="G12" s="10">
        <v>496696916</v>
      </c>
      <c r="H12" s="10">
        <v>262824421</v>
      </c>
      <c r="I12" s="10">
        <v>127084262</v>
      </c>
      <c r="J12" s="10">
        <v>5353862</v>
      </c>
      <c r="K12" s="10">
        <v>16774179</v>
      </c>
      <c r="L12" s="10">
        <v>931429900</v>
      </c>
      <c r="M12" s="10">
        <v>125438145</v>
      </c>
      <c r="N12" s="10">
        <v>222136968</v>
      </c>
      <c r="O12" s="10">
        <v>161442617</v>
      </c>
      <c r="P12" s="10">
        <v>174392330</v>
      </c>
      <c r="Q12" s="10">
        <v>78388685</v>
      </c>
      <c r="R12" s="10">
        <v>67893099</v>
      </c>
      <c r="S12" s="10">
        <v>10782507</v>
      </c>
      <c r="T12" s="10">
        <v>145606450</v>
      </c>
      <c r="U12" s="10">
        <v>617546642</v>
      </c>
      <c r="V12" s="10">
        <v>110001788</v>
      </c>
      <c r="W12" s="10">
        <v>179295311</v>
      </c>
      <c r="X12" s="10">
        <v>126944739</v>
      </c>
      <c r="Y12" s="10">
        <v>128949328</v>
      </c>
      <c r="Z12" s="10">
        <v>1356802808</v>
      </c>
      <c r="AA12" s="10">
        <v>121207364</v>
      </c>
      <c r="AB12" s="10">
        <v>3025976159</v>
      </c>
      <c r="AC12" s="10">
        <v>475663151</v>
      </c>
      <c r="AD12" s="10">
        <v>443759224</v>
      </c>
      <c r="AE12" s="10">
        <v>373762875</v>
      </c>
      <c r="AF12" s="10">
        <v>39407457</v>
      </c>
      <c r="AG12" s="10">
        <v>85942324</v>
      </c>
      <c r="AH12" s="10">
        <v>0</v>
      </c>
      <c r="AI12" s="10">
        <v>10260446</v>
      </c>
      <c r="AJ12" s="10">
        <v>2237043</v>
      </c>
      <c r="AK12" s="197">
        <v>10388030143</v>
      </c>
    </row>
    <row r="13" spans="1:37" s="23" customFormat="1" ht="12" customHeight="1" x14ac:dyDescent="0.3">
      <c r="A13" s="62" t="s">
        <v>261</v>
      </c>
      <c r="B13" s="25" t="s">
        <v>149</v>
      </c>
      <c r="C13" s="10">
        <v>1645405</v>
      </c>
      <c r="D13" s="10">
        <v>27949336</v>
      </c>
      <c r="E13" s="10">
        <v>0</v>
      </c>
      <c r="F13" s="10">
        <v>5686871</v>
      </c>
      <c r="G13" s="10">
        <v>4376212</v>
      </c>
      <c r="H13" s="10">
        <v>86171206</v>
      </c>
      <c r="I13" s="10">
        <v>9070866</v>
      </c>
      <c r="J13" s="10">
        <v>143650</v>
      </c>
      <c r="K13" s="10">
        <v>2727374</v>
      </c>
      <c r="L13" s="10">
        <v>23559033</v>
      </c>
      <c r="M13" s="10">
        <v>6220659</v>
      </c>
      <c r="N13" s="10">
        <v>19074538</v>
      </c>
      <c r="O13" s="10">
        <v>7992013</v>
      </c>
      <c r="P13" s="10">
        <v>12173486</v>
      </c>
      <c r="Q13" s="10">
        <v>6670500</v>
      </c>
      <c r="R13" s="10">
        <v>4514807</v>
      </c>
      <c r="S13" s="10">
        <v>184798</v>
      </c>
      <c r="T13" s="10">
        <v>6084220</v>
      </c>
      <c r="U13" s="10">
        <v>73530242</v>
      </c>
      <c r="V13" s="10">
        <v>4868717</v>
      </c>
      <c r="W13" s="10">
        <v>1042410</v>
      </c>
      <c r="X13" s="10">
        <v>9797194</v>
      </c>
      <c r="Y13" s="10">
        <v>9299326</v>
      </c>
      <c r="Z13" s="10">
        <v>50273600</v>
      </c>
      <c r="AA13" s="10">
        <v>5538943</v>
      </c>
      <c r="AB13" s="10">
        <v>89759096</v>
      </c>
      <c r="AC13" s="10">
        <v>11960154</v>
      </c>
      <c r="AD13" s="10">
        <v>33948296</v>
      </c>
      <c r="AE13" s="10">
        <v>0</v>
      </c>
      <c r="AF13" s="10">
        <v>3281650</v>
      </c>
      <c r="AG13" s="10">
        <v>2904279</v>
      </c>
      <c r="AH13" s="10">
        <v>0</v>
      </c>
      <c r="AI13" s="10">
        <v>604263</v>
      </c>
      <c r="AJ13" s="10">
        <v>0</v>
      </c>
      <c r="AK13" s="197">
        <v>521053144</v>
      </c>
    </row>
    <row r="14" spans="1:37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86397243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65121359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269422415</v>
      </c>
      <c r="AC14" s="10">
        <v>4893824451</v>
      </c>
      <c r="AD14" s="10">
        <v>0</v>
      </c>
      <c r="AE14" s="10">
        <v>1680484608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97">
        <v>6995250076</v>
      </c>
    </row>
    <row r="15" spans="1:37" s="23" customFormat="1" ht="12" customHeight="1" x14ac:dyDescent="0.3">
      <c r="A15" s="62" t="s">
        <v>263</v>
      </c>
      <c r="B15" s="25" t="s">
        <v>151</v>
      </c>
      <c r="C15" s="10">
        <v>98265972</v>
      </c>
      <c r="D15" s="10">
        <v>40735292</v>
      </c>
      <c r="E15" s="10">
        <v>924646409</v>
      </c>
      <c r="F15" s="10">
        <v>10529749</v>
      </c>
      <c r="G15" s="10">
        <v>295027975</v>
      </c>
      <c r="H15" s="10">
        <v>1309304943</v>
      </c>
      <c r="I15" s="10">
        <v>74716179</v>
      </c>
      <c r="J15" s="10">
        <v>40842955</v>
      </c>
      <c r="K15" s="10">
        <v>293308463</v>
      </c>
      <c r="L15" s="10">
        <v>8321920934</v>
      </c>
      <c r="M15" s="10">
        <v>8052897277</v>
      </c>
      <c r="N15" s="10">
        <v>587569793</v>
      </c>
      <c r="O15" s="10">
        <v>2506341838</v>
      </c>
      <c r="P15" s="10">
        <v>132091835</v>
      </c>
      <c r="Q15" s="10">
        <v>74962993</v>
      </c>
      <c r="R15" s="10">
        <v>477617008</v>
      </c>
      <c r="S15" s="10">
        <v>0</v>
      </c>
      <c r="T15" s="10">
        <v>2669630349</v>
      </c>
      <c r="U15" s="10">
        <v>4595362877</v>
      </c>
      <c r="V15" s="10">
        <v>244236894</v>
      </c>
      <c r="W15" s="10">
        <v>1286937168</v>
      </c>
      <c r="X15" s="10">
        <v>206670786</v>
      </c>
      <c r="Y15" s="10">
        <v>2087709553</v>
      </c>
      <c r="Z15" s="10">
        <v>21996519287</v>
      </c>
      <c r="AA15" s="10">
        <v>1066542677</v>
      </c>
      <c r="AB15" s="10">
        <v>1796216154</v>
      </c>
      <c r="AC15" s="10">
        <v>2063749518</v>
      </c>
      <c r="AD15" s="10">
        <v>627490585</v>
      </c>
      <c r="AE15" s="10">
        <v>1629808367</v>
      </c>
      <c r="AF15" s="10">
        <v>2259141169</v>
      </c>
      <c r="AG15" s="10">
        <v>950699962</v>
      </c>
      <c r="AH15" s="10">
        <v>0</v>
      </c>
      <c r="AI15" s="10">
        <v>6489650080</v>
      </c>
      <c r="AJ15" s="10">
        <v>1218107157</v>
      </c>
      <c r="AK15" s="197">
        <v>74429252198</v>
      </c>
    </row>
    <row r="16" spans="1:37" s="23" customFormat="1" ht="12" customHeight="1" x14ac:dyDescent="0.3">
      <c r="A16" s="62" t="s">
        <v>264</v>
      </c>
      <c r="B16" s="25" t="s">
        <v>152</v>
      </c>
      <c r="C16" s="10">
        <v>1476812507</v>
      </c>
      <c r="D16" s="10">
        <v>354268900</v>
      </c>
      <c r="E16" s="10">
        <v>518362961</v>
      </c>
      <c r="F16" s="10">
        <v>298085293</v>
      </c>
      <c r="G16" s="10">
        <v>348714107</v>
      </c>
      <c r="H16" s="10">
        <v>953087807</v>
      </c>
      <c r="I16" s="10">
        <v>339056123</v>
      </c>
      <c r="J16" s="10">
        <v>293898260</v>
      </c>
      <c r="K16" s="10">
        <v>304834373</v>
      </c>
      <c r="L16" s="10">
        <v>507440979</v>
      </c>
      <c r="M16" s="10">
        <v>781829966</v>
      </c>
      <c r="N16" s="10">
        <v>503502506</v>
      </c>
      <c r="O16" s="10">
        <v>408353413</v>
      </c>
      <c r="P16" s="10">
        <v>179328837</v>
      </c>
      <c r="Q16" s="10">
        <v>335671793</v>
      </c>
      <c r="R16" s="10">
        <v>397808598</v>
      </c>
      <c r="S16" s="10">
        <v>300684766</v>
      </c>
      <c r="T16" s="10">
        <v>544307818</v>
      </c>
      <c r="U16" s="10">
        <v>942327817</v>
      </c>
      <c r="V16" s="10">
        <v>329212155</v>
      </c>
      <c r="W16" s="10">
        <v>310134163</v>
      </c>
      <c r="X16" s="10">
        <v>337160799</v>
      </c>
      <c r="Y16" s="10">
        <v>334009189</v>
      </c>
      <c r="Z16" s="10">
        <v>1614263545</v>
      </c>
      <c r="AA16" s="10">
        <v>316792413</v>
      </c>
      <c r="AB16" s="10">
        <v>1828155768</v>
      </c>
      <c r="AC16" s="10">
        <v>785828996</v>
      </c>
      <c r="AD16" s="10">
        <v>350487214</v>
      </c>
      <c r="AE16" s="10">
        <v>2162739597</v>
      </c>
      <c r="AF16" s="10">
        <v>580275999</v>
      </c>
      <c r="AG16" s="10">
        <v>316140989</v>
      </c>
      <c r="AH16" s="10">
        <v>296481488</v>
      </c>
      <c r="AI16" s="10">
        <v>293187370</v>
      </c>
      <c r="AJ16" s="10">
        <v>0</v>
      </c>
      <c r="AK16" s="197">
        <v>19643246509</v>
      </c>
    </row>
    <row r="17" spans="1:37" s="23" customFormat="1" ht="12" customHeight="1" x14ac:dyDescent="0.3">
      <c r="A17" s="62" t="s">
        <v>265</v>
      </c>
      <c r="B17" s="25" t="s">
        <v>153</v>
      </c>
      <c r="C17" s="10">
        <v>9671748</v>
      </c>
      <c r="D17" s="10">
        <v>20397472</v>
      </c>
      <c r="E17" s="10">
        <v>1456247</v>
      </c>
      <c r="F17" s="10">
        <v>0</v>
      </c>
      <c r="G17" s="10">
        <v>17688732</v>
      </c>
      <c r="H17" s="10">
        <v>404495242</v>
      </c>
      <c r="I17" s="10">
        <v>36061704</v>
      </c>
      <c r="J17" s="10">
        <v>2247216</v>
      </c>
      <c r="K17" s="10">
        <v>0</v>
      </c>
      <c r="L17" s="10">
        <v>214215293</v>
      </c>
      <c r="M17" s="10">
        <v>39261419</v>
      </c>
      <c r="N17" s="10">
        <v>56741026</v>
      </c>
      <c r="O17" s="10">
        <v>332260887</v>
      </c>
      <c r="P17" s="10">
        <v>117587943</v>
      </c>
      <c r="Q17" s="10">
        <v>3187339</v>
      </c>
      <c r="R17" s="10">
        <v>11934411</v>
      </c>
      <c r="S17" s="10">
        <v>0</v>
      </c>
      <c r="T17" s="10">
        <v>71424100</v>
      </c>
      <c r="U17" s="10">
        <v>348994710</v>
      </c>
      <c r="V17" s="10">
        <v>7002917</v>
      </c>
      <c r="W17" s="10">
        <v>13463595</v>
      </c>
      <c r="X17" s="10">
        <v>2297913</v>
      </c>
      <c r="Y17" s="10">
        <v>540704</v>
      </c>
      <c r="Z17" s="10">
        <v>810357407</v>
      </c>
      <c r="AA17" s="10">
        <v>2118111</v>
      </c>
      <c r="AB17" s="10">
        <v>848591698</v>
      </c>
      <c r="AC17" s="10">
        <v>13648319</v>
      </c>
      <c r="AD17" s="10">
        <v>6881344</v>
      </c>
      <c r="AE17" s="10">
        <v>942729269</v>
      </c>
      <c r="AF17" s="10">
        <v>276585465</v>
      </c>
      <c r="AG17" s="10">
        <v>33974484</v>
      </c>
      <c r="AH17" s="10">
        <v>0</v>
      </c>
      <c r="AI17" s="10">
        <v>0</v>
      </c>
      <c r="AJ17" s="10">
        <v>0</v>
      </c>
      <c r="AK17" s="197">
        <v>4645816715</v>
      </c>
    </row>
    <row r="18" spans="1:37" s="23" customFormat="1" ht="12" customHeight="1" x14ac:dyDescent="0.3">
      <c r="A18" s="62" t="s">
        <v>266</v>
      </c>
      <c r="B18" s="25" t="s">
        <v>154</v>
      </c>
      <c r="C18" s="10">
        <v>191342492</v>
      </c>
      <c r="D18" s="10">
        <v>50271422</v>
      </c>
      <c r="E18" s="10">
        <v>84332333</v>
      </c>
      <c r="F18" s="10">
        <v>6873839</v>
      </c>
      <c r="G18" s="10">
        <v>526100520</v>
      </c>
      <c r="H18" s="10">
        <v>1016769505</v>
      </c>
      <c r="I18" s="10">
        <v>94783225</v>
      </c>
      <c r="J18" s="10">
        <v>2290366</v>
      </c>
      <c r="K18" s="10">
        <v>24369355</v>
      </c>
      <c r="L18" s="10">
        <v>537758662</v>
      </c>
      <c r="M18" s="10">
        <v>2360191012</v>
      </c>
      <c r="N18" s="10">
        <v>493770592</v>
      </c>
      <c r="O18" s="10">
        <v>1419869156</v>
      </c>
      <c r="P18" s="10">
        <v>38743116</v>
      </c>
      <c r="Q18" s="10">
        <v>36766420</v>
      </c>
      <c r="R18" s="10">
        <v>1785279980</v>
      </c>
      <c r="S18" s="10">
        <v>25052342</v>
      </c>
      <c r="T18" s="10">
        <v>648040987</v>
      </c>
      <c r="U18" s="10">
        <v>3834688896</v>
      </c>
      <c r="V18" s="10">
        <v>47225711</v>
      </c>
      <c r="W18" s="10">
        <v>4194991</v>
      </c>
      <c r="X18" s="10">
        <v>275850994</v>
      </c>
      <c r="Y18" s="10">
        <v>10326091</v>
      </c>
      <c r="Z18" s="10">
        <v>1429913765</v>
      </c>
      <c r="AA18" s="10">
        <v>3405839717</v>
      </c>
      <c r="AB18" s="10">
        <v>1488621165</v>
      </c>
      <c r="AC18" s="10">
        <v>278433540</v>
      </c>
      <c r="AD18" s="10">
        <v>231822923</v>
      </c>
      <c r="AE18" s="10">
        <v>371436150</v>
      </c>
      <c r="AF18" s="10">
        <v>10472454595</v>
      </c>
      <c r="AG18" s="10">
        <v>26940645</v>
      </c>
      <c r="AH18" s="10">
        <v>0</v>
      </c>
      <c r="AI18" s="10">
        <v>2244798</v>
      </c>
      <c r="AJ18" s="10">
        <v>147635517</v>
      </c>
      <c r="AK18" s="197">
        <v>31370234822</v>
      </c>
    </row>
    <row r="19" spans="1:37" s="23" customFormat="1" ht="12" customHeight="1" x14ac:dyDescent="0.3">
      <c r="A19" s="62" t="s">
        <v>267</v>
      </c>
      <c r="B19" s="25" t="s">
        <v>155</v>
      </c>
      <c r="C19" s="10">
        <v>411324016</v>
      </c>
      <c r="D19" s="10">
        <v>9370187</v>
      </c>
      <c r="E19" s="10">
        <v>365963917</v>
      </c>
      <c r="F19" s="10">
        <v>150535804</v>
      </c>
      <c r="G19" s="10">
        <v>41990987</v>
      </c>
      <c r="H19" s="10">
        <v>4744622665</v>
      </c>
      <c r="I19" s="10">
        <v>23163090</v>
      </c>
      <c r="J19" s="10">
        <v>10883250</v>
      </c>
      <c r="K19" s="10">
        <v>21856884</v>
      </c>
      <c r="L19" s="10">
        <v>2785506809</v>
      </c>
      <c r="M19" s="10">
        <v>1454678132</v>
      </c>
      <c r="N19" s="10">
        <v>1090706094</v>
      </c>
      <c r="O19" s="10">
        <v>445452626</v>
      </c>
      <c r="P19" s="10">
        <v>111213538</v>
      </c>
      <c r="Q19" s="10">
        <v>570811248</v>
      </c>
      <c r="R19" s="10">
        <v>883738494</v>
      </c>
      <c r="S19" s="10">
        <v>169688799</v>
      </c>
      <c r="T19" s="10">
        <v>236252561</v>
      </c>
      <c r="U19" s="10">
        <v>1270960786</v>
      </c>
      <c r="V19" s="10">
        <v>18660956</v>
      </c>
      <c r="W19" s="10">
        <v>176580509</v>
      </c>
      <c r="X19" s="10">
        <v>550877222</v>
      </c>
      <c r="Y19" s="10">
        <v>63149406</v>
      </c>
      <c r="Z19" s="10">
        <v>558875451</v>
      </c>
      <c r="AA19" s="10">
        <v>198852873</v>
      </c>
      <c r="AB19" s="10">
        <v>404951537</v>
      </c>
      <c r="AC19" s="10">
        <v>915904851</v>
      </c>
      <c r="AD19" s="10">
        <v>72668455</v>
      </c>
      <c r="AE19" s="10">
        <v>639792471</v>
      </c>
      <c r="AF19" s="10">
        <v>4171927534</v>
      </c>
      <c r="AG19" s="10">
        <v>34780122</v>
      </c>
      <c r="AH19" s="10">
        <v>0</v>
      </c>
      <c r="AI19" s="10">
        <v>10480456</v>
      </c>
      <c r="AJ19" s="10">
        <v>0</v>
      </c>
      <c r="AK19" s="197">
        <v>22616221730</v>
      </c>
    </row>
    <row r="20" spans="1:37" s="23" customFormat="1" ht="14.4" x14ac:dyDescent="0.3">
      <c r="A20" s="62" t="s">
        <v>268</v>
      </c>
      <c r="B20" s="6" t="s">
        <v>70</v>
      </c>
      <c r="C20" s="10">
        <v>4651</v>
      </c>
      <c r="D20" s="10">
        <v>965001564</v>
      </c>
      <c r="E20" s="10">
        <v>56175961</v>
      </c>
      <c r="F20" s="10">
        <v>1956526</v>
      </c>
      <c r="G20" s="10">
        <v>263117664</v>
      </c>
      <c r="H20" s="10">
        <v>168569474</v>
      </c>
      <c r="I20" s="10">
        <v>230998</v>
      </c>
      <c r="J20" s="10">
        <v>0</v>
      </c>
      <c r="K20" s="10">
        <v>2797525886</v>
      </c>
      <c r="L20" s="10">
        <v>11247589177</v>
      </c>
      <c r="M20" s="10">
        <v>3695858574</v>
      </c>
      <c r="N20" s="10">
        <v>165235816</v>
      </c>
      <c r="O20" s="10">
        <v>38518522</v>
      </c>
      <c r="P20" s="10">
        <v>11237764</v>
      </c>
      <c r="Q20" s="10">
        <v>905514</v>
      </c>
      <c r="R20" s="10">
        <v>57994987</v>
      </c>
      <c r="S20" s="10">
        <v>0</v>
      </c>
      <c r="T20" s="10">
        <v>2913954758</v>
      </c>
      <c r="U20" s="10">
        <v>9814986565</v>
      </c>
      <c r="V20" s="10">
        <v>127747028</v>
      </c>
      <c r="W20" s="10">
        <v>2265440457</v>
      </c>
      <c r="X20" s="10">
        <v>1565518024</v>
      </c>
      <c r="Y20" s="10">
        <v>274061980</v>
      </c>
      <c r="Z20" s="10">
        <v>14326160848</v>
      </c>
      <c r="AA20" s="10">
        <v>4882293870</v>
      </c>
      <c r="AB20" s="10">
        <v>4454174572</v>
      </c>
      <c r="AC20" s="10">
        <v>5440894736</v>
      </c>
      <c r="AD20" s="10">
        <v>4919674156</v>
      </c>
      <c r="AE20" s="10">
        <v>567235915</v>
      </c>
      <c r="AF20" s="10">
        <v>1727837992</v>
      </c>
      <c r="AG20" s="10">
        <v>2217704548</v>
      </c>
      <c r="AH20" s="10">
        <v>24079092690</v>
      </c>
      <c r="AI20" s="10">
        <v>5691209325</v>
      </c>
      <c r="AJ20" s="10">
        <v>5084088476</v>
      </c>
      <c r="AK20" s="197">
        <v>109821999018</v>
      </c>
    </row>
    <row r="21" spans="1:37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23" customFormat="1" ht="12" customHeight="1" x14ac:dyDescent="0.3">
      <c r="A22" s="98" t="s">
        <v>269</v>
      </c>
      <c r="B22" s="99" t="s">
        <v>83</v>
      </c>
      <c r="C22" s="97">
        <v>8771177147</v>
      </c>
      <c r="D22" s="97">
        <v>15198825857</v>
      </c>
      <c r="E22" s="97">
        <v>6010439498</v>
      </c>
      <c r="F22" s="97">
        <v>1888965190</v>
      </c>
      <c r="G22" s="97">
        <v>13036795597</v>
      </c>
      <c r="H22" s="97">
        <v>44007605969</v>
      </c>
      <c r="I22" s="97">
        <v>6841083714</v>
      </c>
      <c r="J22" s="97">
        <v>1761238886</v>
      </c>
      <c r="K22" s="97">
        <v>6306574034</v>
      </c>
      <c r="L22" s="97">
        <v>36397110472</v>
      </c>
      <c r="M22" s="97">
        <v>35394232989</v>
      </c>
      <c r="N22" s="97">
        <v>10363111835</v>
      </c>
      <c r="O22" s="97">
        <v>13115926139</v>
      </c>
      <c r="P22" s="97">
        <v>7079188153</v>
      </c>
      <c r="Q22" s="97">
        <v>3021508377</v>
      </c>
      <c r="R22" s="97">
        <v>9241003713</v>
      </c>
      <c r="S22" s="97">
        <v>939040920</v>
      </c>
      <c r="T22" s="97">
        <v>23913894456</v>
      </c>
      <c r="U22" s="97">
        <v>52023030048</v>
      </c>
      <c r="V22" s="97">
        <v>6492926406</v>
      </c>
      <c r="W22" s="97">
        <v>5939764255</v>
      </c>
      <c r="X22" s="97">
        <v>11559332834</v>
      </c>
      <c r="Y22" s="97">
        <v>3918861418</v>
      </c>
      <c r="Z22" s="97">
        <v>81877720030</v>
      </c>
      <c r="AA22" s="97">
        <v>15434915089</v>
      </c>
      <c r="AB22" s="97">
        <v>89650244872</v>
      </c>
      <c r="AC22" s="97">
        <v>43642618838</v>
      </c>
      <c r="AD22" s="97">
        <v>13645609585</v>
      </c>
      <c r="AE22" s="97">
        <v>23177669975</v>
      </c>
      <c r="AF22" s="97">
        <v>30338030554</v>
      </c>
      <c r="AG22" s="97">
        <v>8662138721</v>
      </c>
      <c r="AH22" s="97">
        <v>27298560746</v>
      </c>
      <c r="AI22" s="97">
        <v>15963631071</v>
      </c>
      <c r="AJ22" s="97">
        <v>7039925372</v>
      </c>
      <c r="AK22" s="203">
        <v>679952702760</v>
      </c>
    </row>
    <row r="23" spans="1:37" s="23" customFormat="1" ht="12" customHeight="1" x14ac:dyDescent="0.3">
      <c r="A23" s="63" t="s">
        <v>31</v>
      </c>
      <c r="B23" s="29" t="s">
        <v>83</v>
      </c>
      <c r="C23" s="28">
        <v>8771177147</v>
      </c>
      <c r="D23" s="28">
        <v>15198825857</v>
      </c>
      <c r="E23" s="28">
        <v>6010439498</v>
      </c>
      <c r="F23" s="28">
        <v>1888965190</v>
      </c>
      <c r="G23" s="28">
        <v>13036795597</v>
      </c>
      <c r="H23" s="28">
        <v>44007605969</v>
      </c>
      <c r="I23" s="28">
        <v>6841083714</v>
      </c>
      <c r="J23" s="28">
        <v>1761238886</v>
      </c>
      <c r="K23" s="28">
        <v>6306574034</v>
      </c>
      <c r="L23" s="28">
        <v>36397110472</v>
      </c>
      <c r="M23" s="28">
        <v>35394232989</v>
      </c>
      <c r="N23" s="28">
        <v>10363111835</v>
      </c>
      <c r="O23" s="28">
        <v>13115926139</v>
      </c>
      <c r="P23" s="28">
        <v>7079188153</v>
      </c>
      <c r="Q23" s="28">
        <v>3021508377</v>
      </c>
      <c r="R23" s="28">
        <v>9241003713</v>
      </c>
      <c r="S23" s="28">
        <v>939040920</v>
      </c>
      <c r="T23" s="28">
        <v>23913894456</v>
      </c>
      <c r="U23" s="28">
        <v>52023030048</v>
      </c>
      <c r="V23" s="28">
        <v>6492926406</v>
      </c>
      <c r="W23" s="28">
        <v>5939764255</v>
      </c>
      <c r="X23" s="28">
        <v>11559332834</v>
      </c>
      <c r="Y23" s="28">
        <v>3918861418</v>
      </c>
      <c r="Z23" s="28">
        <v>81877720030</v>
      </c>
      <c r="AA23" s="28">
        <v>15434915089</v>
      </c>
      <c r="AB23" s="28">
        <v>89650244872</v>
      </c>
      <c r="AC23" s="28">
        <v>43642618838</v>
      </c>
      <c r="AD23" s="28">
        <v>13645609585</v>
      </c>
      <c r="AE23" s="28">
        <v>23177669975</v>
      </c>
      <c r="AF23" s="28">
        <v>30338030554</v>
      </c>
      <c r="AG23" s="28">
        <v>8662138721</v>
      </c>
      <c r="AH23" s="28">
        <v>27298560746</v>
      </c>
      <c r="AI23" s="28">
        <v>15963631071</v>
      </c>
      <c r="AJ23" s="28">
        <v>7039925372</v>
      </c>
      <c r="AK23" s="205">
        <v>679952702760</v>
      </c>
    </row>
    <row r="24" spans="1:37" s="23" customFormat="1" ht="14.4" x14ac:dyDescent="0.3">
      <c r="A24" s="62" t="s">
        <v>270</v>
      </c>
      <c r="B24" s="25" t="s">
        <v>143</v>
      </c>
      <c r="C24" s="10">
        <v>50413848</v>
      </c>
      <c r="D24" s="10">
        <v>51617690</v>
      </c>
      <c r="E24" s="10">
        <v>16998826</v>
      </c>
      <c r="F24" s="10">
        <v>1281341</v>
      </c>
      <c r="G24" s="10">
        <v>15640030</v>
      </c>
      <c r="H24" s="10">
        <v>23523773</v>
      </c>
      <c r="I24" s="10">
        <v>17666071</v>
      </c>
      <c r="J24" s="10">
        <v>6261008</v>
      </c>
      <c r="K24" s="10">
        <v>2798999</v>
      </c>
      <c r="L24" s="10">
        <v>143312770</v>
      </c>
      <c r="M24" s="10">
        <v>77830854</v>
      </c>
      <c r="N24" s="10">
        <v>12513055</v>
      </c>
      <c r="O24" s="10">
        <v>38303289</v>
      </c>
      <c r="P24" s="10">
        <v>34856261</v>
      </c>
      <c r="Q24" s="10">
        <v>30536260</v>
      </c>
      <c r="R24" s="10">
        <v>6543047</v>
      </c>
      <c r="S24" s="10">
        <v>2664006</v>
      </c>
      <c r="T24" s="10">
        <v>12593127</v>
      </c>
      <c r="U24" s="10">
        <v>61741571</v>
      </c>
      <c r="V24" s="10">
        <v>7761201</v>
      </c>
      <c r="W24" s="10">
        <v>1316147</v>
      </c>
      <c r="X24" s="10">
        <v>59856351</v>
      </c>
      <c r="Y24" s="10">
        <v>3594959</v>
      </c>
      <c r="Z24" s="10">
        <v>166533157</v>
      </c>
      <c r="AA24" s="10">
        <v>27771088</v>
      </c>
      <c r="AB24" s="10">
        <v>0</v>
      </c>
      <c r="AC24" s="10">
        <v>197376353</v>
      </c>
      <c r="AD24" s="10">
        <v>54340480</v>
      </c>
      <c r="AE24" s="10">
        <v>29070874</v>
      </c>
      <c r="AF24" s="10">
        <v>35066103</v>
      </c>
      <c r="AG24" s="10">
        <v>11897041</v>
      </c>
      <c r="AH24" s="10">
        <v>0</v>
      </c>
      <c r="AI24" s="10">
        <v>0</v>
      </c>
      <c r="AJ24" s="10">
        <v>0</v>
      </c>
      <c r="AK24" s="197">
        <v>1201679580</v>
      </c>
    </row>
    <row r="25" spans="1:37" s="23" customFormat="1" ht="14.4" x14ac:dyDescent="0.3">
      <c r="A25" s="62" t="s">
        <v>271</v>
      </c>
      <c r="B25" s="25" t="s">
        <v>144</v>
      </c>
      <c r="C25" s="10">
        <v>48974375</v>
      </c>
      <c r="D25" s="10">
        <v>0</v>
      </c>
      <c r="E25" s="10">
        <v>1558679</v>
      </c>
      <c r="F25" s="10">
        <v>183836</v>
      </c>
      <c r="G25" s="10">
        <v>1983525</v>
      </c>
      <c r="H25" s="10">
        <v>0</v>
      </c>
      <c r="I25" s="10">
        <v>815368</v>
      </c>
      <c r="J25" s="10">
        <v>0</v>
      </c>
      <c r="K25" s="10">
        <v>0</v>
      </c>
      <c r="L25" s="10">
        <v>1902596</v>
      </c>
      <c r="M25" s="10">
        <v>23148280</v>
      </c>
      <c r="N25" s="10">
        <v>0</v>
      </c>
      <c r="O25" s="10">
        <v>20786294</v>
      </c>
      <c r="P25" s="10">
        <v>3013427</v>
      </c>
      <c r="Q25" s="10">
        <v>2228565</v>
      </c>
      <c r="R25" s="10">
        <v>0</v>
      </c>
      <c r="S25" s="10">
        <v>288383</v>
      </c>
      <c r="T25" s="10">
        <v>0</v>
      </c>
      <c r="U25" s="10">
        <v>0</v>
      </c>
      <c r="V25" s="10">
        <v>545004</v>
      </c>
      <c r="W25" s="10">
        <v>0</v>
      </c>
      <c r="X25" s="10">
        <v>1620736</v>
      </c>
      <c r="Y25" s="10">
        <v>148736</v>
      </c>
      <c r="Z25" s="10">
        <v>1906033</v>
      </c>
      <c r="AA25" s="10">
        <v>9245099</v>
      </c>
      <c r="AB25" s="10">
        <v>0</v>
      </c>
      <c r="AC25" s="10">
        <v>8331668</v>
      </c>
      <c r="AD25" s="10">
        <v>7826389</v>
      </c>
      <c r="AE25" s="10">
        <v>0</v>
      </c>
      <c r="AF25" s="10">
        <v>4728720</v>
      </c>
      <c r="AG25" s="10">
        <v>1673224</v>
      </c>
      <c r="AH25" s="10">
        <v>0</v>
      </c>
      <c r="AI25" s="10">
        <v>0</v>
      </c>
      <c r="AJ25" s="10">
        <v>0</v>
      </c>
      <c r="AK25" s="197">
        <v>140908937</v>
      </c>
    </row>
    <row r="26" spans="1:37" s="23" customFormat="1" ht="14.4" x14ac:dyDescent="0.3">
      <c r="A26" s="62" t="s">
        <v>272</v>
      </c>
      <c r="B26" s="25" t="s">
        <v>145</v>
      </c>
      <c r="C26" s="10">
        <v>0</v>
      </c>
      <c r="D26" s="10">
        <v>291657</v>
      </c>
      <c r="E26" s="10">
        <v>0</v>
      </c>
      <c r="F26" s="10">
        <v>0</v>
      </c>
      <c r="G26" s="10">
        <v>170080</v>
      </c>
      <c r="H26" s="10">
        <v>0</v>
      </c>
      <c r="I26" s="10">
        <v>147757</v>
      </c>
      <c r="J26" s="10">
        <v>0</v>
      </c>
      <c r="K26" s="10">
        <v>0</v>
      </c>
      <c r="L26" s="10">
        <v>11833505</v>
      </c>
      <c r="M26" s="10">
        <v>14025523</v>
      </c>
      <c r="N26" s="10">
        <v>0</v>
      </c>
      <c r="O26" s="10">
        <v>11028065</v>
      </c>
      <c r="P26" s="10">
        <v>395526</v>
      </c>
      <c r="Q26" s="10">
        <v>529040</v>
      </c>
      <c r="R26" s="10">
        <v>0</v>
      </c>
      <c r="S26" s="10">
        <v>191685</v>
      </c>
      <c r="T26" s="10">
        <v>0</v>
      </c>
      <c r="U26" s="10">
        <v>0</v>
      </c>
      <c r="V26" s="10">
        <v>60722</v>
      </c>
      <c r="W26" s="10">
        <v>0</v>
      </c>
      <c r="X26" s="10">
        <v>0</v>
      </c>
      <c r="Y26" s="10">
        <v>20290</v>
      </c>
      <c r="Z26" s="10">
        <v>6143142</v>
      </c>
      <c r="AA26" s="10">
        <v>0</v>
      </c>
      <c r="AB26" s="10">
        <v>0</v>
      </c>
      <c r="AC26" s="10">
        <v>6111555</v>
      </c>
      <c r="AD26" s="10">
        <v>0</v>
      </c>
      <c r="AE26" s="10">
        <v>0</v>
      </c>
      <c r="AF26" s="10">
        <v>61365</v>
      </c>
      <c r="AG26" s="10">
        <v>20706922</v>
      </c>
      <c r="AH26" s="10">
        <v>1166211979</v>
      </c>
      <c r="AI26" s="10">
        <v>0</v>
      </c>
      <c r="AJ26" s="10">
        <v>0</v>
      </c>
      <c r="AK26" s="197">
        <v>1237928813</v>
      </c>
    </row>
    <row r="27" spans="1:37" s="23" customFormat="1" ht="14.4" x14ac:dyDescent="0.3">
      <c r="A27" s="62" t="s">
        <v>273</v>
      </c>
      <c r="B27" s="25" t="s">
        <v>146</v>
      </c>
      <c r="C27" s="10">
        <v>1481010</v>
      </c>
      <c r="D27" s="10">
        <v>8534494</v>
      </c>
      <c r="E27" s="10">
        <v>6993723</v>
      </c>
      <c r="F27" s="10">
        <v>0</v>
      </c>
      <c r="G27" s="10">
        <v>13988268</v>
      </c>
      <c r="H27" s="10">
        <v>9858657</v>
      </c>
      <c r="I27" s="10">
        <v>159789452</v>
      </c>
      <c r="J27" s="10">
        <v>191108812</v>
      </c>
      <c r="K27" s="10">
        <v>117224502</v>
      </c>
      <c r="L27" s="10">
        <v>29668848</v>
      </c>
      <c r="M27" s="10">
        <v>20722553</v>
      </c>
      <c r="N27" s="10">
        <v>0</v>
      </c>
      <c r="O27" s="10">
        <v>13808821</v>
      </c>
      <c r="P27" s="10">
        <v>10781659</v>
      </c>
      <c r="Q27" s="10">
        <v>10315174</v>
      </c>
      <c r="R27" s="10">
        <v>3540389</v>
      </c>
      <c r="S27" s="10">
        <v>2084631</v>
      </c>
      <c r="T27" s="10">
        <v>0</v>
      </c>
      <c r="U27" s="10">
        <v>0</v>
      </c>
      <c r="V27" s="10">
        <v>105938022</v>
      </c>
      <c r="W27" s="10">
        <v>158737011</v>
      </c>
      <c r="X27" s="10">
        <v>6588042</v>
      </c>
      <c r="Y27" s="10">
        <v>191909028</v>
      </c>
      <c r="Z27" s="10">
        <v>68277912</v>
      </c>
      <c r="AA27" s="10">
        <v>11130558</v>
      </c>
      <c r="AB27" s="10">
        <v>0</v>
      </c>
      <c r="AC27" s="10">
        <v>72307094</v>
      </c>
      <c r="AD27" s="10">
        <v>32693422</v>
      </c>
      <c r="AE27" s="10">
        <v>0</v>
      </c>
      <c r="AF27" s="10">
        <v>2757707</v>
      </c>
      <c r="AG27" s="10">
        <v>92465451</v>
      </c>
      <c r="AH27" s="10">
        <v>0</v>
      </c>
      <c r="AI27" s="10">
        <v>0</v>
      </c>
      <c r="AJ27" s="10">
        <v>0</v>
      </c>
      <c r="AK27" s="197">
        <v>1342705240</v>
      </c>
    </row>
    <row r="28" spans="1:37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97">
        <v>0</v>
      </c>
    </row>
    <row r="29" spans="1:37" s="23" customFormat="1" ht="14.4" x14ac:dyDescent="0.3">
      <c r="A29" s="62" t="s">
        <v>275</v>
      </c>
      <c r="B29" s="25" t="s">
        <v>148</v>
      </c>
      <c r="C29" s="10">
        <v>846995</v>
      </c>
      <c r="D29" s="10">
        <v>1520727</v>
      </c>
      <c r="E29" s="10">
        <v>3160950</v>
      </c>
      <c r="F29" s="10">
        <v>0</v>
      </c>
      <c r="G29" s="10">
        <v>0</v>
      </c>
      <c r="H29" s="10">
        <v>0</v>
      </c>
      <c r="I29" s="10">
        <v>2782548</v>
      </c>
      <c r="J29" s="10">
        <v>0</v>
      </c>
      <c r="K29" s="10">
        <v>0</v>
      </c>
      <c r="L29" s="10">
        <v>67533224</v>
      </c>
      <c r="M29" s="10">
        <v>935533</v>
      </c>
      <c r="N29" s="10">
        <v>0</v>
      </c>
      <c r="O29" s="10">
        <v>1490136</v>
      </c>
      <c r="P29" s="10">
        <v>4638284</v>
      </c>
      <c r="Q29" s="10">
        <v>1736089</v>
      </c>
      <c r="R29" s="10">
        <v>356641</v>
      </c>
      <c r="S29" s="10">
        <v>251389</v>
      </c>
      <c r="T29" s="10">
        <v>0</v>
      </c>
      <c r="U29" s="10">
        <v>1638211</v>
      </c>
      <c r="V29" s="10">
        <v>762531</v>
      </c>
      <c r="W29" s="10">
        <v>329851</v>
      </c>
      <c r="X29" s="10">
        <v>287372</v>
      </c>
      <c r="Y29" s="10">
        <v>1486367</v>
      </c>
      <c r="Z29" s="10">
        <v>115142795</v>
      </c>
      <c r="AA29" s="10">
        <v>1455958</v>
      </c>
      <c r="AB29" s="10">
        <v>0</v>
      </c>
      <c r="AC29" s="10">
        <v>13870720</v>
      </c>
      <c r="AD29" s="10">
        <v>27341375</v>
      </c>
      <c r="AE29" s="10">
        <v>0</v>
      </c>
      <c r="AF29" s="10">
        <v>1637059</v>
      </c>
      <c r="AG29" s="10">
        <v>1389962</v>
      </c>
      <c r="AH29" s="10">
        <v>0</v>
      </c>
      <c r="AI29" s="10">
        <v>0</v>
      </c>
      <c r="AJ29" s="10">
        <v>0</v>
      </c>
      <c r="AK29" s="197">
        <v>250594717</v>
      </c>
    </row>
    <row r="30" spans="1:37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6673139</v>
      </c>
      <c r="M30" s="10">
        <v>0</v>
      </c>
      <c r="N30" s="10">
        <v>0</v>
      </c>
      <c r="O30" s="10">
        <v>0</v>
      </c>
      <c r="P30" s="10">
        <v>285287</v>
      </c>
      <c r="Q30" s="10">
        <v>32233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6574029</v>
      </c>
      <c r="AA30" s="10">
        <v>0</v>
      </c>
      <c r="AB30" s="10">
        <v>0</v>
      </c>
      <c r="AC30" s="10">
        <v>4830960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18395648</v>
      </c>
    </row>
    <row r="31" spans="1:37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23" customFormat="1" ht="14.4" x14ac:dyDescent="0.3">
      <c r="A32" s="62" t="s">
        <v>278</v>
      </c>
      <c r="B32" s="25" t="s">
        <v>151</v>
      </c>
      <c r="C32" s="10">
        <v>39358025</v>
      </c>
      <c r="D32" s="10">
        <v>8243626</v>
      </c>
      <c r="E32" s="10">
        <v>14097452</v>
      </c>
      <c r="F32" s="10">
        <v>0</v>
      </c>
      <c r="G32" s="10">
        <v>4837614</v>
      </c>
      <c r="H32" s="10">
        <v>9112235</v>
      </c>
      <c r="I32" s="10">
        <v>78596</v>
      </c>
      <c r="J32" s="10">
        <v>0</v>
      </c>
      <c r="K32" s="10">
        <v>0</v>
      </c>
      <c r="L32" s="10">
        <v>21475386</v>
      </c>
      <c r="M32" s="10">
        <v>24238196</v>
      </c>
      <c r="N32" s="10">
        <v>5986830</v>
      </c>
      <c r="O32" s="10">
        <v>11697449</v>
      </c>
      <c r="P32" s="10">
        <v>6885529</v>
      </c>
      <c r="Q32" s="10">
        <v>6178518</v>
      </c>
      <c r="R32" s="10">
        <v>1479204</v>
      </c>
      <c r="S32" s="10">
        <v>0</v>
      </c>
      <c r="T32" s="10">
        <v>0</v>
      </c>
      <c r="U32" s="10">
        <v>19501181</v>
      </c>
      <c r="V32" s="10">
        <v>1484879</v>
      </c>
      <c r="W32" s="10">
        <v>159811</v>
      </c>
      <c r="X32" s="10">
        <v>14569886</v>
      </c>
      <c r="Y32" s="10">
        <v>109492</v>
      </c>
      <c r="Z32" s="10">
        <v>1258568458</v>
      </c>
      <c r="AA32" s="10">
        <v>15745842</v>
      </c>
      <c r="AB32" s="10">
        <v>0</v>
      </c>
      <c r="AC32" s="10">
        <v>35659402</v>
      </c>
      <c r="AD32" s="10">
        <v>11997023</v>
      </c>
      <c r="AE32" s="10">
        <v>1788658</v>
      </c>
      <c r="AF32" s="10">
        <v>19969520</v>
      </c>
      <c r="AG32" s="10">
        <v>4852878</v>
      </c>
      <c r="AH32" s="10">
        <v>0</v>
      </c>
      <c r="AI32" s="10">
        <v>0</v>
      </c>
      <c r="AJ32" s="10">
        <v>0</v>
      </c>
      <c r="AK32" s="197">
        <v>1538075690</v>
      </c>
    </row>
    <row r="33" spans="1:37" s="23" customFormat="1" ht="14.4" x14ac:dyDescent="0.3">
      <c r="A33" s="62" t="s">
        <v>279</v>
      </c>
      <c r="B33" s="25" t="s">
        <v>152</v>
      </c>
      <c r="C33" s="10">
        <v>0</v>
      </c>
      <c r="D33" s="10">
        <v>948295</v>
      </c>
      <c r="E33" s="10">
        <v>353070</v>
      </c>
      <c r="F33" s="10">
        <v>0</v>
      </c>
      <c r="G33" s="10">
        <v>556476</v>
      </c>
      <c r="H33" s="10">
        <v>0</v>
      </c>
      <c r="I33" s="10">
        <v>495132</v>
      </c>
      <c r="J33" s="10">
        <v>0</v>
      </c>
      <c r="K33" s="10">
        <v>0</v>
      </c>
      <c r="L33" s="10">
        <v>2386587</v>
      </c>
      <c r="M33" s="10">
        <v>2047327</v>
      </c>
      <c r="N33" s="10">
        <v>0</v>
      </c>
      <c r="O33" s="10">
        <v>5683741</v>
      </c>
      <c r="P33" s="10">
        <v>1489149</v>
      </c>
      <c r="Q33" s="10">
        <v>717942</v>
      </c>
      <c r="R33" s="10">
        <v>0</v>
      </c>
      <c r="S33" s="10">
        <v>0</v>
      </c>
      <c r="T33" s="10">
        <v>0</v>
      </c>
      <c r="U33" s="10">
        <v>80311191</v>
      </c>
      <c r="V33" s="10">
        <v>0</v>
      </c>
      <c r="W33" s="10">
        <v>311626</v>
      </c>
      <c r="X33" s="10">
        <v>1742042</v>
      </c>
      <c r="Y33" s="10">
        <v>508</v>
      </c>
      <c r="Z33" s="10">
        <v>3739523</v>
      </c>
      <c r="AA33" s="10">
        <v>0</v>
      </c>
      <c r="AB33" s="10">
        <v>0</v>
      </c>
      <c r="AC33" s="10">
        <v>8276016</v>
      </c>
      <c r="AD33" s="10">
        <v>0</v>
      </c>
      <c r="AE33" s="10">
        <v>0</v>
      </c>
      <c r="AF33" s="10">
        <v>0</v>
      </c>
      <c r="AG33" s="10">
        <v>3050114</v>
      </c>
      <c r="AH33" s="10">
        <v>0</v>
      </c>
      <c r="AI33" s="10">
        <v>0</v>
      </c>
      <c r="AJ33" s="10">
        <v>0</v>
      </c>
      <c r="AK33" s="197">
        <v>112108739</v>
      </c>
    </row>
    <row r="34" spans="1:37" s="23" customFormat="1" ht="14.4" x14ac:dyDescent="0.3">
      <c r="A34" s="62" t="s">
        <v>280</v>
      </c>
      <c r="B34" s="25" t="s">
        <v>153</v>
      </c>
      <c r="C34" s="10">
        <v>0</v>
      </c>
      <c r="D34" s="10">
        <v>1666503</v>
      </c>
      <c r="E34" s="10">
        <v>0</v>
      </c>
      <c r="F34" s="10">
        <v>0</v>
      </c>
      <c r="G34" s="10">
        <v>859078</v>
      </c>
      <c r="H34" s="10">
        <v>2812963</v>
      </c>
      <c r="I34" s="10">
        <v>3780268</v>
      </c>
      <c r="J34" s="10">
        <v>0</v>
      </c>
      <c r="K34" s="10">
        <v>0</v>
      </c>
      <c r="L34" s="10">
        <v>1281841</v>
      </c>
      <c r="M34" s="10">
        <v>0</v>
      </c>
      <c r="N34" s="10">
        <v>1401350</v>
      </c>
      <c r="O34" s="10">
        <v>0</v>
      </c>
      <c r="P34" s="10">
        <v>7005044</v>
      </c>
      <c r="Q34" s="10">
        <v>2025653</v>
      </c>
      <c r="R34" s="10">
        <v>0</v>
      </c>
      <c r="S34" s="10">
        <v>0</v>
      </c>
      <c r="T34" s="10">
        <v>0</v>
      </c>
      <c r="U34" s="10">
        <v>0</v>
      </c>
      <c r="V34" s="10">
        <v>1366750</v>
      </c>
      <c r="W34" s="10">
        <v>1219633</v>
      </c>
      <c r="X34" s="10">
        <v>0</v>
      </c>
      <c r="Y34" s="10">
        <v>0</v>
      </c>
      <c r="Z34" s="10">
        <v>1772194</v>
      </c>
      <c r="AA34" s="10">
        <v>2136888</v>
      </c>
      <c r="AB34" s="10">
        <v>0</v>
      </c>
      <c r="AC34" s="10">
        <v>0</v>
      </c>
      <c r="AD34" s="10">
        <v>2003305</v>
      </c>
      <c r="AE34" s="10">
        <v>0</v>
      </c>
      <c r="AF34" s="10">
        <v>5726735</v>
      </c>
      <c r="AG34" s="10">
        <v>4505054</v>
      </c>
      <c r="AH34" s="10">
        <v>0</v>
      </c>
      <c r="AI34" s="10">
        <v>0</v>
      </c>
      <c r="AJ34" s="10">
        <v>0</v>
      </c>
      <c r="AK34" s="197">
        <v>39563259</v>
      </c>
    </row>
    <row r="35" spans="1:37" s="23" customFormat="1" ht="14.4" x14ac:dyDescent="0.3">
      <c r="A35" s="62" t="s">
        <v>281</v>
      </c>
      <c r="B35" s="25" t="s">
        <v>154</v>
      </c>
      <c r="C35" s="10">
        <v>51826586</v>
      </c>
      <c r="D35" s="10">
        <v>0</v>
      </c>
      <c r="E35" s="10">
        <v>435393</v>
      </c>
      <c r="F35" s="10">
        <v>0</v>
      </c>
      <c r="G35" s="10">
        <v>133118</v>
      </c>
      <c r="H35" s="10">
        <v>17674248</v>
      </c>
      <c r="I35" s="10">
        <v>0</v>
      </c>
      <c r="J35" s="10">
        <v>0</v>
      </c>
      <c r="K35" s="10">
        <v>0</v>
      </c>
      <c r="L35" s="10">
        <v>61635017</v>
      </c>
      <c r="M35" s="10">
        <v>29409503</v>
      </c>
      <c r="N35" s="10">
        <v>11291043</v>
      </c>
      <c r="O35" s="10">
        <v>7600918</v>
      </c>
      <c r="P35" s="10">
        <v>2217498</v>
      </c>
      <c r="Q35" s="10">
        <v>25780</v>
      </c>
      <c r="R35" s="10">
        <v>5569244</v>
      </c>
      <c r="S35" s="10">
        <v>438368</v>
      </c>
      <c r="T35" s="10">
        <v>181030</v>
      </c>
      <c r="U35" s="10">
        <v>16720201</v>
      </c>
      <c r="V35" s="10">
        <v>524666</v>
      </c>
      <c r="W35" s="10">
        <v>88654</v>
      </c>
      <c r="X35" s="10">
        <v>2347831</v>
      </c>
      <c r="Y35" s="10">
        <v>138853</v>
      </c>
      <c r="Z35" s="10">
        <v>63910025</v>
      </c>
      <c r="AA35" s="10">
        <v>7076725</v>
      </c>
      <c r="AB35" s="10">
        <v>0</v>
      </c>
      <c r="AC35" s="10">
        <v>71120834</v>
      </c>
      <c r="AD35" s="10">
        <v>57841221</v>
      </c>
      <c r="AE35" s="10">
        <v>8644519</v>
      </c>
      <c r="AF35" s="10">
        <v>854584</v>
      </c>
      <c r="AG35" s="10">
        <v>3927591</v>
      </c>
      <c r="AH35" s="10">
        <v>0</v>
      </c>
      <c r="AI35" s="10">
        <v>0</v>
      </c>
      <c r="AJ35" s="10">
        <v>0</v>
      </c>
      <c r="AK35" s="197">
        <v>421633450</v>
      </c>
    </row>
    <row r="36" spans="1:37" s="23" customFormat="1" ht="14.4" x14ac:dyDescent="0.3">
      <c r="A36" s="62" t="s">
        <v>282</v>
      </c>
      <c r="B36" s="25" t="s">
        <v>155</v>
      </c>
      <c r="C36" s="10">
        <v>39489580</v>
      </c>
      <c r="D36" s="10">
        <v>0</v>
      </c>
      <c r="E36" s="10">
        <v>1300765</v>
      </c>
      <c r="F36" s="10">
        <v>0</v>
      </c>
      <c r="G36" s="10">
        <v>23621130</v>
      </c>
      <c r="H36" s="10">
        <v>1540174</v>
      </c>
      <c r="I36" s="10">
        <v>126316</v>
      </c>
      <c r="J36" s="10">
        <v>3068611</v>
      </c>
      <c r="K36" s="10">
        <v>0</v>
      </c>
      <c r="L36" s="10">
        <v>0</v>
      </c>
      <c r="M36" s="10">
        <v>0</v>
      </c>
      <c r="N36" s="10">
        <v>14236695</v>
      </c>
      <c r="O36" s="10">
        <v>1106346</v>
      </c>
      <c r="P36" s="10">
        <v>10890374</v>
      </c>
      <c r="Q36" s="10">
        <v>10836060</v>
      </c>
      <c r="R36" s="10">
        <v>1564494</v>
      </c>
      <c r="S36" s="10">
        <v>3808982</v>
      </c>
      <c r="T36" s="10">
        <v>121055</v>
      </c>
      <c r="U36" s="10">
        <v>95008672</v>
      </c>
      <c r="V36" s="10">
        <v>113557</v>
      </c>
      <c r="W36" s="10">
        <v>1160311</v>
      </c>
      <c r="X36" s="10">
        <v>947671</v>
      </c>
      <c r="Y36" s="10">
        <v>1714201</v>
      </c>
      <c r="Z36" s="10">
        <v>12773263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1983561</v>
      </c>
      <c r="AG36" s="10">
        <v>0</v>
      </c>
      <c r="AH36" s="10">
        <v>0</v>
      </c>
      <c r="AI36" s="10">
        <v>0</v>
      </c>
      <c r="AJ36" s="10">
        <v>0</v>
      </c>
      <c r="AK36" s="197">
        <v>225411818</v>
      </c>
    </row>
    <row r="37" spans="1:37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835937</v>
      </c>
      <c r="G37" s="10">
        <v>1173445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3146779</v>
      </c>
      <c r="N37" s="10">
        <v>0</v>
      </c>
      <c r="O37" s="10">
        <v>0</v>
      </c>
      <c r="P37" s="10">
        <v>1769121</v>
      </c>
      <c r="Q37" s="10">
        <v>1820514</v>
      </c>
      <c r="R37" s="10">
        <v>0</v>
      </c>
      <c r="S37" s="10">
        <v>0</v>
      </c>
      <c r="T37" s="10">
        <v>0</v>
      </c>
      <c r="U37" s="10">
        <v>129034631</v>
      </c>
      <c r="V37" s="10">
        <v>192208</v>
      </c>
      <c r="W37" s="10">
        <v>0</v>
      </c>
      <c r="X37" s="10">
        <v>0</v>
      </c>
      <c r="Y37" s="10">
        <v>76884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1910728496</v>
      </c>
      <c r="AI37" s="10">
        <v>0</v>
      </c>
      <c r="AJ37" s="10">
        <v>0</v>
      </c>
      <c r="AK37" s="197">
        <v>2048778015</v>
      </c>
    </row>
    <row r="38" spans="1:37" s="23" customFormat="1" ht="14.4" x14ac:dyDescent="0.3">
      <c r="A38" s="98" t="s">
        <v>284</v>
      </c>
      <c r="B38" s="99" t="s">
        <v>156</v>
      </c>
      <c r="C38" s="97">
        <v>232390419</v>
      </c>
      <c r="D38" s="97">
        <v>72822992</v>
      </c>
      <c r="E38" s="97">
        <v>44898858</v>
      </c>
      <c r="F38" s="97">
        <v>2301114</v>
      </c>
      <c r="G38" s="97">
        <v>62962764</v>
      </c>
      <c r="H38" s="97">
        <v>64522050</v>
      </c>
      <c r="I38" s="97">
        <v>185681508</v>
      </c>
      <c r="J38" s="97">
        <v>200438431</v>
      </c>
      <c r="K38" s="97">
        <v>120023501</v>
      </c>
      <c r="L38" s="97">
        <v>347702913</v>
      </c>
      <c r="M38" s="97">
        <v>195504548</v>
      </c>
      <c r="N38" s="97">
        <v>45428973</v>
      </c>
      <c r="O38" s="97">
        <v>111505059</v>
      </c>
      <c r="P38" s="97">
        <v>84227159</v>
      </c>
      <c r="Q38" s="97">
        <v>66981828</v>
      </c>
      <c r="R38" s="97">
        <v>19053019</v>
      </c>
      <c r="S38" s="97">
        <v>9727444</v>
      </c>
      <c r="T38" s="97">
        <v>12895212</v>
      </c>
      <c r="U38" s="97">
        <v>403955658</v>
      </c>
      <c r="V38" s="97">
        <v>118749540</v>
      </c>
      <c r="W38" s="97">
        <v>163323044</v>
      </c>
      <c r="X38" s="97">
        <v>87959931</v>
      </c>
      <c r="Y38" s="97">
        <v>199199318</v>
      </c>
      <c r="Z38" s="97">
        <v>1705340531</v>
      </c>
      <c r="AA38" s="97">
        <v>74562158</v>
      </c>
      <c r="AB38" s="97">
        <v>0</v>
      </c>
      <c r="AC38" s="97">
        <v>417884602</v>
      </c>
      <c r="AD38" s="97">
        <v>194043215</v>
      </c>
      <c r="AE38" s="97">
        <v>39504051</v>
      </c>
      <c r="AF38" s="97">
        <v>72785354</v>
      </c>
      <c r="AG38" s="97">
        <v>144468237</v>
      </c>
      <c r="AH38" s="97">
        <v>3076940475</v>
      </c>
      <c r="AI38" s="97">
        <v>0</v>
      </c>
      <c r="AJ38" s="97">
        <v>0</v>
      </c>
      <c r="AK38" s="203">
        <v>8577783906</v>
      </c>
    </row>
    <row r="39" spans="1:37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37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</row>
    <row r="41" spans="1:37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</row>
    <row r="42" spans="1:37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84384</v>
      </c>
      <c r="P42" s="10">
        <v>0</v>
      </c>
      <c r="Q42" s="10">
        <v>0</v>
      </c>
      <c r="R42" s="10">
        <v>118904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97">
        <v>203288</v>
      </c>
    </row>
    <row r="43" spans="1:37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0</v>
      </c>
    </row>
    <row r="44" spans="1:37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97">
        <v>0</v>
      </c>
    </row>
    <row r="45" spans="1:37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97">
        <v>0</v>
      </c>
    </row>
    <row r="46" spans="1:37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37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97">
        <v>0</v>
      </c>
    </row>
    <row r="48" spans="1:37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97">
        <v>0</v>
      </c>
    </row>
    <row r="49" spans="1:37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66742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97">
        <v>66742</v>
      </c>
    </row>
    <row r="50" spans="1:37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97">
        <v>0</v>
      </c>
    </row>
    <row r="51" spans="1:37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6491979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97">
        <v>6491979</v>
      </c>
    </row>
    <row r="52" spans="1:37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462802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97">
        <v>462802</v>
      </c>
    </row>
    <row r="53" spans="1:37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66742</v>
      </c>
      <c r="M53" s="97">
        <v>0</v>
      </c>
      <c r="N53" s="97">
        <v>0</v>
      </c>
      <c r="O53" s="97">
        <v>84384</v>
      </c>
      <c r="P53" s="97">
        <v>0</v>
      </c>
      <c r="Q53" s="97">
        <v>0</v>
      </c>
      <c r="R53" s="97">
        <v>118904</v>
      </c>
      <c r="S53" s="97">
        <v>0</v>
      </c>
      <c r="T53" s="97">
        <v>0</v>
      </c>
      <c r="U53" s="97">
        <v>6954781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203">
        <v>7224811</v>
      </c>
    </row>
    <row r="54" spans="1:37" s="23" customFormat="1" ht="14.4" collapsed="1" x14ac:dyDescent="0.3">
      <c r="A54" s="63" t="s">
        <v>32</v>
      </c>
      <c r="B54" s="29" t="s">
        <v>84</v>
      </c>
      <c r="C54" s="28">
        <v>232390419</v>
      </c>
      <c r="D54" s="28">
        <v>72822992</v>
      </c>
      <c r="E54" s="28">
        <v>44898858</v>
      </c>
      <c r="F54" s="28">
        <v>2301114</v>
      </c>
      <c r="G54" s="28">
        <v>62962764</v>
      </c>
      <c r="H54" s="28">
        <v>64522050</v>
      </c>
      <c r="I54" s="28">
        <v>185681508</v>
      </c>
      <c r="J54" s="28">
        <v>200438431</v>
      </c>
      <c r="K54" s="28">
        <v>120023501</v>
      </c>
      <c r="L54" s="28">
        <v>347769655</v>
      </c>
      <c r="M54" s="28">
        <v>195504548</v>
      </c>
      <c r="N54" s="28">
        <v>45428973</v>
      </c>
      <c r="O54" s="28">
        <v>111589443</v>
      </c>
      <c r="P54" s="28">
        <v>84227159</v>
      </c>
      <c r="Q54" s="28">
        <v>66981828</v>
      </c>
      <c r="R54" s="28">
        <v>19171923</v>
      </c>
      <c r="S54" s="28">
        <v>9727444</v>
      </c>
      <c r="T54" s="28">
        <v>12895212</v>
      </c>
      <c r="U54" s="28">
        <v>410910439</v>
      </c>
      <c r="V54" s="28">
        <v>118749540</v>
      </c>
      <c r="W54" s="28">
        <v>163323044</v>
      </c>
      <c r="X54" s="28">
        <v>87959931</v>
      </c>
      <c r="Y54" s="28">
        <v>199199318</v>
      </c>
      <c r="Z54" s="28">
        <v>1705340531</v>
      </c>
      <c r="AA54" s="28">
        <v>74562158</v>
      </c>
      <c r="AB54" s="28">
        <v>0</v>
      </c>
      <c r="AC54" s="28">
        <v>417884602</v>
      </c>
      <c r="AD54" s="28">
        <v>194043215</v>
      </c>
      <c r="AE54" s="28">
        <v>39504051</v>
      </c>
      <c r="AF54" s="28">
        <v>72785354</v>
      </c>
      <c r="AG54" s="28">
        <v>144468237</v>
      </c>
      <c r="AH54" s="28">
        <v>3076940475</v>
      </c>
      <c r="AI54" s="28">
        <v>0</v>
      </c>
      <c r="AJ54" s="28">
        <v>0</v>
      </c>
      <c r="AK54" s="205">
        <v>8585008717</v>
      </c>
    </row>
    <row r="55" spans="1:37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97">
        <v>0</v>
      </c>
    </row>
    <row r="56" spans="1:37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97">
        <v>0</v>
      </c>
    </row>
    <row r="57" spans="1:37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97">
        <v>0</v>
      </c>
    </row>
    <row r="58" spans="1:37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97">
        <v>0</v>
      </c>
    </row>
    <row r="59" spans="1:37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97">
        <v>0</v>
      </c>
    </row>
    <row r="60" spans="1:37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97">
        <v>0</v>
      </c>
    </row>
    <row r="61" spans="1:37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97">
        <v>0</v>
      </c>
    </row>
    <row r="62" spans="1:37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97">
        <v>0</v>
      </c>
    </row>
    <row r="63" spans="1:37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97">
        <v>0</v>
      </c>
    </row>
    <row r="64" spans="1:37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97">
        <v>0</v>
      </c>
    </row>
    <row r="65" spans="1:37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97">
        <v>0</v>
      </c>
    </row>
    <row r="66" spans="1:37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97">
        <v>0</v>
      </c>
    </row>
    <row r="67" spans="1:37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97">
        <v>0</v>
      </c>
    </row>
    <row r="68" spans="1:37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97">
        <v>0</v>
      </c>
    </row>
    <row r="69" spans="1:37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203">
        <v>0</v>
      </c>
    </row>
    <row r="70" spans="1:37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97">
        <v>0</v>
      </c>
    </row>
    <row r="71" spans="1:37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97">
        <v>0</v>
      </c>
    </row>
    <row r="72" spans="1:37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97">
        <v>0</v>
      </c>
    </row>
    <row r="73" spans="1:37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97">
        <v>0</v>
      </c>
    </row>
    <row r="74" spans="1:37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97">
        <v>0</v>
      </c>
    </row>
    <row r="75" spans="1:37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97">
        <v>0</v>
      </c>
    </row>
    <row r="76" spans="1:37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97">
        <v>0</v>
      </c>
    </row>
    <row r="77" spans="1:37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97">
        <v>0</v>
      </c>
    </row>
    <row r="78" spans="1:37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97">
        <v>0</v>
      </c>
    </row>
    <row r="79" spans="1:37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97">
        <v>0</v>
      </c>
    </row>
    <row r="80" spans="1:37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97">
        <v>0</v>
      </c>
    </row>
    <row r="81" spans="1:37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97">
        <v>0</v>
      </c>
    </row>
    <row r="82" spans="1:37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97">
        <v>0</v>
      </c>
    </row>
    <row r="83" spans="1:37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97">
        <v>0</v>
      </c>
    </row>
    <row r="84" spans="1:37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203">
        <v>0</v>
      </c>
    </row>
    <row r="85" spans="1:37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05">
        <v>0</v>
      </c>
    </row>
    <row r="86" spans="1:37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97">
        <v>0</v>
      </c>
    </row>
    <row r="87" spans="1:37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631462363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97">
        <v>883612751</v>
      </c>
    </row>
    <row r="88" spans="1:37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2254057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17917569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97">
        <v>20171626</v>
      </c>
    </row>
    <row r="89" spans="1:37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97">
        <v>0</v>
      </c>
    </row>
    <row r="90" spans="1:37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97">
        <v>0</v>
      </c>
    </row>
    <row r="91" spans="1:37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3579116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97">
        <v>3579116</v>
      </c>
    </row>
    <row r="92" spans="1:37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97">
        <v>0</v>
      </c>
    </row>
    <row r="93" spans="1:37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97">
        <v>0</v>
      </c>
    </row>
    <row r="94" spans="1:37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97">
        <v>0</v>
      </c>
    </row>
    <row r="95" spans="1:37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97">
        <v>0</v>
      </c>
    </row>
    <row r="96" spans="1:37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97">
        <v>0</v>
      </c>
    </row>
    <row r="97" spans="1:37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97">
        <v>0</v>
      </c>
    </row>
    <row r="98" spans="1:37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97">
        <v>0</v>
      </c>
    </row>
    <row r="99" spans="1:37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29544903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284421892</v>
      </c>
      <c r="AC99" s="10">
        <v>0</v>
      </c>
      <c r="AD99" s="10">
        <v>0</v>
      </c>
      <c r="AE99" s="10">
        <v>0</v>
      </c>
      <c r="AF99" s="10">
        <v>0</v>
      </c>
      <c r="AG99" s="10">
        <v>394644468</v>
      </c>
      <c r="AH99" s="10">
        <v>0</v>
      </c>
      <c r="AI99" s="10">
        <v>0</v>
      </c>
      <c r="AJ99" s="10">
        <v>0</v>
      </c>
      <c r="AK99" s="197">
        <v>708611263</v>
      </c>
    </row>
    <row r="100" spans="1:37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666840439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554489849</v>
      </c>
      <c r="AC100" s="97">
        <v>0</v>
      </c>
      <c r="AD100" s="97">
        <v>0</v>
      </c>
      <c r="AE100" s="97">
        <v>0</v>
      </c>
      <c r="AF100" s="97">
        <v>0</v>
      </c>
      <c r="AG100" s="97">
        <v>394644468</v>
      </c>
      <c r="AH100" s="97">
        <v>0</v>
      </c>
      <c r="AI100" s="97">
        <v>0</v>
      </c>
      <c r="AJ100" s="97">
        <v>0</v>
      </c>
      <c r="AK100" s="203">
        <v>1615974756</v>
      </c>
    </row>
    <row r="101" spans="1:37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20972192</v>
      </c>
      <c r="I101" s="10">
        <v>0</v>
      </c>
      <c r="J101" s="10">
        <v>0</v>
      </c>
      <c r="K101" s="10">
        <v>0</v>
      </c>
      <c r="L101" s="10">
        <v>8849350003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51154099</v>
      </c>
      <c r="S101" s="10">
        <v>0</v>
      </c>
      <c r="T101" s="10">
        <v>83812306</v>
      </c>
      <c r="U101" s="10">
        <v>656291727</v>
      </c>
      <c r="V101" s="10">
        <v>0</v>
      </c>
      <c r="W101" s="10">
        <v>0</v>
      </c>
      <c r="X101" s="10">
        <v>459490238</v>
      </c>
      <c r="Y101" s="10">
        <v>0</v>
      </c>
      <c r="Z101" s="10">
        <v>26397597510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6059075737</v>
      </c>
      <c r="AH101" s="10">
        <v>9307532236</v>
      </c>
      <c r="AI101" s="10">
        <v>0</v>
      </c>
      <c r="AJ101" s="10">
        <v>0</v>
      </c>
      <c r="AK101" s="197">
        <v>51885276048</v>
      </c>
    </row>
    <row r="102" spans="1:37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20972192</v>
      </c>
      <c r="I102" s="97">
        <v>0</v>
      </c>
      <c r="J102" s="97">
        <v>0</v>
      </c>
      <c r="K102" s="97">
        <v>0</v>
      </c>
      <c r="L102" s="97">
        <v>8849350003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51154099</v>
      </c>
      <c r="S102" s="97">
        <v>0</v>
      </c>
      <c r="T102" s="97">
        <v>83812306</v>
      </c>
      <c r="U102" s="97">
        <v>656291727</v>
      </c>
      <c r="V102" s="97">
        <v>0</v>
      </c>
      <c r="W102" s="97">
        <v>0</v>
      </c>
      <c r="X102" s="97">
        <v>459490238</v>
      </c>
      <c r="Y102" s="97">
        <v>0</v>
      </c>
      <c r="Z102" s="97">
        <v>26397597510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6059075737</v>
      </c>
      <c r="AH102" s="97">
        <v>9307532236</v>
      </c>
      <c r="AI102" s="97">
        <v>0</v>
      </c>
      <c r="AJ102" s="97">
        <v>0</v>
      </c>
      <c r="AK102" s="203">
        <v>51885276048</v>
      </c>
    </row>
    <row r="103" spans="1:37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97">
        <v>0</v>
      </c>
    </row>
    <row r="104" spans="1:37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203">
        <v>0</v>
      </c>
    </row>
    <row r="105" spans="1:37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687812631</v>
      </c>
      <c r="I105" s="28">
        <v>0</v>
      </c>
      <c r="J105" s="28">
        <v>0</v>
      </c>
      <c r="K105" s="28">
        <v>0</v>
      </c>
      <c r="L105" s="28">
        <v>8849350003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51154099</v>
      </c>
      <c r="S105" s="28">
        <v>0</v>
      </c>
      <c r="T105" s="28">
        <v>83812306</v>
      </c>
      <c r="U105" s="28">
        <v>656291727</v>
      </c>
      <c r="V105" s="28">
        <v>0</v>
      </c>
      <c r="W105" s="28">
        <v>0</v>
      </c>
      <c r="X105" s="28">
        <v>459490238</v>
      </c>
      <c r="Y105" s="28">
        <v>0</v>
      </c>
      <c r="Z105" s="28">
        <v>26397597510</v>
      </c>
      <c r="AA105" s="28">
        <v>0</v>
      </c>
      <c r="AB105" s="28">
        <v>554489849</v>
      </c>
      <c r="AC105" s="28">
        <v>0</v>
      </c>
      <c r="AD105" s="28">
        <v>0</v>
      </c>
      <c r="AE105" s="28">
        <v>0</v>
      </c>
      <c r="AF105" s="28">
        <v>0</v>
      </c>
      <c r="AG105" s="28">
        <v>6453720205</v>
      </c>
      <c r="AH105" s="28">
        <v>9307532236</v>
      </c>
      <c r="AI105" s="28">
        <v>0</v>
      </c>
      <c r="AJ105" s="28">
        <v>0</v>
      </c>
      <c r="AK105" s="205">
        <v>53501250804</v>
      </c>
    </row>
    <row r="106" spans="1:37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97">
        <v>0</v>
      </c>
    </row>
    <row r="107" spans="1:37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97">
        <v>0</v>
      </c>
    </row>
    <row r="108" spans="1:37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97">
        <v>0</v>
      </c>
    </row>
    <row r="109" spans="1:37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196778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636364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97">
        <v>1128478</v>
      </c>
    </row>
    <row r="110" spans="1:37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97">
        <v>0</v>
      </c>
    </row>
    <row r="111" spans="1:37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97">
        <v>0</v>
      </c>
    </row>
    <row r="112" spans="1:37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97">
        <v>0</v>
      </c>
    </row>
    <row r="113" spans="1:37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1262015412</v>
      </c>
      <c r="AD113" s="10">
        <v>0</v>
      </c>
      <c r="AE113" s="10">
        <v>91166786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97">
        <v>1353182198</v>
      </c>
    </row>
    <row r="114" spans="1:37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97">
        <v>0</v>
      </c>
    </row>
    <row r="115" spans="1:37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97">
        <v>0</v>
      </c>
    </row>
    <row r="116" spans="1:37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97">
        <v>0</v>
      </c>
    </row>
    <row r="117" spans="1:37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97">
        <v>0</v>
      </c>
    </row>
    <row r="118" spans="1:37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97">
        <v>0</v>
      </c>
    </row>
    <row r="119" spans="1:37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97">
        <v>0</v>
      </c>
    </row>
    <row r="120" spans="1:37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196778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636364</v>
      </c>
      <c r="AA120" s="97">
        <v>0</v>
      </c>
      <c r="AB120" s="97">
        <v>0</v>
      </c>
      <c r="AC120" s="97">
        <v>1262015412</v>
      </c>
      <c r="AD120" s="97">
        <v>0</v>
      </c>
      <c r="AE120" s="97">
        <v>91166786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203">
        <v>1354310676</v>
      </c>
    </row>
    <row r="121" spans="1:37" s="23" customFormat="1" ht="14.4" x14ac:dyDescent="0.3">
      <c r="A121" s="62" t="s">
        <v>364</v>
      </c>
      <c r="B121" s="26" t="s">
        <v>143</v>
      </c>
      <c r="C121" s="10">
        <v>11672277</v>
      </c>
      <c r="D121" s="10">
        <v>0</v>
      </c>
      <c r="E121" s="10">
        <v>1948097</v>
      </c>
      <c r="F121" s="10">
        <v>5705511</v>
      </c>
      <c r="G121" s="10">
        <v>8636238</v>
      </c>
      <c r="H121" s="10">
        <v>51862371</v>
      </c>
      <c r="I121" s="10">
        <v>0</v>
      </c>
      <c r="J121" s="10">
        <v>946649</v>
      </c>
      <c r="K121" s="10">
        <v>2707484</v>
      </c>
      <c r="L121" s="10">
        <v>94360478</v>
      </c>
      <c r="M121" s="10">
        <v>26308243</v>
      </c>
      <c r="N121" s="10">
        <v>23195179</v>
      </c>
      <c r="O121" s="10">
        <v>24070102</v>
      </c>
      <c r="P121" s="10">
        <v>0</v>
      </c>
      <c r="Q121" s="10">
        <v>3566304</v>
      </c>
      <c r="R121" s="10">
        <v>9496192</v>
      </c>
      <c r="S121" s="10">
        <v>85991</v>
      </c>
      <c r="T121" s="10">
        <v>109924100</v>
      </c>
      <c r="U121" s="10">
        <v>30569276</v>
      </c>
      <c r="V121" s="10">
        <v>7636285</v>
      </c>
      <c r="W121" s="10">
        <v>3239699</v>
      </c>
      <c r="X121" s="10">
        <v>8248987</v>
      </c>
      <c r="Y121" s="10">
        <v>0</v>
      </c>
      <c r="Z121" s="10">
        <v>99131439</v>
      </c>
      <c r="AA121" s="10">
        <v>26060274</v>
      </c>
      <c r="AB121" s="10">
        <v>0</v>
      </c>
      <c r="AC121" s="10">
        <v>13480777</v>
      </c>
      <c r="AD121" s="10">
        <v>7136549</v>
      </c>
      <c r="AE121" s="10">
        <v>12313761</v>
      </c>
      <c r="AF121" s="10">
        <v>5671194</v>
      </c>
      <c r="AG121" s="10">
        <v>13337756</v>
      </c>
      <c r="AH121" s="10">
        <v>0</v>
      </c>
      <c r="AI121" s="10">
        <v>330923</v>
      </c>
      <c r="AJ121" s="10">
        <v>2068711</v>
      </c>
      <c r="AK121" s="197">
        <v>603710847</v>
      </c>
    </row>
    <row r="122" spans="1:37" s="23" customFormat="1" ht="14.4" x14ac:dyDescent="0.3">
      <c r="A122" s="62" t="s">
        <v>365</v>
      </c>
      <c r="B122" s="26" t="s">
        <v>144</v>
      </c>
      <c r="C122" s="10">
        <v>12344684</v>
      </c>
      <c r="D122" s="10">
        <v>0</v>
      </c>
      <c r="E122" s="10">
        <v>0</v>
      </c>
      <c r="F122" s="10">
        <v>98758</v>
      </c>
      <c r="G122" s="10">
        <v>10644820</v>
      </c>
      <c r="H122" s="10">
        <v>14899210</v>
      </c>
      <c r="I122" s="10">
        <v>0</v>
      </c>
      <c r="J122" s="10">
        <v>451657</v>
      </c>
      <c r="K122" s="10">
        <v>690760</v>
      </c>
      <c r="L122" s="10">
        <v>49532085</v>
      </c>
      <c r="M122" s="10">
        <v>15622804</v>
      </c>
      <c r="N122" s="10">
        <v>10942958</v>
      </c>
      <c r="O122" s="10">
        <v>17283493</v>
      </c>
      <c r="P122" s="10">
        <v>0</v>
      </c>
      <c r="Q122" s="10">
        <v>865396</v>
      </c>
      <c r="R122" s="10">
        <v>10782134</v>
      </c>
      <c r="S122" s="10">
        <v>0</v>
      </c>
      <c r="T122" s="10">
        <v>43280026</v>
      </c>
      <c r="U122" s="10">
        <v>29145293</v>
      </c>
      <c r="V122" s="10">
        <v>4253602</v>
      </c>
      <c r="W122" s="10">
        <v>1009201</v>
      </c>
      <c r="X122" s="10">
        <v>5839993</v>
      </c>
      <c r="Y122" s="10">
        <v>0</v>
      </c>
      <c r="Z122" s="10">
        <v>28904186</v>
      </c>
      <c r="AA122" s="10">
        <v>10677488</v>
      </c>
      <c r="AB122" s="10">
        <v>0</v>
      </c>
      <c r="AC122" s="10">
        <v>11713920</v>
      </c>
      <c r="AD122" s="10">
        <v>1537483</v>
      </c>
      <c r="AE122" s="10">
        <v>41330024</v>
      </c>
      <c r="AF122" s="10">
        <v>7711396</v>
      </c>
      <c r="AG122" s="10">
        <v>11556529</v>
      </c>
      <c r="AH122" s="10">
        <v>0</v>
      </c>
      <c r="AI122" s="10">
        <v>0</v>
      </c>
      <c r="AJ122" s="10">
        <v>0</v>
      </c>
      <c r="AK122" s="197">
        <v>341117900</v>
      </c>
    </row>
    <row r="123" spans="1:37" s="23" customFormat="1" ht="14.4" x14ac:dyDescent="0.3">
      <c r="A123" s="62" t="s">
        <v>366</v>
      </c>
      <c r="B123" s="26" t="s">
        <v>145</v>
      </c>
      <c r="C123" s="10">
        <v>672796</v>
      </c>
      <c r="D123" s="10">
        <v>0</v>
      </c>
      <c r="E123" s="10">
        <v>5400</v>
      </c>
      <c r="F123" s="10">
        <v>55751</v>
      </c>
      <c r="G123" s="10">
        <v>1798169</v>
      </c>
      <c r="H123" s="10">
        <v>4282447</v>
      </c>
      <c r="I123" s="10">
        <v>0</v>
      </c>
      <c r="J123" s="10">
        <v>130003</v>
      </c>
      <c r="K123" s="10">
        <v>430597</v>
      </c>
      <c r="L123" s="10">
        <v>8716780</v>
      </c>
      <c r="M123" s="10">
        <v>8314895</v>
      </c>
      <c r="N123" s="10">
        <v>581797</v>
      </c>
      <c r="O123" s="10">
        <v>6579705</v>
      </c>
      <c r="P123" s="10">
        <v>0</v>
      </c>
      <c r="Q123" s="10">
        <v>154536</v>
      </c>
      <c r="R123" s="10">
        <v>2713242</v>
      </c>
      <c r="S123" s="10">
        <v>0</v>
      </c>
      <c r="T123" s="10">
        <v>10752683</v>
      </c>
      <c r="U123" s="10">
        <v>2786277</v>
      </c>
      <c r="V123" s="10">
        <v>966204</v>
      </c>
      <c r="W123" s="10">
        <v>3002360</v>
      </c>
      <c r="X123" s="10">
        <v>533201</v>
      </c>
      <c r="Y123" s="10">
        <v>0</v>
      </c>
      <c r="Z123" s="10">
        <v>22647401</v>
      </c>
      <c r="AA123" s="10">
        <v>3440489</v>
      </c>
      <c r="AB123" s="10">
        <v>0</v>
      </c>
      <c r="AC123" s="10">
        <v>5112245</v>
      </c>
      <c r="AD123" s="10">
        <v>0</v>
      </c>
      <c r="AE123" s="10">
        <v>9525491</v>
      </c>
      <c r="AF123" s="10">
        <v>4004959</v>
      </c>
      <c r="AG123" s="10">
        <v>4240274</v>
      </c>
      <c r="AH123" s="10">
        <v>0</v>
      </c>
      <c r="AI123" s="10">
        <v>0</v>
      </c>
      <c r="AJ123" s="10">
        <v>27268279</v>
      </c>
      <c r="AK123" s="197">
        <v>128715981</v>
      </c>
    </row>
    <row r="124" spans="1:37" s="23" customFormat="1" ht="14.4" x14ac:dyDescent="0.3">
      <c r="A124" s="62" t="s">
        <v>367</v>
      </c>
      <c r="B124" s="26" t="s">
        <v>146</v>
      </c>
      <c r="C124" s="10">
        <v>446326409</v>
      </c>
      <c r="D124" s="10">
        <v>0</v>
      </c>
      <c r="E124" s="10">
        <v>360244</v>
      </c>
      <c r="F124" s="10">
        <v>46395347</v>
      </c>
      <c r="G124" s="10">
        <v>384881140</v>
      </c>
      <c r="H124" s="10">
        <v>1064773181</v>
      </c>
      <c r="I124" s="10">
        <v>0</v>
      </c>
      <c r="J124" s="10">
        <v>68543306</v>
      </c>
      <c r="K124" s="10">
        <v>84894522</v>
      </c>
      <c r="L124" s="10">
        <v>404629268</v>
      </c>
      <c r="M124" s="10">
        <v>604357291</v>
      </c>
      <c r="N124" s="10">
        <v>473684328</v>
      </c>
      <c r="O124" s="10">
        <v>370118254</v>
      </c>
      <c r="P124" s="10">
        <v>0</v>
      </c>
      <c r="Q124" s="10">
        <v>28016522</v>
      </c>
      <c r="R124" s="10">
        <v>329808854</v>
      </c>
      <c r="S124" s="10">
        <v>15626499</v>
      </c>
      <c r="T124" s="10">
        <v>327043091</v>
      </c>
      <c r="U124" s="10">
        <v>814813640</v>
      </c>
      <c r="V124" s="10">
        <v>291722989</v>
      </c>
      <c r="W124" s="10">
        <v>134863057</v>
      </c>
      <c r="X124" s="10">
        <v>426724305</v>
      </c>
      <c r="Y124" s="10">
        <v>0</v>
      </c>
      <c r="Z124" s="10">
        <v>2793379489</v>
      </c>
      <c r="AA124" s="10">
        <v>289444525</v>
      </c>
      <c r="AB124" s="10">
        <v>1394386434</v>
      </c>
      <c r="AC124" s="10">
        <v>786325176</v>
      </c>
      <c r="AD124" s="10">
        <v>187238007</v>
      </c>
      <c r="AE124" s="10">
        <v>570158387</v>
      </c>
      <c r="AF124" s="10">
        <v>269625324</v>
      </c>
      <c r="AG124" s="10">
        <v>363138320</v>
      </c>
      <c r="AH124" s="10">
        <v>2669190</v>
      </c>
      <c r="AI124" s="10">
        <v>59758030</v>
      </c>
      <c r="AJ124" s="10">
        <v>0</v>
      </c>
      <c r="AK124" s="197">
        <v>13033705129</v>
      </c>
    </row>
    <row r="125" spans="1:37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19357622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1334556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97">
        <v>20702178</v>
      </c>
    </row>
    <row r="126" spans="1:37" s="23" customFormat="1" ht="14.4" x14ac:dyDescent="0.3">
      <c r="A126" s="62" t="s">
        <v>369</v>
      </c>
      <c r="B126" s="26" t="s">
        <v>148</v>
      </c>
      <c r="C126" s="10">
        <v>1488586</v>
      </c>
      <c r="D126" s="10">
        <v>0</v>
      </c>
      <c r="E126" s="10">
        <v>25200</v>
      </c>
      <c r="F126" s="10">
        <v>574383</v>
      </c>
      <c r="G126" s="10">
        <v>6785592</v>
      </c>
      <c r="H126" s="10">
        <v>7916695</v>
      </c>
      <c r="I126" s="10">
        <v>0</v>
      </c>
      <c r="J126" s="10">
        <v>6948</v>
      </c>
      <c r="K126" s="10">
        <v>389359</v>
      </c>
      <c r="L126" s="10">
        <v>35665032</v>
      </c>
      <c r="M126" s="10">
        <v>3641595</v>
      </c>
      <c r="N126" s="10">
        <v>14163311</v>
      </c>
      <c r="O126" s="10">
        <v>11093818</v>
      </c>
      <c r="P126" s="10">
        <v>0</v>
      </c>
      <c r="Q126" s="10">
        <v>840950</v>
      </c>
      <c r="R126" s="10">
        <v>2893758</v>
      </c>
      <c r="S126" s="10">
        <v>27464</v>
      </c>
      <c r="T126" s="10">
        <v>4816126</v>
      </c>
      <c r="U126" s="10">
        <v>7986408</v>
      </c>
      <c r="V126" s="10">
        <v>6543441</v>
      </c>
      <c r="W126" s="10">
        <v>502426</v>
      </c>
      <c r="X126" s="10">
        <v>2145836</v>
      </c>
      <c r="Y126" s="10">
        <v>0</v>
      </c>
      <c r="Z126" s="10">
        <v>46522986</v>
      </c>
      <c r="AA126" s="10">
        <v>5382724</v>
      </c>
      <c r="AB126" s="10">
        <v>0</v>
      </c>
      <c r="AC126" s="10">
        <v>3507910</v>
      </c>
      <c r="AD126" s="10">
        <v>7434980</v>
      </c>
      <c r="AE126" s="10">
        <v>12208407</v>
      </c>
      <c r="AF126" s="10">
        <v>837927</v>
      </c>
      <c r="AG126" s="10">
        <v>2567317</v>
      </c>
      <c r="AH126" s="10">
        <v>0</v>
      </c>
      <c r="AI126" s="10">
        <v>43504</v>
      </c>
      <c r="AJ126" s="10">
        <v>206508</v>
      </c>
      <c r="AK126" s="197">
        <v>186219191</v>
      </c>
    </row>
    <row r="127" spans="1:37" s="23" customFormat="1" ht="14.4" x14ac:dyDescent="0.3">
      <c r="A127" s="62" t="s">
        <v>370</v>
      </c>
      <c r="B127" s="26" t="s">
        <v>149</v>
      </c>
      <c r="C127" s="10">
        <v>101724</v>
      </c>
      <c r="D127" s="10">
        <v>0</v>
      </c>
      <c r="E127" s="10">
        <v>0</v>
      </c>
      <c r="F127" s="10">
        <v>83155</v>
      </c>
      <c r="G127" s="10">
        <v>89806</v>
      </c>
      <c r="H127" s="10">
        <v>1309589</v>
      </c>
      <c r="I127" s="10">
        <v>0</v>
      </c>
      <c r="J127" s="10">
        <v>2141</v>
      </c>
      <c r="K127" s="10">
        <v>37322</v>
      </c>
      <c r="L127" s="10">
        <v>1614324</v>
      </c>
      <c r="M127" s="10">
        <v>254235</v>
      </c>
      <c r="N127" s="10">
        <v>935007</v>
      </c>
      <c r="O127" s="10">
        <v>799776</v>
      </c>
      <c r="P127" s="10">
        <v>0</v>
      </c>
      <c r="Q127" s="10">
        <v>32081</v>
      </c>
      <c r="R127" s="10">
        <v>390960</v>
      </c>
      <c r="S127" s="10">
        <v>0</v>
      </c>
      <c r="T127" s="10">
        <v>223589</v>
      </c>
      <c r="U127" s="10">
        <v>760038</v>
      </c>
      <c r="V127" s="10">
        <v>276433</v>
      </c>
      <c r="W127" s="10">
        <v>281140</v>
      </c>
      <c r="X127" s="10">
        <v>373751</v>
      </c>
      <c r="Y127" s="10">
        <v>0</v>
      </c>
      <c r="Z127" s="10">
        <v>3483658</v>
      </c>
      <c r="AA127" s="10">
        <v>194045</v>
      </c>
      <c r="AB127" s="10">
        <v>0</v>
      </c>
      <c r="AC127" s="10">
        <v>289092</v>
      </c>
      <c r="AD127" s="10">
        <v>715217</v>
      </c>
      <c r="AE127" s="10">
        <v>0</v>
      </c>
      <c r="AF127" s="10">
        <v>94945</v>
      </c>
      <c r="AG127" s="10">
        <v>100550</v>
      </c>
      <c r="AH127" s="10">
        <v>0</v>
      </c>
      <c r="AI127" s="10">
        <v>1403</v>
      </c>
      <c r="AJ127" s="10">
        <v>0</v>
      </c>
      <c r="AK127" s="197">
        <v>12443981</v>
      </c>
    </row>
    <row r="128" spans="1:37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3266713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38206805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97">
        <v>41473518</v>
      </c>
    </row>
    <row r="129" spans="1:37" s="23" customFormat="1" ht="14.4" x14ac:dyDescent="0.3">
      <c r="A129" s="62" t="s">
        <v>372</v>
      </c>
      <c r="B129" s="26" t="s">
        <v>151</v>
      </c>
      <c r="C129" s="10">
        <v>4277453</v>
      </c>
      <c r="D129" s="10">
        <v>0</v>
      </c>
      <c r="E129" s="10">
        <v>0</v>
      </c>
      <c r="F129" s="10">
        <v>489951</v>
      </c>
      <c r="G129" s="10">
        <v>13495251</v>
      </c>
      <c r="H129" s="10">
        <v>46009489</v>
      </c>
      <c r="I129" s="10">
        <v>0</v>
      </c>
      <c r="J129" s="10">
        <v>1033105</v>
      </c>
      <c r="K129" s="10">
        <v>3152946</v>
      </c>
      <c r="L129" s="10">
        <v>331334296</v>
      </c>
      <c r="M129" s="10">
        <v>115256836</v>
      </c>
      <c r="N129" s="10">
        <v>4363536</v>
      </c>
      <c r="O129" s="10">
        <v>22502797</v>
      </c>
      <c r="P129" s="10">
        <v>0</v>
      </c>
      <c r="Q129" s="10">
        <v>1458270</v>
      </c>
      <c r="R129" s="10">
        <v>27973672</v>
      </c>
      <c r="S129" s="10">
        <v>0</v>
      </c>
      <c r="T129" s="10">
        <v>48049723</v>
      </c>
      <c r="U129" s="10">
        <v>42664526</v>
      </c>
      <c r="V129" s="10">
        <v>11618919</v>
      </c>
      <c r="W129" s="10">
        <v>7283865</v>
      </c>
      <c r="X129" s="10">
        <v>8556119</v>
      </c>
      <c r="Y129" s="10">
        <v>0</v>
      </c>
      <c r="Z129" s="10">
        <v>185987090</v>
      </c>
      <c r="AA129" s="10">
        <v>60606372</v>
      </c>
      <c r="AB129" s="10">
        <v>0</v>
      </c>
      <c r="AC129" s="10">
        <v>37524015</v>
      </c>
      <c r="AD129" s="10">
        <v>5819373</v>
      </c>
      <c r="AE129" s="10">
        <v>28233596</v>
      </c>
      <c r="AF129" s="10">
        <v>19935003</v>
      </c>
      <c r="AG129" s="10">
        <v>45438827</v>
      </c>
      <c r="AH129" s="10">
        <v>0</v>
      </c>
      <c r="AI129" s="10">
        <v>85267937</v>
      </c>
      <c r="AJ129" s="10">
        <v>35837255</v>
      </c>
      <c r="AK129" s="197">
        <v>1194170222</v>
      </c>
    </row>
    <row r="130" spans="1:37" s="23" customFormat="1" ht="14.4" x14ac:dyDescent="0.3">
      <c r="A130" s="62" t="s">
        <v>373</v>
      </c>
      <c r="B130" s="26" t="s">
        <v>152</v>
      </c>
      <c r="C130" s="10">
        <v>71891687</v>
      </c>
      <c r="D130" s="10">
        <v>116581</v>
      </c>
      <c r="E130" s="10">
        <v>116581</v>
      </c>
      <c r="F130" s="10">
        <v>305884</v>
      </c>
      <c r="G130" s="10">
        <v>822473</v>
      </c>
      <c r="H130" s="10">
        <v>11295974</v>
      </c>
      <c r="I130" s="10">
        <v>116581</v>
      </c>
      <c r="J130" s="10">
        <v>307402</v>
      </c>
      <c r="K130" s="10">
        <v>233049</v>
      </c>
      <c r="L130" s="10">
        <v>10662878</v>
      </c>
      <c r="M130" s="10">
        <v>14238124</v>
      </c>
      <c r="N130" s="10">
        <v>9166211</v>
      </c>
      <c r="O130" s="10">
        <v>6626305</v>
      </c>
      <c r="P130" s="10">
        <v>75334</v>
      </c>
      <c r="Q130" s="10">
        <v>475176</v>
      </c>
      <c r="R130" s="10">
        <v>2117178</v>
      </c>
      <c r="S130" s="10">
        <v>120357</v>
      </c>
      <c r="T130" s="10">
        <v>3103554</v>
      </c>
      <c r="U130" s="10">
        <v>14143365</v>
      </c>
      <c r="V130" s="10">
        <v>2498453</v>
      </c>
      <c r="W130" s="10">
        <v>686838</v>
      </c>
      <c r="X130" s="10">
        <v>770455</v>
      </c>
      <c r="Y130" s="10">
        <v>116581</v>
      </c>
      <c r="Z130" s="10">
        <v>33954315</v>
      </c>
      <c r="AA130" s="10">
        <v>1171308</v>
      </c>
      <c r="AB130" s="10">
        <v>0</v>
      </c>
      <c r="AC130" s="10">
        <v>5311425</v>
      </c>
      <c r="AD130" s="10">
        <v>646926</v>
      </c>
      <c r="AE130" s="10">
        <v>76204185</v>
      </c>
      <c r="AF130" s="10">
        <v>7671573</v>
      </c>
      <c r="AG130" s="10">
        <v>1053461</v>
      </c>
      <c r="AH130" s="10">
        <v>150668</v>
      </c>
      <c r="AI130" s="10">
        <v>116581</v>
      </c>
      <c r="AJ130" s="10">
        <v>0</v>
      </c>
      <c r="AK130" s="197">
        <v>276287463</v>
      </c>
    </row>
    <row r="131" spans="1:37" s="23" customFormat="1" ht="14.4" x14ac:dyDescent="0.3">
      <c r="A131" s="62" t="s">
        <v>374</v>
      </c>
      <c r="B131" s="26" t="s">
        <v>153</v>
      </c>
      <c r="C131" s="10">
        <v>170151</v>
      </c>
      <c r="D131" s="10">
        <v>0</v>
      </c>
      <c r="E131" s="10">
        <v>0</v>
      </c>
      <c r="F131" s="10">
        <v>0</v>
      </c>
      <c r="G131" s="10">
        <v>29432</v>
      </c>
      <c r="H131" s="10">
        <v>9744753</v>
      </c>
      <c r="I131" s="10">
        <v>0</v>
      </c>
      <c r="J131" s="10">
        <v>25939</v>
      </c>
      <c r="K131" s="10">
        <v>0</v>
      </c>
      <c r="L131" s="10">
        <v>5646284</v>
      </c>
      <c r="M131" s="10">
        <v>1280601</v>
      </c>
      <c r="N131" s="10">
        <v>922012</v>
      </c>
      <c r="O131" s="10">
        <v>1605260</v>
      </c>
      <c r="P131" s="10">
        <v>0</v>
      </c>
      <c r="Q131" s="10">
        <v>68852</v>
      </c>
      <c r="R131" s="10">
        <v>0</v>
      </c>
      <c r="S131" s="10">
        <v>0</v>
      </c>
      <c r="T131" s="10">
        <v>67057</v>
      </c>
      <c r="U131" s="10">
        <v>11433021</v>
      </c>
      <c r="V131" s="10">
        <v>362789</v>
      </c>
      <c r="W131" s="10">
        <v>374013</v>
      </c>
      <c r="X131" s="10">
        <v>54311</v>
      </c>
      <c r="Y131" s="10">
        <v>0</v>
      </c>
      <c r="Z131" s="10">
        <v>7180432</v>
      </c>
      <c r="AA131" s="10">
        <v>0</v>
      </c>
      <c r="AB131" s="10">
        <v>0</v>
      </c>
      <c r="AC131" s="10">
        <v>368794</v>
      </c>
      <c r="AD131" s="10">
        <v>277644</v>
      </c>
      <c r="AE131" s="10">
        <v>48377706</v>
      </c>
      <c r="AF131" s="10">
        <v>14770005</v>
      </c>
      <c r="AG131" s="10">
        <v>1674686</v>
      </c>
      <c r="AH131" s="10">
        <v>0</v>
      </c>
      <c r="AI131" s="10">
        <v>0</v>
      </c>
      <c r="AJ131" s="10">
        <v>0</v>
      </c>
      <c r="AK131" s="197">
        <v>104433742</v>
      </c>
    </row>
    <row r="132" spans="1:37" s="23" customFormat="1" ht="14.4" x14ac:dyDescent="0.3">
      <c r="A132" s="62" t="s">
        <v>375</v>
      </c>
      <c r="B132" s="26" t="s">
        <v>154</v>
      </c>
      <c r="C132" s="10">
        <v>3325406</v>
      </c>
      <c r="D132" s="10">
        <v>0</v>
      </c>
      <c r="E132" s="10">
        <v>0</v>
      </c>
      <c r="F132" s="10">
        <v>36882</v>
      </c>
      <c r="G132" s="10">
        <v>348378</v>
      </c>
      <c r="H132" s="10">
        <v>20766342</v>
      </c>
      <c r="I132" s="10">
        <v>0</v>
      </c>
      <c r="J132" s="10">
        <v>0</v>
      </c>
      <c r="K132" s="10">
        <v>106606</v>
      </c>
      <c r="L132" s="10">
        <v>21183647</v>
      </c>
      <c r="M132" s="10">
        <v>95437838</v>
      </c>
      <c r="N132" s="10">
        <v>10803424</v>
      </c>
      <c r="O132" s="10">
        <v>48858590</v>
      </c>
      <c r="P132" s="10">
        <v>0</v>
      </c>
      <c r="Q132" s="10">
        <v>341656</v>
      </c>
      <c r="R132" s="10">
        <v>64093755</v>
      </c>
      <c r="S132" s="10">
        <v>0</v>
      </c>
      <c r="T132" s="10">
        <v>12789553</v>
      </c>
      <c r="U132" s="10">
        <v>27746728</v>
      </c>
      <c r="V132" s="10">
        <v>244877</v>
      </c>
      <c r="W132" s="10">
        <v>289610</v>
      </c>
      <c r="X132" s="10">
        <v>5483638</v>
      </c>
      <c r="Y132" s="10">
        <v>0</v>
      </c>
      <c r="Z132" s="10">
        <v>124811885</v>
      </c>
      <c r="AA132" s="10">
        <v>177023815</v>
      </c>
      <c r="AB132" s="10">
        <v>0</v>
      </c>
      <c r="AC132" s="10">
        <v>5019835</v>
      </c>
      <c r="AD132" s="10">
        <v>2392894</v>
      </c>
      <c r="AE132" s="10">
        <v>3377324</v>
      </c>
      <c r="AF132" s="10">
        <v>19751304</v>
      </c>
      <c r="AG132" s="10">
        <v>1804583</v>
      </c>
      <c r="AH132" s="10">
        <v>0</v>
      </c>
      <c r="AI132" s="10">
        <v>0</v>
      </c>
      <c r="AJ132" s="10">
        <v>566706</v>
      </c>
      <c r="AK132" s="197">
        <v>646605276</v>
      </c>
    </row>
    <row r="133" spans="1:37" s="23" customFormat="1" ht="14.4" x14ac:dyDescent="0.3">
      <c r="A133" s="62" t="s">
        <v>376</v>
      </c>
      <c r="B133" s="26" t="s">
        <v>155</v>
      </c>
      <c r="C133" s="10">
        <v>12940008</v>
      </c>
      <c r="D133" s="10">
        <v>0</v>
      </c>
      <c r="E133" s="10">
        <v>0</v>
      </c>
      <c r="F133" s="10">
        <v>0</v>
      </c>
      <c r="G133" s="10">
        <v>0</v>
      </c>
      <c r="H133" s="10">
        <v>22059032</v>
      </c>
      <c r="I133" s="10">
        <v>0</v>
      </c>
      <c r="J133" s="10">
        <v>0</v>
      </c>
      <c r="K133" s="10">
        <v>0</v>
      </c>
      <c r="L133" s="10">
        <v>0</v>
      </c>
      <c r="M133" s="10">
        <v>2482577</v>
      </c>
      <c r="N133" s="10">
        <v>1549309</v>
      </c>
      <c r="O133" s="10">
        <v>4920514</v>
      </c>
      <c r="P133" s="10">
        <v>0</v>
      </c>
      <c r="Q133" s="10">
        <v>0</v>
      </c>
      <c r="R133" s="10">
        <v>0</v>
      </c>
      <c r="S133" s="10">
        <v>0</v>
      </c>
      <c r="T133" s="10">
        <v>645833</v>
      </c>
      <c r="U133" s="10">
        <v>8958722</v>
      </c>
      <c r="V133" s="10">
        <v>0</v>
      </c>
      <c r="W133" s="10">
        <v>0</v>
      </c>
      <c r="X133" s="10">
        <v>118961</v>
      </c>
      <c r="Y133" s="10">
        <v>0</v>
      </c>
      <c r="Z133" s="10">
        <v>9550339</v>
      </c>
      <c r="AA133" s="10">
        <v>0</v>
      </c>
      <c r="AB133" s="10">
        <v>0</v>
      </c>
      <c r="AC133" s="10">
        <v>1380974</v>
      </c>
      <c r="AD133" s="10">
        <v>0</v>
      </c>
      <c r="AE133" s="10">
        <v>880546</v>
      </c>
      <c r="AF133" s="10">
        <v>13007524</v>
      </c>
      <c r="AG133" s="10">
        <v>0</v>
      </c>
      <c r="AH133" s="10">
        <v>0</v>
      </c>
      <c r="AI133" s="10">
        <v>0</v>
      </c>
      <c r="AJ133" s="10">
        <v>0</v>
      </c>
      <c r="AK133" s="197">
        <v>78494339</v>
      </c>
    </row>
    <row r="134" spans="1:37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0</v>
      </c>
      <c r="G134" s="10">
        <v>704677</v>
      </c>
      <c r="H134" s="10">
        <v>3429617</v>
      </c>
      <c r="I134" s="10">
        <v>0</v>
      </c>
      <c r="J134" s="10">
        <v>0</v>
      </c>
      <c r="K134" s="10">
        <v>283101</v>
      </c>
      <c r="L134" s="10">
        <v>2333927</v>
      </c>
      <c r="M134" s="10">
        <v>4556998</v>
      </c>
      <c r="N134" s="10">
        <v>2079883</v>
      </c>
      <c r="O134" s="10">
        <v>1352329</v>
      </c>
      <c r="P134" s="10">
        <v>0</v>
      </c>
      <c r="Q134" s="10">
        <v>20189</v>
      </c>
      <c r="R134" s="10">
        <v>1744815</v>
      </c>
      <c r="S134" s="10">
        <v>0</v>
      </c>
      <c r="T134" s="10">
        <v>95663259</v>
      </c>
      <c r="U134" s="10">
        <v>0</v>
      </c>
      <c r="V134" s="10">
        <v>824840</v>
      </c>
      <c r="W134" s="10">
        <v>884645</v>
      </c>
      <c r="X134" s="10">
        <v>787850</v>
      </c>
      <c r="Y134" s="10">
        <v>0</v>
      </c>
      <c r="Z134" s="10">
        <v>44487462</v>
      </c>
      <c r="AA134" s="10">
        <v>0</v>
      </c>
      <c r="AB134" s="10">
        <v>1761465</v>
      </c>
      <c r="AC134" s="10">
        <v>2523606</v>
      </c>
      <c r="AD134" s="10">
        <v>0</v>
      </c>
      <c r="AE134" s="10">
        <v>11848407</v>
      </c>
      <c r="AF134" s="10">
        <v>2659321</v>
      </c>
      <c r="AG134" s="10">
        <v>8061756</v>
      </c>
      <c r="AH134" s="10">
        <v>0</v>
      </c>
      <c r="AI134" s="10">
        <v>70243</v>
      </c>
      <c r="AJ134" s="10">
        <v>48799870</v>
      </c>
      <c r="AK134" s="197">
        <v>234878260</v>
      </c>
    </row>
    <row r="135" spans="1:37" s="23" customFormat="1" ht="14.4" x14ac:dyDescent="0.3">
      <c r="A135" s="98" t="s">
        <v>378</v>
      </c>
      <c r="B135" s="99" t="s">
        <v>162</v>
      </c>
      <c r="C135" s="97">
        <v>565221181</v>
      </c>
      <c r="D135" s="97">
        <v>116581</v>
      </c>
      <c r="E135" s="97">
        <v>2455522</v>
      </c>
      <c r="F135" s="97">
        <v>53745622</v>
      </c>
      <c r="G135" s="97">
        <v>447593598</v>
      </c>
      <c r="H135" s="97">
        <v>1258348700</v>
      </c>
      <c r="I135" s="97">
        <v>116581</v>
      </c>
      <c r="J135" s="97">
        <v>71447150</v>
      </c>
      <c r="K135" s="97">
        <v>92925746</v>
      </c>
      <c r="L135" s="97">
        <v>965678999</v>
      </c>
      <c r="M135" s="97">
        <v>891752037</v>
      </c>
      <c r="N135" s="97">
        <v>552386955</v>
      </c>
      <c r="O135" s="97">
        <v>515810943</v>
      </c>
      <c r="P135" s="97">
        <v>75334</v>
      </c>
      <c r="Q135" s="97">
        <v>35839932</v>
      </c>
      <c r="R135" s="97">
        <v>452014560</v>
      </c>
      <c r="S135" s="97">
        <v>15860311</v>
      </c>
      <c r="T135" s="97">
        <v>659625307</v>
      </c>
      <c r="U135" s="97">
        <v>991007294</v>
      </c>
      <c r="V135" s="97">
        <v>326948832</v>
      </c>
      <c r="W135" s="97">
        <v>153751410</v>
      </c>
      <c r="X135" s="97">
        <v>459637407</v>
      </c>
      <c r="Y135" s="97">
        <v>116581</v>
      </c>
      <c r="Z135" s="97">
        <v>3400040682</v>
      </c>
      <c r="AA135" s="97">
        <v>574001040</v>
      </c>
      <c r="AB135" s="97">
        <v>1396147899</v>
      </c>
      <c r="AC135" s="97">
        <v>910764574</v>
      </c>
      <c r="AD135" s="97">
        <v>213199073</v>
      </c>
      <c r="AE135" s="97">
        <v>814457834</v>
      </c>
      <c r="AF135" s="97">
        <v>365740475</v>
      </c>
      <c r="AG135" s="97">
        <v>452974059</v>
      </c>
      <c r="AH135" s="97">
        <v>2819858</v>
      </c>
      <c r="AI135" s="97">
        <v>145588621</v>
      </c>
      <c r="AJ135" s="97">
        <v>114747329</v>
      </c>
      <c r="AK135" s="203">
        <v>16902958027</v>
      </c>
    </row>
    <row r="136" spans="1:37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369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1846126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4220184</v>
      </c>
      <c r="Y136" s="10">
        <v>0</v>
      </c>
      <c r="Z136" s="10">
        <v>0</v>
      </c>
      <c r="AA136" s="10">
        <v>0</v>
      </c>
      <c r="AB136" s="10">
        <v>162395487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97">
        <v>168462166</v>
      </c>
    </row>
    <row r="137" spans="1:37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223273</v>
      </c>
      <c r="H137" s="10">
        <v>0</v>
      </c>
      <c r="I137" s="10">
        <v>6300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6964211</v>
      </c>
      <c r="AC137" s="10">
        <v>118363</v>
      </c>
      <c r="AD137" s="10">
        <v>0</v>
      </c>
      <c r="AE137" s="10">
        <v>121973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97">
        <v>10157317</v>
      </c>
    </row>
    <row r="138" spans="1:37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39278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9929815</v>
      </c>
      <c r="AC138" s="10">
        <v>195640</v>
      </c>
      <c r="AD138" s="10">
        <v>0</v>
      </c>
      <c r="AE138" s="10">
        <v>421305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97">
        <v>10586038</v>
      </c>
    </row>
    <row r="139" spans="1:37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3813441</v>
      </c>
      <c r="H139" s="10">
        <v>0</v>
      </c>
      <c r="I139" s="10">
        <v>8231273</v>
      </c>
      <c r="J139" s="10">
        <v>0</v>
      </c>
      <c r="K139" s="10">
        <v>4830</v>
      </c>
      <c r="L139" s="10">
        <v>0</v>
      </c>
      <c r="M139" s="10">
        <v>0</v>
      </c>
      <c r="N139" s="10">
        <v>25503003</v>
      </c>
      <c r="O139" s="10">
        <v>1144370</v>
      </c>
      <c r="P139" s="10">
        <v>0</v>
      </c>
      <c r="Q139" s="10">
        <v>0</v>
      </c>
      <c r="R139" s="10">
        <v>169020</v>
      </c>
      <c r="S139" s="10">
        <v>0</v>
      </c>
      <c r="T139" s="10">
        <v>0</v>
      </c>
      <c r="U139" s="10">
        <v>6965943</v>
      </c>
      <c r="V139" s="10">
        <v>0</v>
      </c>
      <c r="W139" s="10">
        <v>203592</v>
      </c>
      <c r="X139" s="10">
        <v>14154334</v>
      </c>
      <c r="Y139" s="10">
        <v>316587</v>
      </c>
      <c r="Z139" s="10">
        <v>0</v>
      </c>
      <c r="AA139" s="10">
        <v>0</v>
      </c>
      <c r="AB139" s="10">
        <v>164379107</v>
      </c>
      <c r="AC139" s="10">
        <v>24411628</v>
      </c>
      <c r="AD139" s="10">
        <v>0</v>
      </c>
      <c r="AE139" s="10">
        <v>10940634</v>
      </c>
      <c r="AF139" s="10">
        <v>3740311</v>
      </c>
      <c r="AG139" s="10">
        <v>60950</v>
      </c>
      <c r="AH139" s="10">
        <v>5289891</v>
      </c>
      <c r="AI139" s="10">
        <v>0</v>
      </c>
      <c r="AJ139" s="10">
        <v>0</v>
      </c>
      <c r="AK139" s="197">
        <v>269328914</v>
      </c>
    </row>
    <row r="140" spans="1:37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16364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97">
        <v>16364</v>
      </c>
    </row>
    <row r="141" spans="1:37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6500</v>
      </c>
      <c r="H141" s="10">
        <v>0</v>
      </c>
      <c r="I141" s="10">
        <v>462054</v>
      </c>
      <c r="J141" s="10">
        <v>0</v>
      </c>
      <c r="K141" s="10">
        <v>0</v>
      </c>
      <c r="L141" s="10">
        <v>0</v>
      </c>
      <c r="M141" s="10">
        <v>0</v>
      </c>
      <c r="N141" s="10">
        <v>1883370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20441</v>
      </c>
      <c r="Y141" s="10">
        <v>0</v>
      </c>
      <c r="Z141" s="10">
        <v>0</v>
      </c>
      <c r="AA141" s="10">
        <v>0</v>
      </c>
      <c r="AB141" s="10">
        <v>1862457</v>
      </c>
      <c r="AC141" s="10">
        <v>124327</v>
      </c>
      <c r="AD141" s="10">
        <v>0</v>
      </c>
      <c r="AE141" s="10">
        <v>894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97">
        <v>4360043</v>
      </c>
    </row>
    <row r="142" spans="1:37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74702138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97">
        <v>74890013</v>
      </c>
    </row>
    <row r="143" spans="1:37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97">
        <v>26969</v>
      </c>
    </row>
    <row r="144" spans="1:37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1163210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252846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4042588</v>
      </c>
      <c r="AC144" s="10">
        <v>0</v>
      </c>
      <c r="AD144" s="10">
        <v>0</v>
      </c>
      <c r="AE144" s="10">
        <v>1235758</v>
      </c>
      <c r="AF144" s="10">
        <v>132999</v>
      </c>
      <c r="AG144" s="10">
        <v>0</v>
      </c>
      <c r="AH144" s="10">
        <v>0</v>
      </c>
      <c r="AI144" s="10">
        <v>0</v>
      </c>
      <c r="AJ144" s="10">
        <v>0</v>
      </c>
      <c r="AK144" s="197">
        <v>6827401</v>
      </c>
    </row>
    <row r="145" spans="1:37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812930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45832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890456</v>
      </c>
      <c r="AC145" s="10">
        <v>174538</v>
      </c>
      <c r="AD145" s="10">
        <v>0</v>
      </c>
      <c r="AE145" s="10">
        <v>4183105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97">
        <v>6106861</v>
      </c>
    </row>
    <row r="146" spans="1:37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2957038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97">
        <v>2957038</v>
      </c>
    </row>
    <row r="147" spans="1:37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1412600</v>
      </c>
      <c r="AC147" s="10">
        <v>1259697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97">
        <v>2672297</v>
      </c>
    </row>
    <row r="148" spans="1:37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3215530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97">
        <v>3215757</v>
      </c>
    </row>
    <row r="149" spans="1:37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3300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17811186</v>
      </c>
      <c r="AC149" s="10">
        <v>281860</v>
      </c>
      <c r="AD149" s="10">
        <v>0</v>
      </c>
      <c r="AE149" s="10">
        <v>46242</v>
      </c>
      <c r="AF149" s="10">
        <v>144000</v>
      </c>
      <c r="AG149" s="10">
        <v>0</v>
      </c>
      <c r="AH149" s="10">
        <v>0</v>
      </c>
      <c r="AI149" s="10">
        <v>0</v>
      </c>
      <c r="AJ149" s="10">
        <v>0</v>
      </c>
      <c r="AK149" s="197">
        <v>18286588</v>
      </c>
    </row>
    <row r="150" spans="1:37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4043583</v>
      </c>
      <c r="H150" s="97">
        <v>0</v>
      </c>
      <c r="I150" s="97">
        <v>8699627</v>
      </c>
      <c r="J150" s="97">
        <v>0</v>
      </c>
      <c r="K150" s="97">
        <v>5057</v>
      </c>
      <c r="L150" s="97">
        <v>0</v>
      </c>
      <c r="M150" s="97">
        <v>0</v>
      </c>
      <c r="N150" s="97">
        <v>37158939</v>
      </c>
      <c r="O150" s="97">
        <v>1144370</v>
      </c>
      <c r="P150" s="97">
        <v>0</v>
      </c>
      <c r="Q150" s="97">
        <v>0</v>
      </c>
      <c r="R150" s="97">
        <v>169020</v>
      </c>
      <c r="S150" s="97">
        <v>0</v>
      </c>
      <c r="T150" s="97">
        <v>0</v>
      </c>
      <c r="U150" s="97">
        <v>7314699</v>
      </c>
      <c r="V150" s="97">
        <v>0</v>
      </c>
      <c r="W150" s="97">
        <v>219956</v>
      </c>
      <c r="X150" s="97">
        <v>18563761</v>
      </c>
      <c r="Y150" s="97">
        <v>316587</v>
      </c>
      <c r="Z150" s="97">
        <v>0</v>
      </c>
      <c r="AA150" s="97">
        <v>0</v>
      </c>
      <c r="AB150" s="97">
        <v>447347083</v>
      </c>
      <c r="AC150" s="97">
        <v>26566053</v>
      </c>
      <c r="AD150" s="97">
        <v>0</v>
      </c>
      <c r="AE150" s="97">
        <v>16976880</v>
      </c>
      <c r="AF150" s="97">
        <v>4017310</v>
      </c>
      <c r="AG150" s="97">
        <v>60950</v>
      </c>
      <c r="AH150" s="97">
        <v>5289891</v>
      </c>
      <c r="AI150" s="97">
        <v>0</v>
      </c>
      <c r="AJ150" s="97">
        <v>0</v>
      </c>
      <c r="AK150" s="203">
        <v>577893766</v>
      </c>
    </row>
    <row r="151" spans="1:37" s="23" customFormat="1" ht="14.4" collapsed="1" x14ac:dyDescent="0.3">
      <c r="A151" s="63" t="s">
        <v>35</v>
      </c>
      <c r="B151" s="29" t="s">
        <v>115</v>
      </c>
      <c r="C151" s="28">
        <v>565221181</v>
      </c>
      <c r="D151" s="28">
        <v>411917</v>
      </c>
      <c r="E151" s="28">
        <v>2455522</v>
      </c>
      <c r="F151" s="28">
        <v>53745622</v>
      </c>
      <c r="G151" s="28">
        <v>451637181</v>
      </c>
      <c r="H151" s="28">
        <v>1258348700</v>
      </c>
      <c r="I151" s="28">
        <v>8816208</v>
      </c>
      <c r="J151" s="28">
        <v>71643928</v>
      </c>
      <c r="K151" s="28">
        <v>92930803</v>
      </c>
      <c r="L151" s="28">
        <v>965678999</v>
      </c>
      <c r="M151" s="28">
        <v>891752037</v>
      </c>
      <c r="N151" s="28">
        <v>589545894</v>
      </c>
      <c r="O151" s="28">
        <v>516955313</v>
      </c>
      <c r="P151" s="28">
        <v>75334</v>
      </c>
      <c r="Q151" s="28">
        <v>35839932</v>
      </c>
      <c r="R151" s="28">
        <v>452183580</v>
      </c>
      <c r="S151" s="28">
        <v>15860311</v>
      </c>
      <c r="T151" s="28">
        <v>659625307</v>
      </c>
      <c r="U151" s="28">
        <v>998321993</v>
      </c>
      <c r="V151" s="28">
        <v>326948832</v>
      </c>
      <c r="W151" s="28">
        <v>153971366</v>
      </c>
      <c r="X151" s="28">
        <v>478201168</v>
      </c>
      <c r="Y151" s="28">
        <v>433168</v>
      </c>
      <c r="Z151" s="28">
        <v>3400677046</v>
      </c>
      <c r="AA151" s="28">
        <v>574001040</v>
      </c>
      <c r="AB151" s="28">
        <v>1843494982</v>
      </c>
      <c r="AC151" s="28">
        <v>2199346039</v>
      </c>
      <c r="AD151" s="28">
        <v>213199073</v>
      </c>
      <c r="AE151" s="28">
        <v>922601500</v>
      </c>
      <c r="AF151" s="28">
        <v>369757785</v>
      </c>
      <c r="AG151" s="28">
        <v>453035009</v>
      </c>
      <c r="AH151" s="28">
        <v>8109749</v>
      </c>
      <c r="AI151" s="28">
        <v>145588621</v>
      </c>
      <c r="AJ151" s="28">
        <v>114747329</v>
      </c>
      <c r="AK151" s="205">
        <v>18835162469</v>
      </c>
    </row>
    <row r="152" spans="1:37" s="23" customFormat="1" ht="14.4" x14ac:dyDescent="0.3">
      <c r="A152" s="62" t="s">
        <v>394</v>
      </c>
      <c r="B152" s="26" t="s">
        <v>143</v>
      </c>
      <c r="C152" s="10">
        <v>5551812</v>
      </c>
      <c r="D152" s="10">
        <v>38048890</v>
      </c>
      <c r="E152" s="10">
        <v>16842000</v>
      </c>
      <c r="F152" s="10">
        <v>0</v>
      </c>
      <c r="G152" s="10">
        <v>361772799</v>
      </c>
      <c r="H152" s="10">
        <v>1561111087</v>
      </c>
      <c r="I152" s="10">
        <v>124334</v>
      </c>
      <c r="J152" s="10">
        <v>142351</v>
      </c>
      <c r="K152" s="10">
        <v>1752121</v>
      </c>
      <c r="L152" s="10">
        <v>49707254</v>
      </c>
      <c r="M152" s="10">
        <v>0</v>
      </c>
      <c r="N152" s="10">
        <v>1096412892</v>
      </c>
      <c r="O152" s="10">
        <v>94895423</v>
      </c>
      <c r="P152" s="10">
        <v>3839108</v>
      </c>
      <c r="Q152" s="10">
        <v>47114196</v>
      </c>
      <c r="R152" s="10">
        <v>14091528</v>
      </c>
      <c r="S152" s="10">
        <v>1059667</v>
      </c>
      <c r="T152" s="10">
        <v>198304884</v>
      </c>
      <c r="U152" s="10">
        <v>1637374799</v>
      </c>
      <c r="V152" s="10">
        <v>0</v>
      </c>
      <c r="W152" s="10">
        <v>11300970</v>
      </c>
      <c r="X152" s="10">
        <v>26523893</v>
      </c>
      <c r="Y152" s="10">
        <v>475000</v>
      </c>
      <c r="Z152" s="10">
        <v>235375131</v>
      </c>
      <c r="AA152" s="10">
        <v>848161506</v>
      </c>
      <c r="AB152" s="10">
        <v>2874322658</v>
      </c>
      <c r="AC152" s="10">
        <v>5168581</v>
      </c>
      <c r="AD152" s="10">
        <v>34060120</v>
      </c>
      <c r="AE152" s="10">
        <v>11559075</v>
      </c>
      <c r="AF152" s="10">
        <v>0</v>
      </c>
      <c r="AG152" s="10">
        <v>10118113</v>
      </c>
      <c r="AH152" s="10">
        <v>0</v>
      </c>
      <c r="AI152" s="10">
        <v>0</v>
      </c>
      <c r="AJ152" s="10">
        <v>6818877</v>
      </c>
      <c r="AK152" s="197">
        <v>9192029069</v>
      </c>
    </row>
    <row r="153" spans="1:37" s="23" customFormat="1" ht="14.4" x14ac:dyDescent="0.3">
      <c r="A153" s="62" t="s">
        <v>395</v>
      </c>
      <c r="B153" s="26" t="s">
        <v>144</v>
      </c>
      <c r="C153" s="10">
        <v>4937223</v>
      </c>
      <c r="D153" s="10">
        <v>13000000</v>
      </c>
      <c r="E153" s="10">
        <v>1870000</v>
      </c>
      <c r="F153" s="10">
        <v>0</v>
      </c>
      <c r="G153" s="10">
        <v>40469542</v>
      </c>
      <c r="H153" s="10">
        <v>91371029</v>
      </c>
      <c r="I153" s="10">
        <v>0</v>
      </c>
      <c r="J153" s="10">
        <v>922171</v>
      </c>
      <c r="K153" s="10">
        <v>0</v>
      </c>
      <c r="L153" s="10">
        <v>0</v>
      </c>
      <c r="M153" s="10">
        <v>1220189</v>
      </c>
      <c r="N153" s="10">
        <v>2908995</v>
      </c>
      <c r="O153" s="10">
        <v>0</v>
      </c>
      <c r="P153" s="10">
        <v>0</v>
      </c>
      <c r="Q153" s="10">
        <v>7473070</v>
      </c>
      <c r="R153" s="10">
        <v>376902143</v>
      </c>
      <c r="S153" s="10">
        <v>0</v>
      </c>
      <c r="T153" s="10">
        <v>15087144</v>
      </c>
      <c r="U153" s="10">
        <v>194219180</v>
      </c>
      <c r="V153" s="10">
        <v>83934276</v>
      </c>
      <c r="W153" s="10">
        <v>0</v>
      </c>
      <c r="X153" s="10">
        <v>0</v>
      </c>
      <c r="Y153" s="10">
        <v>0</v>
      </c>
      <c r="Z153" s="10">
        <v>273515976</v>
      </c>
      <c r="AA153" s="10">
        <v>63137915</v>
      </c>
      <c r="AB153" s="10">
        <v>1825678860</v>
      </c>
      <c r="AC153" s="10">
        <v>25525829</v>
      </c>
      <c r="AD153" s="10">
        <v>0</v>
      </c>
      <c r="AE153" s="10">
        <v>316128210</v>
      </c>
      <c r="AF153" s="10">
        <v>0</v>
      </c>
      <c r="AG153" s="10">
        <v>6000000</v>
      </c>
      <c r="AH153" s="10">
        <v>0</v>
      </c>
      <c r="AI153" s="10">
        <v>40575592</v>
      </c>
      <c r="AJ153" s="10">
        <v>0</v>
      </c>
      <c r="AK153" s="197">
        <v>3384877344</v>
      </c>
    </row>
    <row r="154" spans="1:37" s="23" customFormat="1" ht="14.4" x14ac:dyDescent="0.3">
      <c r="A154" s="62" t="s">
        <v>396</v>
      </c>
      <c r="B154" s="26" t="s">
        <v>145</v>
      </c>
      <c r="C154" s="10">
        <v>0</v>
      </c>
      <c r="D154" s="10">
        <v>2458000</v>
      </c>
      <c r="E154" s="10">
        <v>0</v>
      </c>
      <c r="F154" s="10">
        <v>0</v>
      </c>
      <c r="G154" s="10">
        <v>2500000</v>
      </c>
      <c r="H154" s="10">
        <v>0</v>
      </c>
      <c r="I154" s="10">
        <v>0</v>
      </c>
      <c r="J154" s="10">
        <v>0</v>
      </c>
      <c r="K154" s="10">
        <v>1500000</v>
      </c>
      <c r="L154" s="10">
        <v>0</v>
      </c>
      <c r="M154" s="10">
        <v>78867659</v>
      </c>
      <c r="N154" s="10">
        <v>0</v>
      </c>
      <c r="O154" s="10">
        <v>2008735</v>
      </c>
      <c r="P154" s="10">
        <v>0</v>
      </c>
      <c r="Q154" s="10">
        <v>5000000</v>
      </c>
      <c r="R154" s="10">
        <v>300000</v>
      </c>
      <c r="S154" s="10">
        <v>0</v>
      </c>
      <c r="T154" s="10">
        <v>0</v>
      </c>
      <c r="U154" s="10">
        <v>15148093</v>
      </c>
      <c r="V154" s="10">
        <v>0</v>
      </c>
      <c r="W154" s="10">
        <v>0</v>
      </c>
      <c r="X154" s="10">
        <v>0</v>
      </c>
      <c r="Y154" s="10">
        <v>600000</v>
      </c>
      <c r="Z154" s="10">
        <v>37400000</v>
      </c>
      <c r="AA154" s="10">
        <v>0</v>
      </c>
      <c r="AB154" s="10">
        <v>0</v>
      </c>
      <c r="AC154" s="10">
        <v>76334734</v>
      </c>
      <c r="AD154" s="10">
        <v>0</v>
      </c>
      <c r="AE154" s="10">
        <v>0</v>
      </c>
      <c r="AF154" s="10">
        <v>4000000</v>
      </c>
      <c r="AG154" s="10">
        <v>0</v>
      </c>
      <c r="AH154" s="10">
        <v>250386168</v>
      </c>
      <c r="AI154" s="10">
        <v>1800000</v>
      </c>
      <c r="AJ154" s="10">
        <v>0</v>
      </c>
      <c r="AK154" s="197">
        <v>478303389</v>
      </c>
    </row>
    <row r="155" spans="1:37" s="23" customFormat="1" ht="14.4" x14ac:dyDescent="0.3">
      <c r="A155" s="62" t="s">
        <v>397</v>
      </c>
      <c r="B155" s="26" t="s">
        <v>146</v>
      </c>
      <c r="C155" s="10">
        <v>122699431</v>
      </c>
      <c r="D155" s="10">
        <v>3223312449</v>
      </c>
      <c r="E155" s="10">
        <v>0</v>
      </c>
      <c r="F155" s="10">
        <v>59230530</v>
      </c>
      <c r="G155" s="10">
        <v>69739473</v>
      </c>
      <c r="H155" s="10">
        <v>375485304</v>
      </c>
      <c r="I155" s="10">
        <v>135746162</v>
      </c>
      <c r="J155" s="10">
        <v>0</v>
      </c>
      <c r="K155" s="10">
        <v>22667256</v>
      </c>
      <c r="L155" s="10">
        <v>13176</v>
      </c>
      <c r="M155" s="10">
        <v>0</v>
      </c>
      <c r="N155" s="10">
        <v>191996118</v>
      </c>
      <c r="O155" s="10">
        <v>366139399</v>
      </c>
      <c r="P155" s="10">
        <v>234419507</v>
      </c>
      <c r="Q155" s="10">
        <v>19175683</v>
      </c>
      <c r="R155" s="10">
        <v>248667858</v>
      </c>
      <c r="S155" s="10">
        <v>0</v>
      </c>
      <c r="T155" s="10">
        <v>957364140</v>
      </c>
      <c r="U155" s="10">
        <v>0</v>
      </c>
      <c r="V155" s="10">
        <v>505965753</v>
      </c>
      <c r="W155" s="10">
        <v>0</v>
      </c>
      <c r="X155" s="10">
        <v>280043348</v>
      </c>
      <c r="Y155" s="10">
        <v>0</v>
      </c>
      <c r="Z155" s="10">
        <v>251650052</v>
      </c>
      <c r="AA155" s="10">
        <v>0</v>
      </c>
      <c r="AB155" s="10">
        <v>461528390</v>
      </c>
      <c r="AC155" s="10">
        <v>0</v>
      </c>
      <c r="AD155" s="10">
        <v>574082478</v>
      </c>
      <c r="AE155" s="10">
        <v>155254366</v>
      </c>
      <c r="AF155" s="10">
        <v>0</v>
      </c>
      <c r="AG155" s="10">
        <v>81173250</v>
      </c>
      <c r="AH155" s="10">
        <v>0</v>
      </c>
      <c r="AI155" s="10">
        <v>105218770</v>
      </c>
      <c r="AJ155" s="10">
        <v>0</v>
      </c>
      <c r="AK155" s="197">
        <v>8441572893</v>
      </c>
    </row>
    <row r="156" spans="1:37" s="23" customFormat="1" ht="14.4" x14ac:dyDescent="0.3">
      <c r="A156" s="62" t="s">
        <v>398</v>
      </c>
      <c r="B156" s="26" t="s">
        <v>147</v>
      </c>
      <c r="C156" s="10">
        <v>383579</v>
      </c>
      <c r="D156" s="10">
        <v>0</v>
      </c>
      <c r="E156" s="10">
        <v>0</v>
      </c>
      <c r="F156" s="10">
        <v>383579</v>
      </c>
      <c r="G156" s="10">
        <v>0</v>
      </c>
      <c r="H156" s="10">
        <v>383579</v>
      </c>
      <c r="I156" s="10">
        <v>383579</v>
      </c>
      <c r="J156" s="10">
        <v>383579</v>
      </c>
      <c r="K156" s="10">
        <v>383579</v>
      </c>
      <c r="L156" s="10">
        <v>278059</v>
      </c>
      <c r="M156" s="10">
        <v>278058</v>
      </c>
      <c r="N156" s="10">
        <v>0</v>
      </c>
      <c r="O156" s="10">
        <v>0</v>
      </c>
      <c r="P156" s="10">
        <v>278059</v>
      </c>
      <c r="Q156" s="10">
        <v>0</v>
      </c>
      <c r="R156" s="10">
        <v>383594</v>
      </c>
      <c r="S156" s="10">
        <v>383579</v>
      </c>
      <c r="T156" s="10">
        <v>0</v>
      </c>
      <c r="U156" s="10">
        <v>0</v>
      </c>
      <c r="V156" s="10">
        <v>383579</v>
      </c>
      <c r="W156" s="10">
        <v>0</v>
      </c>
      <c r="X156" s="10">
        <v>383579</v>
      </c>
      <c r="Y156" s="10">
        <v>383579</v>
      </c>
      <c r="Z156" s="10">
        <v>383579</v>
      </c>
      <c r="AA156" s="10">
        <v>0</v>
      </c>
      <c r="AB156" s="10">
        <v>0</v>
      </c>
      <c r="AC156" s="10">
        <v>0</v>
      </c>
      <c r="AD156" s="10">
        <v>383579</v>
      </c>
      <c r="AE156" s="10">
        <v>0</v>
      </c>
      <c r="AF156" s="10">
        <v>0</v>
      </c>
      <c r="AG156" s="10">
        <v>383579</v>
      </c>
      <c r="AH156" s="10">
        <v>0</v>
      </c>
      <c r="AI156" s="10">
        <v>0</v>
      </c>
      <c r="AJ156" s="10">
        <v>0</v>
      </c>
      <c r="AK156" s="197">
        <v>6204297</v>
      </c>
    </row>
    <row r="157" spans="1:37" s="23" customFormat="1" ht="14.4" x14ac:dyDescent="0.3">
      <c r="A157" s="62" t="s">
        <v>399</v>
      </c>
      <c r="B157" s="26" t="s">
        <v>148</v>
      </c>
      <c r="C157" s="10">
        <v>0</v>
      </c>
      <c r="D157" s="10">
        <v>110065000</v>
      </c>
      <c r="E157" s="10">
        <v>0</v>
      </c>
      <c r="F157" s="10">
        <v>0</v>
      </c>
      <c r="G157" s="10">
        <v>30000</v>
      </c>
      <c r="H157" s="10">
        <v>291150</v>
      </c>
      <c r="I157" s="10">
        <v>140852</v>
      </c>
      <c r="J157" s="10">
        <v>0</v>
      </c>
      <c r="K157" s="10">
        <v>0</v>
      </c>
      <c r="L157" s="10">
        <v>19389285</v>
      </c>
      <c r="M157" s="10">
        <v>0</v>
      </c>
      <c r="N157" s="10">
        <v>3293027</v>
      </c>
      <c r="O157" s="10">
        <v>21215844</v>
      </c>
      <c r="P157" s="10">
        <v>0</v>
      </c>
      <c r="Q157" s="10">
        <v>4312992</v>
      </c>
      <c r="R157" s="10">
        <v>29416273</v>
      </c>
      <c r="S157" s="10">
        <v>0</v>
      </c>
      <c r="T157" s="10">
        <v>9805564</v>
      </c>
      <c r="U157" s="10">
        <v>41986390</v>
      </c>
      <c r="V157" s="10">
        <v>0</v>
      </c>
      <c r="W157" s="10">
        <v>0</v>
      </c>
      <c r="X157" s="10">
        <v>25267888</v>
      </c>
      <c r="Y157" s="10">
        <v>14136000</v>
      </c>
      <c r="Z157" s="10">
        <v>0</v>
      </c>
      <c r="AA157" s="10">
        <v>7100159</v>
      </c>
      <c r="AB157" s="10">
        <v>916816544</v>
      </c>
      <c r="AC157" s="10">
        <v>0</v>
      </c>
      <c r="AD157" s="10">
        <v>10262660</v>
      </c>
      <c r="AE157" s="10">
        <v>0</v>
      </c>
      <c r="AF157" s="10">
        <v>38191700</v>
      </c>
      <c r="AG157" s="10">
        <v>137172863</v>
      </c>
      <c r="AH157" s="10">
        <v>0</v>
      </c>
      <c r="AI157" s="10">
        <v>0</v>
      </c>
      <c r="AJ157" s="10">
        <v>0</v>
      </c>
      <c r="AK157" s="197">
        <v>1388894191</v>
      </c>
    </row>
    <row r="158" spans="1:37" s="23" customFormat="1" ht="14.4" x14ac:dyDescent="0.3">
      <c r="A158" s="62" t="s">
        <v>400</v>
      </c>
      <c r="B158" s="26" t="s">
        <v>149</v>
      </c>
      <c r="C158" s="10">
        <v>0</v>
      </c>
      <c r="D158" s="10">
        <v>5000000</v>
      </c>
      <c r="E158" s="10">
        <v>0</v>
      </c>
      <c r="F158" s="10">
        <v>0</v>
      </c>
      <c r="G158" s="10">
        <v>0</v>
      </c>
      <c r="H158" s="10">
        <v>7373899</v>
      </c>
      <c r="I158" s="10">
        <v>0</v>
      </c>
      <c r="J158" s="10">
        <v>0</v>
      </c>
      <c r="K158" s="10">
        <v>0</v>
      </c>
      <c r="L158" s="10">
        <v>15109305</v>
      </c>
      <c r="M158" s="10">
        <v>317200</v>
      </c>
      <c r="N158" s="10">
        <v>660169</v>
      </c>
      <c r="O158" s="10">
        <v>1000000</v>
      </c>
      <c r="P158" s="10">
        <v>0</v>
      </c>
      <c r="Q158" s="10">
        <v>1501818</v>
      </c>
      <c r="R158" s="10">
        <v>0</v>
      </c>
      <c r="S158" s="10">
        <v>0</v>
      </c>
      <c r="T158" s="10">
        <v>0</v>
      </c>
      <c r="U158" s="10">
        <v>4890565</v>
      </c>
      <c r="V158" s="10">
        <v>1200000</v>
      </c>
      <c r="W158" s="10">
        <v>0</v>
      </c>
      <c r="X158" s="10">
        <v>1504024</v>
      </c>
      <c r="Y158" s="10">
        <v>240000</v>
      </c>
      <c r="Z158" s="10">
        <v>23967647</v>
      </c>
      <c r="AA158" s="10">
        <v>2649432</v>
      </c>
      <c r="AB158" s="10">
        <v>0</v>
      </c>
      <c r="AC158" s="10">
        <v>0</v>
      </c>
      <c r="AD158" s="10">
        <v>11086459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97">
        <v>76500518</v>
      </c>
    </row>
    <row r="159" spans="1:37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1100200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719723</v>
      </c>
      <c r="AD159" s="10">
        <v>0</v>
      </c>
      <c r="AE159" s="10">
        <v>58994858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97">
        <v>60814781</v>
      </c>
    </row>
    <row r="160" spans="1:37" s="23" customFormat="1" ht="14.4" x14ac:dyDescent="0.3">
      <c r="A160" s="62" t="s">
        <v>402</v>
      </c>
      <c r="B160" s="26" t="s">
        <v>151</v>
      </c>
      <c r="C160" s="10">
        <v>2845623</v>
      </c>
      <c r="D160" s="10">
        <v>9111910</v>
      </c>
      <c r="E160" s="10">
        <v>86316690</v>
      </c>
      <c r="F160" s="10">
        <v>420000</v>
      </c>
      <c r="G160" s="10">
        <v>28960909</v>
      </c>
      <c r="H160" s="10">
        <v>6119347</v>
      </c>
      <c r="I160" s="10">
        <v>0</v>
      </c>
      <c r="J160" s="10">
        <v>1000000</v>
      </c>
      <c r="K160" s="10">
        <v>9301185</v>
      </c>
      <c r="L160" s="10">
        <v>39317280</v>
      </c>
      <c r="M160" s="10">
        <v>0</v>
      </c>
      <c r="N160" s="10">
        <v>42376131</v>
      </c>
      <c r="O160" s="10">
        <v>36005682</v>
      </c>
      <c r="P160" s="10">
        <v>22468781</v>
      </c>
      <c r="Q160" s="10">
        <v>50926903</v>
      </c>
      <c r="R160" s="10">
        <v>78207753</v>
      </c>
      <c r="S160" s="10">
        <v>0</v>
      </c>
      <c r="T160" s="10">
        <v>133399217</v>
      </c>
      <c r="U160" s="10">
        <v>25806058</v>
      </c>
      <c r="V160" s="10">
        <v>41634263</v>
      </c>
      <c r="W160" s="10">
        <v>11770000</v>
      </c>
      <c r="X160" s="10">
        <v>0</v>
      </c>
      <c r="Y160" s="10">
        <v>0</v>
      </c>
      <c r="Z160" s="10">
        <v>449610058</v>
      </c>
      <c r="AA160" s="10">
        <v>61675199</v>
      </c>
      <c r="AB160" s="10">
        <v>0</v>
      </c>
      <c r="AC160" s="10">
        <v>0</v>
      </c>
      <c r="AD160" s="10">
        <v>19129696</v>
      </c>
      <c r="AE160" s="10">
        <v>49770374</v>
      </c>
      <c r="AF160" s="10">
        <v>27289566</v>
      </c>
      <c r="AG160" s="10">
        <v>28678163</v>
      </c>
      <c r="AH160" s="10">
        <v>0</v>
      </c>
      <c r="AI160" s="10">
        <v>81929402</v>
      </c>
      <c r="AJ160" s="10">
        <v>15679708</v>
      </c>
      <c r="AK160" s="197">
        <v>1359749898</v>
      </c>
    </row>
    <row r="161" spans="1:37" s="23" customFormat="1" ht="14.4" x14ac:dyDescent="0.3">
      <c r="A161" s="62" t="s">
        <v>403</v>
      </c>
      <c r="B161" s="26" t="s">
        <v>152</v>
      </c>
      <c r="C161" s="10">
        <v>0</v>
      </c>
      <c r="D161" s="10">
        <v>23568975</v>
      </c>
      <c r="E161" s="10">
        <v>23568975</v>
      </c>
      <c r="F161" s="10">
        <v>23568975</v>
      </c>
      <c r="G161" s="10">
        <v>23568975</v>
      </c>
      <c r="H161" s="10">
        <v>25799170</v>
      </c>
      <c r="I161" s="10">
        <v>23568975</v>
      </c>
      <c r="J161" s="10">
        <v>23568975</v>
      </c>
      <c r="K161" s="10">
        <v>23568975</v>
      </c>
      <c r="L161" s="10">
        <v>1315977</v>
      </c>
      <c r="M161" s="10">
        <v>4624703</v>
      </c>
      <c r="N161" s="10">
        <v>5271726</v>
      </c>
      <c r="O161" s="10">
        <v>31006969</v>
      </c>
      <c r="P161" s="10">
        <v>1316000</v>
      </c>
      <c r="Q161" s="10">
        <v>30797930</v>
      </c>
      <c r="R161" s="10">
        <v>23568975</v>
      </c>
      <c r="S161" s="10">
        <v>23568975</v>
      </c>
      <c r="T161" s="10">
        <v>0</v>
      </c>
      <c r="U161" s="10">
        <v>168325381</v>
      </c>
      <c r="V161" s="10">
        <v>28696247</v>
      </c>
      <c r="W161" s="10">
        <v>23568975</v>
      </c>
      <c r="X161" s="10">
        <v>33568975</v>
      </c>
      <c r="Y161" s="10">
        <v>23568975</v>
      </c>
      <c r="Z161" s="10">
        <v>6450327</v>
      </c>
      <c r="AA161" s="10">
        <v>23568975</v>
      </c>
      <c r="AB161" s="10">
        <v>127198719</v>
      </c>
      <c r="AC161" s="10">
        <v>35503618</v>
      </c>
      <c r="AD161" s="10">
        <v>73568975</v>
      </c>
      <c r="AE161" s="10">
        <v>353428644</v>
      </c>
      <c r="AF161" s="10">
        <v>103607463</v>
      </c>
      <c r="AG161" s="10">
        <v>39168975</v>
      </c>
      <c r="AH161" s="10">
        <v>2631954</v>
      </c>
      <c r="AI161" s="10">
        <v>23568975</v>
      </c>
      <c r="AJ161" s="10">
        <v>0</v>
      </c>
      <c r="AK161" s="197">
        <v>1378678428</v>
      </c>
    </row>
    <row r="162" spans="1:37" s="23" customFormat="1" ht="14.4" x14ac:dyDescent="0.3">
      <c r="A162" s="62" t="s">
        <v>404</v>
      </c>
      <c r="B162" s="26" t="s">
        <v>153</v>
      </c>
      <c r="C162" s="10">
        <v>16878082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97">
        <v>16878082</v>
      </c>
    </row>
    <row r="163" spans="1:37" s="23" customFormat="1" ht="14.4" x14ac:dyDescent="0.3">
      <c r="A163" s="62" t="s">
        <v>405</v>
      </c>
      <c r="B163" s="26" t="s">
        <v>154</v>
      </c>
      <c r="C163" s="10">
        <v>0</v>
      </c>
      <c r="D163" s="10">
        <v>5004545</v>
      </c>
      <c r="E163" s="10">
        <v>70077390</v>
      </c>
      <c r="F163" s="10">
        <v>0</v>
      </c>
      <c r="G163" s="10">
        <v>56030135</v>
      </c>
      <c r="H163" s="10">
        <v>86885376</v>
      </c>
      <c r="I163" s="10">
        <v>0</v>
      </c>
      <c r="J163" s="10">
        <v>0</v>
      </c>
      <c r="K163" s="10">
        <v>0</v>
      </c>
      <c r="L163" s="10">
        <v>658833</v>
      </c>
      <c r="M163" s="10">
        <v>65272854</v>
      </c>
      <c r="N163" s="10">
        <v>0</v>
      </c>
      <c r="O163" s="10">
        <v>141939363</v>
      </c>
      <c r="P163" s="10">
        <v>0</v>
      </c>
      <c r="Q163" s="10">
        <v>351978681</v>
      </c>
      <c r="R163" s="10">
        <v>0</v>
      </c>
      <c r="S163" s="10">
        <v>0</v>
      </c>
      <c r="T163" s="10">
        <v>0</v>
      </c>
      <c r="U163" s="10">
        <v>84736922</v>
      </c>
      <c r="V163" s="10">
        <v>9952354</v>
      </c>
      <c r="W163" s="10">
        <v>377300000</v>
      </c>
      <c r="X163" s="10">
        <v>49769512</v>
      </c>
      <c r="Y163" s="10">
        <v>1495338</v>
      </c>
      <c r="Z163" s="10">
        <v>232457360</v>
      </c>
      <c r="AA163" s="10">
        <v>425880532</v>
      </c>
      <c r="AB163" s="10">
        <v>0</v>
      </c>
      <c r="AC163" s="10">
        <v>1980440</v>
      </c>
      <c r="AD163" s="10">
        <v>340315880</v>
      </c>
      <c r="AE163" s="10">
        <v>0</v>
      </c>
      <c r="AF163" s="10">
        <v>0</v>
      </c>
      <c r="AG163" s="10">
        <v>2510455</v>
      </c>
      <c r="AH163" s="10">
        <v>0</v>
      </c>
      <c r="AI163" s="10">
        <v>0</v>
      </c>
      <c r="AJ163" s="10">
        <v>0</v>
      </c>
      <c r="AK163" s="197">
        <v>2304245970</v>
      </c>
    </row>
    <row r="164" spans="1:37" s="23" customFormat="1" ht="14.4" x14ac:dyDescent="0.3">
      <c r="A164" s="62" t="s">
        <v>406</v>
      </c>
      <c r="B164" s="26" t="s">
        <v>155</v>
      </c>
      <c r="C164" s="10">
        <v>49324694</v>
      </c>
      <c r="D164" s="10">
        <v>0</v>
      </c>
      <c r="E164" s="10">
        <v>0</v>
      </c>
      <c r="F164" s="10">
        <v>0</v>
      </c>
      <c r="G164" s="10">
        <v>0</v>
      </c>
      <c r="H164" s="10">
        <v>1453390855</v>
      </c>
      <c r="I164" s="10">
        <v>0</v>
      </c>
      <c r="J164" s="10">
        <v>0</v>
      </c>
      <c r="K164" s="10">
        <v>0</v>
      </c>
      <c r="L164" s="10">
        <v>168246467</v>
      </c>
      <c r="M164" s="10">
        <v>0</v>
      </c>
      <c r="N164" s="10">
        <v>0</v>
      </c>
      <c r="O164" s="10">
        <v>4433846</v>
      </c>
      <c r="P164" s="10">
        <v>0</v>
      </c>
      <c r="Q164" s="10">
        <v>0</v>
      </c>
      <c r="R164" s="10">
        <v>48287455</v>
      </c>
      <c r="S164" s="10">
        <v>90565400</v>
      </c>
      <c r="T164" s="10">
        <v>0</v>
      </c>
      <c r="U164" s="10">
        <v>0</v>
      </c>
      <c r="V164" s="10">
        <v>0</v>
      </c>
      <c r="W164" s="10">
        <v>956561076</v>
      </c>
      <c r="X164" s="10">
        <v>0</v>
      </c>
      <c r="Y164" s="10">
        <v>0</v>
      </c>
      <c r="Z164" s="10">
        <v>49818052</v>
      </c>
      <c r="AA164" s="10">
        <v>0</v>
      </c>
      <c r="AB164" s="10">
        <v>0</v>
      </c>
      <c r="AC164" s="10">
        <v>92787515</v>
      </c>
      <c r="AD164" s="10">
        <v>300000000</v>
      </c>
      <c r="AE164" s="10">
        <v>0</v>
      </c>
      <c r="AF164" s="10">
        <v>321324889</v>
      </c>
      <c r="AG164" s="10">
        <v>0</v>
      </c>
      <c r="AH164" s="10">
        <v>0</v>
      </c>
      <c r="AI164" s="10">
        <v>0</v>
      </c>
      <c r="AJ164" s="10">
        <v>0</v>
      </c>
      <c r="AK164" s="197">
        <v>3534740249</v>
      </c>
    </row>
    <row r="165" spans="1:37" s="23" customFormat="1" ht="14.4" x14ac:dyDescent="0.3">
      <c r="A165" s="62" t="s">
        <v>407</v>
      </c>
      <c r="B165" s="26" t="s">
        <v>70</v>
      </c>
      <c r="C165" s="10">
        <v>0</v>
      </c>
      <c r="D165" s="10">
        <v>903000</v>
      </c>
      <c r="E165" s="10">
        <v>0</v>
      </c>
      <c r="F165" s="10">
        <v>0</v>
      </c>
      <c r="G165" s="10">
        <v>274621982</v>
      </c>
      <c r="H165" s="10">
        <v>204209543</v>
      </c>
      <c r="I165" s="10">
        <v>0</v>
      </c>
      <c r="J165" s="10">
        <v>0</v>
      </c>
      <c r="K165" s="10">
        <v>88687672</v>
      </c>
      <c r="L165" s="10">
        <v>105261175</v>
      </c>
      <c r="M165" s="10">
        <v>3156431</v>
      </c>
      <c r="N165" s="10">
        <v>47828278</v>
      </c>
      <c r="O165" s="10">
        <v>0</v>
      </c>
      <c r="P165" s="10">
        <v>0</v>
      </c>
      <c r="Q165" s="10">
        <v>0</v>
      </c>
      <c r="R165" s="10">
        <v>966553</v>
      </c>
      <c r="S165" s="10">
        <v>0</v>
      </c>
      <c r="T165" s="10">
        <v>1204146989</v>
      </c>
      <c r="U165" s="10">
        <v>52603920</v>
      </c>
      <c r="V165" s="10">
        <v>101398085</v>
      </c>
      <c r="W165" s="10">
        <v>15358989</v>
      </c>
      <c r="X165" s="10">
        <v>1157685155</v>
      </c>
      <c r="Y165" s="10">
        <v>0</v>
      </c>
      <c r="Z165" s="10">
        <v>469088426</v>
      </c>
      <c r="AA165" s="10">
        <v>0</v>
      </c>
      <c r="AB165" s="10">
        <v>1046329877</v>
      </c>
      <c r="AC165" s="10">
        <v>0</v>
      </c>
      <c r="AD165" s="10">
        <v>297367248</v>
      </c>
      <c r="AE165" s="10">
        <v>0</v>
      </c>
      <c r="AF165" s="10">
        <v>73695047</v>
      </c>
      <c r="AG165" s="10">
        <v>0</v>
      </c>
      <c r="AH165" s="10">
        <v>98251510</v>
      </c>
      <c r="AI165" s="10">
        <v>388911014</v>
      </c>
      <c r="AJ165" s="10">
        <v>226408791</v>
      </c>
      <c r="AK165" s="197">
        <v>5856879685</v>
      </c>
    </row>
    <row r="166" spans="1:37" s="23" customFormat="1" ht="14.4" x14ac:dyDescent="0.3">
      <c r="A166" s="98" t="s">
        <v>408</v>
      </c>
      <c r="B166" s="99" t="s">
        <v>98</v>
      </c>
      <c r="C166" s="97">
        <v>202620444</v>
      </c>
      <c r="D166" s="97">
        <v>3430472769</v>
      </c>
      <c r="E166" s="97">
        <v>198675055</v>
      </c>
      <c r="F166" s="97">
        <v>83603084</v>
      </c>
      <c r="G166" s="97">
        <v>857693815</v>
      </c>
      <c r="H166" s="97">
        <v>3812420339</v>
      </c>
      <c r="I166" s="97">
        <v>159963902</v>
      </c>
      <c r="J166" s="97">
        <v>26017076</v>
      </c>
      <c r="K166" s="97">
        <v>147860788</v>
      </c>
      <c r="L166" s="97">
        <v>399296811</v>
      </c>
      <c r="M166" s="97">
        <v>153737094</v>
      </c>
      <c r="N166" s="97">
        <v>1390747336</v>
      </c>
      <c r="O166" s="97">
        <v>698645261</v>
      </c>
      <c r="P166" s="97">
        <v>262321455</v>
      </c>
      <c r="Q166" s="97">
        <v>518281273</v>
      </c>
      <c r="R166" s="97">
        <v>820792132</v>
      </c>
      <c r="S166" s="97">
        <v>115577621</v>
      </c>
      <c r="T166" s="97">
        <v>2519208138</v>
      </c>
      <c r="U166" s="97">
        <v>2225091308</v>
      </c>
      <c r="V166" s="97">
        <v>773164557</v>
      </c>
      <c r="W166" s="97">
        <v>1395860010</v>
      </c>
      <c r="X166" s="97">
        <v>1574746374</v>
      </c>
      <c r="Y166" s="97">
        <v>40898892</v>
      </c>
      <c r="Z166" s="97">
        <v>2029716608</v>
      </c>
      <c r="AA166" s="97">
        <v>1432173718</v>
      </c>
      <c r="AB166" s="97">
        <v>7251875048</v>
      </c>
      <c r="AC166" s="97">
        <v>238020440</v>
      </c>
      <c r="AD166" s="97">
        <v>1660257095</v>
      </c>
      <c r="AE166" s="97">
        <v>945135527</v>
      </c>
      <c r="AF166" s="97">
        <v>568108665</v>
      </c>
      <c r="AG166" s="97">
        <v>305205398</v>
      </c>
      <c r="AH166" s="97">
        <v>351269632</v>
      </c>
      <c r="AI166" s="97">
        <v>642003753</v>
      </c>
      <c r="AJ166" s="97">
        <v>248907376</v>
      </c>
      <c r="AK166" s="203">
        <v>37480368794</v>
      </c>
    </row>
    <row r="167" spans="1:37" s="23" customFormat="1" ht="14.4" collapsed="1" x14ac:dyDescent="0.3">
      <c r="A167" s="63" t="s">
        <v>36</v>
      </c>
      <c r="B167" s="29" t="s">
        <v>98</v>
      </c>
      <c r="C167" s="28">
        <v>202620444</v>
      </c>
      <c r="D167" s="28">
        <v>3430472769</v>
      </c>
      <c r="E167" s="28">
        <v>198675055</v>
      </c>
      <c r="F167" s="28">
        <v>83603084</v>
      </c>
      <c r="G167" s="28">
        <v>857693815</v>
      </c>
      <c r="H167" s="28">
        <v>3812420339</v>
      </c>
      <c r="I167" s="28">
        <v>159963902</v>
      </c>
      <c r="J167" s="28">
        <v>26017076</v>
      </c>
      <c r="K167" s="28">
        <v>147860788</v>
      </c>
      <c r="L167" s="28">
        <v>399296811</v>
      </c>
      <c r="M167" s="28">
        <v>153737094</v>
      </c>
      <c r="N167" s="28">
        <v>1390747336</v>
      </c>
      <c r="O167" s="28">
        <v>698645261</v>
      </c>
      <c r="P167" s="28">
        <v>262321455</v>
      </c>
      <c r="Q167" s="28">
        <v>518281273</v>
      </c>
      <c r="R167" s="28">
        <v>820792132</v>
      </c>
      <c r="S167" s="28">
        <v>115577621</v>
      </c>
      <c r="T167" s="28">
        <v>2519208138</v>
      </c>
      <c r="U167" s="28">
        <v>2225091308</v>
      </c>
      <c r="V167" s="28">
        <v>773164557</v>
      </c>
      <c r="W167" s="28">
        <v>1395860010</v>
      </c>
      <c r="X167" s="28">
        <v>1574746374</v>
      </c>
      <c r="Y167" s="28">
        <v>40898892</v>
      </c>
      <c r="Z167" s="28">
        <v>2029716608</v>
      </c>
      <c r="AA167" s="28">
        <v>1432173718</v>
      </c>
      <c r="AB167" s="28">
        <v>7251875048</v>
      </c>
      <c r="AC167" s="28">
        <v>238020440</v>
      </c>
      <c r="AD167" s="28">
        <v>1660257095</v>
      </c>
      <c r="AE167" s="28">
        <v>945135527</v>
      </c>
      <c r="AF167" s="28">
        <v>568108665</v>
      </c>
      <c r="AG167" s="28">
        <v>305205398</v>
      </c>
      <c r="AH167" s="28">
        <v>351269632</v>
      </c>
      <c r="AI167" s="28">
        <v>642003753</v>
      </c>
      <c r="AJ167" s="28">
        <v>248907376</v>
      </c>
      <c r="AK167" s="205">
        <v>37480368794</v>
      </c>
    </row>
    <row r="168" spans="1:37" s="23" customFormat="1" ht="14.4" x14ac:dyDescent="0.3">
      <c r="A168" s="62" t="s">
        <v>409</v>
      </c>
      <c r="B168" s="26" t="s">
        <v>143</v>
      </c>
      <c r="C168" s="10">
        <v>0</v>
      </c>
      <c r="D168" s="10">
        <v>552245</v>
      </c>
      <c r="E168" s="10">
        <v>1665230</v>
      </c>
      <c r="F168" s="10">
        <v>0</v>
      </c>
      <c r="G168" s="10">
        <v>0</v>
      </c>
      <c r="H168" s="10">
        <v>0</v>
      </c>
      <c r="I168" s="10">
        <v>89834178</v>
      </c>
      <c r="J168" s="10">
        <v>0</v>
      </c>
      <c r="K168" s="10">
        <v>0</v>
      </c>
      <c r="L168" s="10">
        <v>2216364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10136364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6416582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97">
        <v>115820963</v>
      </c>
    </row>
    <row r="169" spans="1:37" s="23" customFormat="1" ht="14.4" x14ac:dyDescent="0.3">
      <c r="A169" s="62" t="s">
        <v>410</v>
      </c>
      <c r="B169" s="26" t="s">
        <v>144</v>
      </c>
      <c r="C169" s="10">
        <v>263636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16321814</v>
      </c>
      <c r="M169" s="10">
        <v>0</v>
      </c>
      <c r="N169" s="10">
        <v>580000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12381818</v>
      </c>
      <c r="W169" s="10">
        <v>0</v>
      </c>
      <c r="X169" s="10">
        <v>0</v>
      </c>
      <c r="Y169" s="10">
        <v>7600000</v>
      </c>
      <c r="Z169" s="10">
        <v>0</v>
      </c>
      <c r="AA169" s="10">
        <v>0</v>
      </c>
      <c r="AB169" s="10">
        <v>0</v>
      </c>
      <c r="AC169" s="10">
        <v>45880000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0</v>
      </c>
      <c r="AJ169" s="10">
        <v>0</v>
      </c>
      <c r="AK169" s="197">
        <v>85576934</v>
      </c>
    </row>
    <row r="170" spans="1:37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97">
        <v>0</v>
      </c>
    </row>
    <row r="171" spans="1:37" s="23" customFormat="1" ht="14.4" x14ac:dyDescent="0.3">
      <c r="A171" s="62" t="s">
        <v>412</v>
      </c>
      <c r="B171" s="26" t="s">
        <v>146</v>
      </c>
      <c r="C171" s="10">
        <v>49917000</v>
      </c>
      <c r="D171" s="10">
        <v>83556233</v>
      </c>
      <c r="E171" s="10">
        <v>101709000</v>
      </c>
      <c r="F171" s="10">
        <v>418182</v>
      </c>
      <c r="G171" s="10">
        <v>82470648</v>
      </c>
      <c r="H171" s="10">
        <v>384893885</v>
      </c>
      <c r="I171" s="10">
        <v>160393901</v>
      </c>
      <c r="J171" s="10">
        <v>3090909</v>
      </c>
      <c r="K171" s="10">
        <v>13533058</v>
      </c>
      <c r="L171" s="10">
        <v>77000000</v>
      </c>
      <c r="M171" s="10">
        <v>356974848</v>
      </c>
      <c r="N171" s="10">
        <v>122310551</v>
      </c>
      <c r="O171" s="10">
        <v>181833980</v>
      </c>
      <c r="P171" s="10">
        <v>0</v>
      </c>
      <c r="Q171" s="10">
        <v>31571859</v>
      </c>
      <c r="R171" s="10">
        <v>7097066</v>
      </c>
      <c r="S171" s="10">
        <v>0</v>
      </c>
      <c r="T171" s="10">
        <v>289386779</v>
      </c>
      <c r="U171" s="10">
        <v>74048928</v>
      </c>
      <c r="V171" s="10">
        <v>75167727</v>
      </c>
      <c r="W171" s="10">
        <v>20658091</v>
      </c>
      <c r="X171" s="10">
        <v>81014191</v>
      </c>
      <c r="Y171" s="10">
        <v>41656550</v>
      </c>
      <c r="Z171" s="10">
        <v>494072365</v>
      </c>
      <c r="AA171" s="10">
        <v>248972823</v>
      </c>
      <c r="AB171" s="10">
        <v>291148140</v>
      </c>
      <c r="AC171" s="10">
        <v>667346057</v>
      </c>
      <c r="AD171" s="10">
        <v>1900000</v>
      </c>
      <c r="AE171" s="10">
        <v>228283485</v>
      </c>
      <c r="AF171" s="10">
        <v>56129054</v>
      </c>
      <c r="AG171" s="10">
        <v>58018969</v>
      </c>
      <c r="AH171" s="10">
        <v>0</v>
      </c>
      <c r="AI171" s="10">
        <v>14026545</v>
      </c>
      <c r="AJ171" s="10">
        <v>0</v>
      </c>
      <c r="AK171" s="197">
        <v>4298600824</v>
      </c>
    </row>
    <row r="172" spans="1:37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97">
        <v>0</v>
      </c>
    </row>
    <row r="173" spans="1:37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500000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97">
        <v>600000</v>
      </c>
    </row>
    <row r="174" spans="1:37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97">
        <v>0</v>
      </c>
    </row>
    <row r="175" spans="1:37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97">
        <v>5000000</v>
      </c>
    </row>
    <row r="176" spans="1:37" s="23" customFormat="1" ht="14.4" x14ac:dyDescent="0.3">
      <c r="A176" s="62" t="s">
        <v>417</v>
      </c>
      <c r="B176" s="26" t="s">
        <v>151</v>
      </c>
      <c r="C176" s="10">
        <v>127273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101200000</v>
      </c>
      <c r="M176" s="10">
        <v>16191508</v>
      </c>
      <c r="N176" s="10">
        <v>13600000</v>
      </c>
      <c r="O176" s="10">
        <v>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1600000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97">
        <v>137264236</v>
      </c>
    </row>
    <row r="177" spans="1:37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127272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97">
        <v>2399999</v>
      </c>
    </row>
    <row r="178" spans="1:37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97">
        <v>0</v>
      </c>
    </row>
    <row r="179" spans="1:37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18138150</v>
      </c>
      <c r="N179" s="10">
        <v>0</v>
      </c>
      <c r="O179" s="10">
        <v>0</v>
      </c>
      <c r="P179" s="10">
        <v>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97">
        <v>41267204</v>
      </c>
    </row>
    <row r="180" spans="1:37" s="23" customFormat="1" ht="14.4" x14ac:dyDescent="0.3">
      <c r="A180" s="62" t="s">
        <v>421</v>
      </c>
      <c r="B180" s="26" t="s">
        <v>155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15000000</v>
      </c>
      <c r="O180" s="10">
        <v>0</v>
      </c>
      <c r="P180" s="10">
        <v>0</v>
      </c>
      <c r="Q180" s="10">
        <v>0</v>
      </c>
      <c r="R180" s="10">
        <v>31850656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7200000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97">
        <v>54050656</v>
      </c>
    </row>
    <row r="181" spans="1:37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97">
        <v>0</v>
      </c>
    </row>
    <row r="182" spans="1:37" s="23" customFormat="1" ht="14.4" x14ac:dyDescent="0.3">
      <c r="A182" s="98" t="s">
        <v>423</v>
      </c>
      <c r="B182" s="99" t="s">
        <v>164</v>
      </c>
      <c r="C182" s="97">
        <v>57580636</v>
      </c>
      <c r="D182" s="97">
        <v>84108478</v>
      </c>
      <c r="E182" s="97">
        <v>103374230</v>
      </c>
      <c r="F182" s="97">
        <v>418182</v>
      </c>
      <c r="G182" s="97">
        <v>82470648</v>
      </c>
      <c r="H182" s="97">
        <v>385393885</v>
      </c>
      <c r="I182" s="97">
        <v>250228079</v>
      </c>
      <c r="J182" s="97">
        <v>3090909</v>
      </c>
      <c r="K182" s="97">
        <v>13533058</v>
      </c>
      <c r="L182" s="97">
        <v>196738178</v>
      </c>
      <c r="M182" s="97">
        <v>391304506</v>
      </c>
      <c r="N182" s="97">
        <v>156490551</v>
      </c>
      <c r="O182" s="97">
        <v>181833980</v>
      </c>
      <c r="P182" s="97">
        <v>4545455</v>
      </c>
      <c r="Q182" s="97">
        <v>31571859</v>
      </c>
      <c r="R182" s="97">
        <v>62076776</v>
      </c>
      <c r="S182" s="97">
        <v>0</v>
      </c>
      <c r="T182" s="97">
        <v>289386779</v>
      </c>
      <c r="U182" s="97">
        <v>84185292</v>
      </c>
      <c r="V182" s="97">
        <v>87549545</v>
      </c>
      <c r="W182" s="97">
        <v>20658091</v>
      </c>
      <c r="X182" s="97">
        <v>81014191</v>
      </c>
      <c r="Y182" s="97">
        <v>49256550</v>
      </c>
      <c r="Z182" s="97">
        <v>501272365</v>
      </c>
      <c r="AA182" s="97">
        <v>248972823</v>
      </c>
      <c r="AB182" s="97">
        <v>297691994</v>
      </c>
      <c r="AC182" s="97">
        <v>714926057</v>
      </c>
      <c r="AD182" s="97">
        <v>1900000</v>
      </c>
      <c r="AE182" s="97">
        <v>228283485</v>
      </c>
      <c r="AF182" s="97">
        <v>56129054</v>
      </c>
      <c r="AG182" s="97">
        <v>60568635</v>
      </c>
      <c r="AH182" s="97">
        <v>0</v>
      </c>
      <c r="AI182" s="97">
        <v>14026545</v>
      </c>
      <c r="AJ182" s="97">
        <v>0</v>
      </c>
      <c r="AK182" s="203">
        <v>4740580816</v>
      </c>
    </row>
    <row r="183" spans="1:37" s="23" customFormat="1" ht="14.4" collapsed="1" x14ac:dyDescent="0.3">
      <c r="A183" s="63" t="s">
        <v>37</v>
      </c>
      <c r="B183" s="29" t="s">
        <v>1360</v>
      </c>
      <c r="C183" s="28">
        <v>57580636</v>
      </c>
      <c r="D183" s="28">
        <v>84108478</v>
      </c>
      <c r="E183" s="28">
        <v>103374230</v>
      </c>
      <c r="F183" s="28">
        <v>418182</v>
      </c>
      <c r="G183" s="28">
        <v>82470648</v>
      </c>
      <c r="H183" s="28">
        <v>385393885</v>
      </c>
      <c r="I183" s="28">
        <v>250228079</v>
      </c>
      <c r="J183" s="28">
        <v>3090909</v>
      </c>
      <c r="K183" s="28">
        <v>13533058</v>
      </c>
      <c r="L183" s="28">
        <v>196738178</v>
      </c>
      <c r="M183" s="28">
        <v>391304506</v>
      </c>
      <c r="N183" s="28">
        <v>156490551</v>
      </c>
      <c r="O183" s="28">
        <v>181833980</v>
      </c>
      <c r="P183" s="28">
        <v>4545455</v>
      </c>
      <c r="Q183" s="28">
        <v>31571859</v>
      </c>
      <c r="R183" s="28">
        <v>62076776</v>
      </c>
      <c r="S183" s="28">
        <v>0</v>
      </c>
      <c r="T183" s="28">
        <v>289386779</v>
      </c>
      <c r="U183" s="28">
        <v>84185292</v>
      </c>
      <c r="V183" s="28">
        <v>87549545</v>
      </c>
      <c r="W183" s="28">
        <v>20658091</v>
      </c>
      <c r="X183" s="28">
        <v>81014191</v>
      </c>
      <c r="Y183" s="28">
        <v>49256550</v>
      </c>
      <c r="Z183" s="28">
        <v>501272365</v>
      </c>
      <c r="AA183" s="28">
        <v>248972823</v>
      </c>
      <c r="AB183" s="28">
        <v>297691994</v>
      </c>
      <c r="AC183" s="28">
        <v>714926057</v>
      </c>
      <c r="AD183" s="28">
        <v>1900000</v>
      </c>
      <c r="AE183" s="28">
        <v>228283485</v>
      </c>
      <c r="AF183" s="28">
        <v>56129054</v>
      </c>
      <c r="AG183" s="28">
        <v>60568635</v>
      </c>
      <c r="AH183" s="28">
        <v>0</v>
      </c>
      <c r="AI183" s="28">
        <v>14026545</v>
      </c>
      <c r="AJ183" s="28">
        <v>0</v>
      </c>
      <c r="AK183" s="205">
        <v>4740580816</v>
      </c>
    </row>
    <row r="184" spans="1:37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1858193391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74824889</v>
      </c>
      <c r="W184" s="10">
        <v>0</v>
      </c>
      <c r="X184" s="10">
        <v>0</v>
      </c>
      <c r="Y184" s="10">
        <v>0</v>
      </c>
      <c r="Z184" s="10">
        <v>0</v>
      </c>
      <c r="AA184" s="10">
        <v>21298832</v>
      </c>
      <c r="AB184" s="10">
        <v>0</v>
      </c>
      <c r="AC184" s="10">
        <v>17018181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97">
        <v>1971335293</v>
      </c>
    </row>
    <row r="185" spans="1:37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97">
        <v>0</v>
      </c>
    </row>
    <row r="186" spans="1:37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97">
        <v>0</v>
      </c>
    </row>
    <row r="187" spans="1:37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8303039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3566421</v>
      </c>
      <c r="AB187" s="10">
        <v>0</v>
      </c>
      <c r="AC187" s="10">
        <v>10654919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97">
        <v>22524379</v>
      </c>
    </row>
    <row r="188" spans="1:37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97">
        <v>0</v>
      </c>
    </row>
    <row r="189" spans="1:37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97">
        <v>335455</v>
      </c>
    </row>
    <row r="190" spans="1:37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97">
        <v>0</v>
      </c>
    </row>
    <row r="191" spans="1:37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97">
        <v>0</v>
      </c>
    </row>
    <row r="192" spans="1:37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905432</v>
      </c>
      <c r="I192" s="10">
        <v>0</v>
      </c>
      <c r="J192" s="10">
        <v>0</v>
      </c>
      <c r="K192" s="10">
        <v>0</v>
      </c>
      <c r="L192" s="10">
        <v>0</v>
      </c>
      <c r="M192" s="10">
        <v>7009102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62521868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97">
        <v>70436402</v>
      </c>
    </row>
    <row r="193" spans="1:37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97">
        <v>0</v>
      </c>
    </row>
    <row r="194" spans="1:37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97">
        <v>0</v>
      </c>
    </row>
    <row r="195" spans="1:37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27297521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97">
        <v>38543816</v>
      </c>
    </row>
    <row r="196" spans="1:37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97">
        <v>0</v>
      </c>
    </row>
    <row r="197" spans="1:37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97">
        <v>0</v>
      </c>
    </row>
    <row r="198" spans="1:37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35936015</v>
      </c>
      <c r="H198" s="97">
        <v>1870345118</v>
      </c>
      <c r="I198" s="97">
        <v>0</v>
      </c>
      <c r="J198" s="97">
        <v>0</v>
      </c>
      <c r="K198" s="97">
        <v>0</v>
      </c>
      <c r="L198" s="97">
        <v>0</v>
      </c>
      <c r="M198" s="97">
        <v>7009102</v>
      </c>
      <c r="N198" s="97">
        <v>0</v>
      </c>
      <c r="O198" s="97">
        <v>0</v>
      </c>
      <c r="P198" s="97">
        <v>0</v>
      </c>
      <c r="Q198" s="97">
        <v>0</v>
      </c>
      <c r="R198" s="97">
        <v>0</v>
      </c>
      <c r="S198" s="97">
        <v>0</v>
      </c>
      <c r="T198" s="97">
        <v>0</v>
      </c>
      <c r="U198" s="97">
        <v>0</v>
      </c>
      <c r="V198" s="97">
        <v>74824889</v>
      </c>
      <c r="W198" s="97">
        <v>0</v>
      </c>
      <c r="X198" s="97">
        <v>0</v>
      </c>
      <c r="Y198" s="97">
        <v>0</v>
      </c>
      <c r="Z198" s="97">
        <v>0</v>
      </c>
      <c r="AA198" s="97">
        <v>87387121</v>
      </c>
      <c r="AB198" s="97">
        <v>0</v>
      </c>
      <c r="AC198" s="97">
        <v>27673100</v>
      </c>
      <c r="AD198" s="97">
        <v>0</v>
      </c>
      <c r="AE198" s="97">
        <v>0</v>
      </c>
      <c r="AF198" s="97">
        <v>0</v>
      </c>
      <c r="AG198" s="97">
        <v>0</v>
      </c>
      <c r="AH198" s="97">
        <v>0</v>
      </c>
      <c r="AI198" s="97">
        <v>0</v>
      </c>
      <c r="AJ198" s="97">
        <v>0</v>
      </c>
      <c r="AK198" s="203">
        <v>2103175345</v>
      </c>
    </row>
    <row r="199" spans="1:37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97">
        <v>0</v>
      </c>
    </row>
    <row r="200" spans="1:37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97">
        <v>0</v>
      </c>
    </row>
    <row r="201" spans="1:37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97">
        <v>0</v>
      </c>
    </row>
    <row r="202" spans="1:37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97">
        <v>0</v>
      </c>
    </row>
    <row r="203" spans="1:37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97">
        <v>0</v>
      </c>
    </row>
    <row r="204" spans="1:37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97">
        <v>0</v>
      </c>
    </row>
    <row r="205" spans="1:37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97">
        <v>0</v>
      </c>
    </row>
    <row r="206" spans="1:37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97">
        <v>0</v>
      </c>
    </row>
    <row r="207" spans="1:37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97">
        <v>0</v>
      </c>
    </row>
    <row r="208" spans="1:37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97">
        <v>0</v>
      </c>
    </row>
    <row r="209" spans="1:37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97">
        <v>0</v>
      </c>
    </row>
    <row r="210" spans="1:37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97">
        <v>0</v>
      </c>
    </row>
    <row r="211" spans="1:37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97">
        <v>0</v>
      </c>
    </row>
    <row r="212" spans="1:37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97">
        <v>0</v>
      </c>
    </row>
    <row r="213" spans="1:37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203">
        <v>0</v>
      </c>
    </row>
    <row r="214" spans="1:37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35936015</v>
      </c>
      <c r="H214" s="28">
        <v>1870345118</v>
      </c>
      <c r="I214" s="28">
        <v>0</v>
      </c>
      <c r="J214" s="28">
        <v>0</v>
      </c>
      <c r="K214" s="28">
        <v>0</v>
      </c>
      <c r="L214" s="28">
        <v>0</v>
      </c>
      <c r="M214" s="28">
        <v>7009102</v>
      </c>
      <c r="N214" s="28">
        <v>0</v>
      </c>
      <c r="O214" s="28">
        <v>0</v>
      </c>
      <c r="P214" s="28">
        <v>0</v>
      </c>
      <c r="Q214" s="28">
        <v>0</v>
      </c>
      <c r="R214" s="28">
        <v>0</v>
      </c>
      <c r="S214" s="28">
        <v>0</v>
      </c>
      <c r="T214" s="28">
        <v>0</v>
      </c>
      <c r="U214" s="28">
        <v>0</v>
      </c>
      <c r="V214" s="28">
        <v>74824889</v>
      </c>
      <c r="W214" s="28">
        <v>0</v>
      </c>
      <c r="X214" s="28">
        <v>0</v>
      </c>
      <c r="Y214" s="28">
        <v>0</v>
      </c>
      <c r="Z214" s="28">
        <v>0</v>
      </c>
      <c r="AA214" s="28">
        <v>87387121</v>
      </c>
      <c r="AB214" s="28">
        <v>0</v>
      </c>
      <c r="AC214" s="28">
        <v>27673100</v>
      </c>
      <c r="AD214" s="28">
        <v>0</v>
      </c>
      <c r="AE214" s="28">
        <v>0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05">
        <v>2103175345</v>
      </c>
    </row>
    <row r="215" spans="1:37" s="23" customFormat="1" ht="14.4" x14ac:dyDescent="0.3">
      <c r="A215" s="62" t="s">
        <v>454</v>
      </c>
      <c r="B215" s="26" t="s">
        <v>143</v>
      </c>
      <c r="C215" s="10">
        <v>29366239</v>
      </c>
      <c r="D215" s="10">
        <v>33195820</v>
      </c>
      <c r="E215" s="10">
        <v>0</v>
      </c>
      <c r="F215" s="10">
        <v>0</v>
      </c>
      <c r="G215" s="10">
        <v>308885746</v>
      </c>
      <c r="H215" s="10">
        <v>95630627131</v>
      </c>
      <c r="I215" s="10">
        <v>0</v>
      </c>
      <c r="J215" s="10">
        <v>0</v>
      </c>
      <c r="K215" s="10">
        <v>1000000</v>
      </c>
      <c r="L215" s="10">
        <v>172798630</v>
      </c>
      <c r="M215" s="10">
        <v>147840444</v>
      </c>
      <c r="N215" s="10">
        <v>7760606503</v>
      </c>
      <c r="O215" s="10">
        <v>139120314</v>
      </c>
      <c r="P215" s="10">
        <v>0</v>
      </c>
      <c r="Q215" s="10">
        <v>0</v>
      </c>
      <c r="R215" s="10">
        <v>0</v>
      </c>
      <c r="S215" s="10">
        <v>0</v>
      </c>
      <c r="T215" s="10">
        <v>1958034158</v>
      </c>
      <c r="U215" s="10">
        <v>4278491752</v>
      </c>
      <c r="V215" s="10">
        <v>0</v>
      </c>
      <c r="W215" s="10">
        <v>0</v>
      </c>
      <c r="X215" s="10">
        <v>0</v>
      </c>
      <c r="Y215" s="10">
        <v>4574679</v>
      </c>
      <c r="Z215" s="10">
        <v>0</v>
      </c>
      <c r="AA215" s="10">
        <v>1679966562</v>
      </c>
      <c r="AB215" s="10">
        <v>1814623281</v>
      </c>
      <c r="AC215" s="10">
        <v>85071120</v>
      </c>
      <c r="AD215" s="10">
        <v>0</v>
      </c>
      <c r="AE215" s="10">
        <v>116068948</v>
      </c>
      <c r="AF215" s="10">
        <v>0</v>
      </c>
      <c r="AG215" s="10">
        <v>58511473</v>
      </c>
      <c r="AH215" s="10">
        <v>0</v>
      </c>
      <c r="AI215" s="10">
        <v>0</v>
      </c>
      <c r="AJ215" s="10">
        <v>1724000</v>
      </c>
      <c r="AK215" s="197">
        <v>114220506800</v>
      </c>
    </row>
    <row r="216" spans="1:37" s="23" customFormat="1" ht="14.4" x14ac:dyDescent="0.3">
      <c r="A216" s="62" t="s">
        <v>455</v>
      </c>
      <c r="B216" s="26" t="s">
        <v>144</v>
      </c>
      <c r="C216" s="10">
        <v>279976322</v>
      </c>
      <c r="D216" s="10">
        <v>850910</v>
      </c>
      <c r="E216" s="10">
        <v>0</v>
      </c>
      <c r="F216" s="10">
        <v>302446</v>
      </c>
      <c r="G216" s="10">
        <v>3012338</v>
      </c>
      <c r="H216" s="10">
        <v>1702672883</v>
      </c>
      <c r="I216" s="10">
        <v>0</v>
      </c>
      <c r="J216" s="10">
        <v>0</v>
      </c>
      <c r="K216" s="10">
        <v>1194120</v>
      </c>
      <c r="L216" s="10">
        <v>28131844</v>
      </c>
      <c r="M216" s="10">
        <v>1808304483</v>
      </c>
      <c r="N216" s="10">
        <v>14402134</v>
      </c>
      <c r="O216" s="10">
        <v>8910325</v>
      </c>
      <c r="P216" s="10">
        <v>0</v>
      </c>
      <c r="Q216" s="10">
        <v>0</v>
      </c>
      <c r="R216" s="10">
        <v>0</v>
      </c>
      <c r="S216" s="10">
        <v>0</v>
      </c>
      <c r="T216" s="10">
        <v>403391699</v>
      </c>
      <c r="U216" s="10">
        <v>567597093</v>
      </c>
      <c r="V216" s="10">
        <v>0</v>
      </c>
      <c r="W216" s="10">
        <v>0</v>
      </c>
      <c r="X216" s="10">
        <v>0</v>
      </c>
      <c r="Y216" s="10">
        <v>97500</v>
      </c>
      <c r="Z216" s="10">
        <v>0</v>
      </c>
      <c r="AA216" s="10">
        <v>91006420</v>
      </c>
      <c r="AB216" s="10">
        <v>125557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25803355</v>
      </c>
      <c r="AJ216" s="10">
        <v>0</v>
      </c>
      <c r="AK216" s="197">
        <v>4935779429</v>
      </c>
    </row>
    <row r="217" spans="1:37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2347381</v>
      </c>
      <c r="H217" s="10">
        <v>378000</v>
      </c>
      <c r="I217" s="10">
        <v>0</v>
      </c>
      <c r="J217" s="10">
        <v>0</v>
      </c>
      <c r="K217" s="10">
        <v>2183301</v>
      </c>
      <c r="L217" s="10">
        <v>8778254</v>
      </c>
      <c r="M217" s="10">
        <v>86169946</v>
      </c>
      <c r="N217" s="10">
        <v>0</v>
      </c>
      <c r="O217" s="10">
        <v>6910000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29557703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25750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167276149</v>
      </c>
      <c r="AI217" s="10">
        <v>21601312</v>
      </c>
      <c r="AJ217" s="10">
        <v>8476886</v>
      </c>
      <c r="AK217" s="197">
        <v>334061822</v>
      </c>
    </row>
    <row r="218" spans="1:37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109858030</v>
      </c>
      <c r="I218" s="10">
        <v>985304827</v>
      </c>
      <c r="J218" s="10">
        <v>0</v>
      </c>
      <c r="K218" s="10">
        <v>0</v>
      </c>
      <c r="L218" s="10">
        <v>46710159</v>
      </c>
      <c r="M218" s="10">
        <v>6883005497</v>
      </c>
      <c r="N218" s="10">
        <v>0</v>
      </c>
      <c r="O218" s="10">
        <v>1998197320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592933288</v>
      </c>
      <c r="AH218" s="10">
        <v>0</v>
      </c>
      <c r="AI218" s="10">
        <v>645885031</v>
      </c>
      <c r="AJ218" s="10">
        <v>0</v>
      </c>
      <c r="AK218" s="197">
        <v>11261894152</v>
      </c>
    </row>
    <row r="219" spans="1:37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97">
        <v>0</v>
      </c>
    </row>
    <row r="220" spans="1:37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31416199</v>
      </c>
      <c r="I220" s="10">
        <v>0</v>
      </c>
      <c r="J220" s="10">
        <v>0</v>
      </c>
      <c r="K220" s="10">
        <v>0</v>
      </c>
      <c r="L220" s="10">
        <v>23824791</v>
      </c>
      <c r="M220" s="10">
        <v>2012126</v>
      </c>
      <c r="N220" s="10">
        <v>1359993</v>
      </c>
      <c r="O220" s="10">
        <v>51731719</v>
      </c>
      <c r="P220" s="10">
        <v>0</v>
      </c>
      <c r="Q220" s="10">
        <v>0</v>
      </c>
      <c r="R220" s="10">
        <v>0</v>
      </c>
      <c r="S220" s="10">
        <v>0</v>
      </c>
      <c r="T220" s="10">
        <v>112236952</v>
      </c>
      <c r="U220" s="10">
        <v>38951083</v>
      </c>
      <c r="V220" s="10">
        <v>0</v>
      </c>
      <c r="W220" s="10">
        <v>0</v>
      </c>
      <c r="X220" s="10">
        <v>0</v>
      </c>
      <c r="Y220" s="10">
        <v>31278397</v>
      </c>
      <c r="Z220" s="10">
        <v>0</v>
      </c>
      <c r="AA220" s="10">
        <v>7983279</v>
      </c>
      <c r="AB220" s="10">
        <v>5909756639</v>
      </c>
      <c r="AC220" s="10">
        <v>0</v>
      </c>
      <c r="AD220" s="10">
        <v>0</v>
      </c>
      <c r="AE220" s="10">
        <v>154645</v>
      </c>
      <c r="AF220" s="10">
        <v>0</v>
      </c>
      <c r="AG220" s="10">
        <v>29889979</v>
      </c>
      <c r="AH220" s="10">
        <v>0</v>
      </c>
      <c r="AI220" s="10">
        <v>0</v>
      </c>
      <c r="AJ220" s="10">
        <v>0</v>
      </c>
      <c r="AK220" s="197">
        <v>6240595802</v>
      </c>
    </row>
    <row r="221" spans="1:37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9196690</v>
      </c>
      <c r="I221" s="10">
        <v>0</v>
      </c>
      <c r="J221" s="10">
        <v>0</v>
      </c>
      <c r="K221" s="10">
        <v>0</v>
      </c>
      <c r="L221" s="10">
        <v>0</v>
      </c>
      <c r="M221" s="10">
        <v>1221818</v>
      </c>
      <c r="N221" s="10">
        <v>703840</v>
      </c>
      <c r="O221" s="10">
        <v>559092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15197626</v>
      </c>
      <c r="V221" s="10">
        <v>0</v>
      </c>
      <c r="W221" s="10">
        <v>0</v>
      </c>
      <c r="X221" s="10">
        <v>0</v>
      </c>
      <c r="Y221" s="10">
        <v>509091</v>
      </c>
      <c r="Z221" s="10">
        <v>0</v>
      </c>
      <c r="AA221" s="10">
        <v>8895092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97">
        <v>36283249</v>
      </c>
    </row>
    <row r="222" spans="1:37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1528559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9720000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163579329</v>
      </c>
      <c r="AC222" s="10">
        <v>94561684</v>
      </c>
      <c r="AD222" s="10">
        <v>0</v>
      </c>
      <c r="AE222" s="10">
        <v>613484904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97">
        <v>882874476</v>
      </c>
    </row>
    <row r="223" spans="1:37" s="23" customFormat="1" ht="14.4" x14ac:dyDescent="0.3">
      <c r="A223" s="62" t="s">
        <v>462</v>
      </c>
      <c r="B223" s="26" t="s">
        <v>151</v>
      </c>
      <c r="C223" s="10">
        <v>15135455</v>
      </c>
      <c r="D223" s="10">
        <v>0</v>
      </c>
      <c r="E223" s="10">
        <v>0</v>
      </c>
      <c r="F223" s="10">
        <v>0</v>
      </c>
      <c r="G223" s="10">
        <v>46084549</v>
      </c>
      <c r="H223" s="10">
        <v>116653134</v>
      </c>
      <c r="I223" s="10">
        <v>0</v>
      </c>
      <c r="J223" s="10">
        <v>0</v>
      </c>
      <c r="K223" s="10">
        <v>17664807</v>
      </c>
      <c r="L223" s="10">
        <v>610273666</v>
      </c>
      <c r="M223" s="10">
        <v>642620848</v>
      </c>
      <c r="N223" s="10">
        <v>172396442</v>
      </c>
      <c r="O223" s="10">
        <v>128908295</v>
      </c>
      <c r="P223" s="10">
        <v>0</v>
      </c>
      <c r="Q223" s="10">
        <v>0</v>
      </c>
      <c r="R223" s="10">
        <v>0</v>
      </c>
      <c r="S223" s="10">
        <v>0</v>
      </c>
      <c r="T223" s="10">
        <v>858990778</v>
      </c>
      <c r="U223" s="10">
        <v>240022746</v>
      </c>
      <c r="V223" s="10">
        <v>0</v>
      </c>
      <c r="W223" s="10">
        <v>0</v>
      </c>
      <c r="X223" s="10">
        <v>0</v>
      </c>
      <c r="Y223" s="10">
        <v>0</v>
      </c>
      <c r="Z223" s="10">
        <v>70121495</v>
      </c>
      <c r="AA223" s="10">
        <v>350549875</v>
      </c>
      <c r="AB223" s="10">
        <v>518447734</v>
      </c>
      <c r="AC223" s="10">
        <v>157210288</v>
      </c>
      <c r="AD223" s="10">
        <v>0</v>
      </c>
      <c r="AE223" s="10">
        <v>148154360</v>
      </c>
      <c r="AF223" s="10">
        <v>0</v>
      </c>
      <c r="AG223" s="10">
        <v>142395676</v>
      </c>
      <c r="AH223" s="10">
        <v>0</v>
      </c>
      <c r="AI223" s="10">
        <v>431207270</v>
      </c>
      <c r="AJ223" s="10">
        <v>68311685</v>
      </c>
      <c r="AK223" s="197">
        <v>4735149103</v>
      </c>
    </row>
    <row r="224" spans="1:37" s="23" customFormat="1" ht="14.4" x14ac:dyDescent="0.3">
      <c r="A224" s="62" t="s">
        <v>463</v>
      </c>
      <c r="B224" s="26" t="s">
        <v>152</v>
      </c>
      <c r="C224" s="10">
        <v>765101363</v>
      </c>
      <c r="D224" s="10">
        <v>0</v>
      </c>
      <c r="E224" s="10">
        <v>0</v>
      </c>
      <c r="F224" s="10">
        <v>0</v>
      </c>
      <c r="G224" s="10">
        <v>0</v>
      </c>
      <c r="H224" s="10">
        <v>6985286</v>
      </c>
      <c r="I224" s="10">
        <v>0</v>
      </c>
      <c r="J224" s="10">
        <v>0</v>
      </c>
      <c r="K224" s="10">
        <v>0</v>
      </c>
      <c r="L224" s="10">
        <v>4141356</v>
      </c>
      <c r="M224" s="10">
        <v>1777233</v>
      </c>
      <c r="N224" s="10">
        <v>811638</v>
      </c>
      <c r="O224" s="10">
        <v>7585553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278992277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1270978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36400000</v>
      </c>
      <c r="AH224" s="10">
        <v>0</v>
      </c>
      <c r="AI224" s="10">
        <v>0</v>
      </c>
      <c r="AJ224" s="10">
        <v>0</v>
      </c>
      <c r="AK224" s="197">
        <v>1103065684</v>
      </c>
    </row>
    <row r="225" spans="1:37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602455</v>
      </c>
      <c r="H225" s="10">
        <v>8320301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97">
        <v>178013665</v>
      </c>
    </row>
    <row r="226" spans="1:37" s="23" customFormat="1" ht="14.4" x14ac:dyDescent="0.3">
      <c r="A226" s="62" t="s">
        <v>465</v>
      </c>
      <c r="B226" s="26" t="s">
        <v>154</v>
      </c>
      <c r="C226" s="10">
        <v>0</v>
      </c>
      <c r="D226" s="10">
        <v>1010480</v>
      </c>
      <c r="E226" s="10">
        <v>0</v>
      </c>
      <c r="F226" s="10">
        <v>0</v>
      </c>
      <c r="G226" s="10">
        <v>65514058</v>
      </c>
      <c r="H226" s="10">
        <v>184270673</v>
      </c>
      <c r="I226" s="10">
        <v>0</v>
      </c>
      <c r="J226" s="10">
        <v>0</v>
      </c>
      <c r="K226" s="10">
        <v>0</v>
      </c>
      <c r="L226" s="10">
        <v>0</v>
      </c>
      <c r="M226" s="10">
        <v>1255539619</v>
      </c>
      <c r="N226" s="10">
        <v>2870097</v>
      </c>
      <c r="O226" s="10">
        <v>473115461</v>
      </c>
      <c r="P226" s="10">
        <v>0</v>
      </c>
      <c r="Q226" s="10">
        <v>0</v>
      </c>
      <c r="R226" s="10">
        <v>0</v>
      </c>
      <c r="S226" s="10">
        <v>0</v>
      </c>
      <c r="T226" s="10">
        <v>179942721</v>
      </c>
      <c r="U226" s="10">
        <v>199260839</v>
      </c>
      <c r="V226" s="10">
        <v>0</v>
      </c>
      <c r="W226" s="10">
        <v>0</v>
      </c>
      <c r="X226" s="10">
        <v>0</v>
      </c>
      <c r="Y226" s="10">
        <v>3353308</v>
      </c>
      <c r="Z226" s="10">
        <v>6115774</v>
      </c>
      <c r="AA226" s="10">
        <v>1416450898</v>
      </c>
      <c r="AB226" s="10">
        <v>33629512</v>
      </c>
      <c r="AC226" s="10">
        <v>0</v>
      </c>
      <c r="AD226" s="10">
        <v>0</v>
      </c>
      <c r="AE226" s="10">
        <v>2148954</v>
      </c>
      <c r="AF226" s="10">
        <v>0</v>
      </c>
      <c r="AG226" s="10">
        <v>4648636</v>
      </c>
      <c r="AH226" s="10">
        <v>0</v>
      </c>
      <c r="AI226" s="10">
        <v>0</v>
      </c>
      <c r="AJ226" s="10">
        <v>0</v>
      </c>
      <c r="AK226" s="197">
        <v>3827871030</v>
      </c>
    </row>
    <row r="227" spans="1:37" s="23" customFormat="1" ht="14.4" x14ac:dyDescent="0.3">
      <c r="A227" s="62" t="s">
        <v>466</v>
      </c>
      <c r="B227" s="26" t="s">
        <v>155</v>
      </c>
      <c r="C227" s="10">
        <v>151860027</v>
      </c>
      <c r="D227" s="10">
        <v>0</v>
      </c>
      <c r="E227" s="10">
        <v>0</v>
      </c>
      <c r="F227" s="10">
        <v>0</v>
      </c>
      <c r="G227" s="10">
        <v>0</v>
      </c>
      <c r="H227" s="10">
        <v>1441566894</v>
      </c>
      <c r="I227" s="10">
        <v>0</v>
      </c>
      <c r="J227" s="10">
        <v>0</v>
      </c>
      <c r="K227" s="10">
        <v>0</v>
      </c>
      <c r="L227" s="10">
        <v>8181802</v>
      </c>
      <c r="M227" s="10">
        <v>0</v>
      </c>
      <c r="N227" s="10">
        <v>20597106</v>
      </c>
      <c r="O227" s="10">
        <v>44205339</v>
      </c>
      <c r="P227" s="10">
        <v>0</v>
      </c>
      <c r="Q227" s="10">
        <v>0</v>
      </c>
      <c r="R227" s="10">
        <v>874186780</v>
      </c>
      <c r="S227" s="10">
        <v>0</v>
      </c>
      <c r="T227" s="10">
        <v>0</v>
      </c>
      <c r="U227" s="10">
        <v>0</v>
      </c>
      <c r="V227" s="10">
        <v>0</v>
      </c>
      <c r="W227" s="10">
        <v>90111272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913429368</v>
      </c>
      <c r="AD227" s="10">
        <v>0</v>
      </c>
      <c r="AE227" s="10">
        <v>0</v>
      </c>
      <c r="AF227" s="10">
        <v>3390840154</v>
      </c>
      <c r="AG227" s="10">
        <v>0</v>
      </c>
      <c r="AH227" s="10">
        <v>0</v>
      </c>
      <c r="AI227" s="10">
        <v>0</v>
      </c>
      <c r="AJ227" s="10">
        <v>0</v>
      </c>
      <c r="AK227" s="197">
        <v>6934978742</v>
      </c>
    </row>
    <row r="228" spans="1:37" s="23" customFormat="1" ht="14.4" x14ac:dyDescent="0.3">
      <c r="A228" s="62" t="s">
        <v>467</v>
      </c>
      <c r="B228" s="26" t="s">
        <v>70</v>
      </c>
      <c r="C228" s="10">
        <v>0</v>
      </c>
      <c r="D228" s="10">
        <v>37126754</v>
      </c>
      <c r="E228" s="10">
        <v>0</v>
      </c>
      <c r="F228" s="10">
        <v>0</v>
      </c>
      <c r="G228" s="10">
        <v>1190384599</v>
      </c>
      <c r="H228" s="10">
        <v>7200000</v>
      </c>
      <c r="I228" s="10">
        <v>0</v>
      </c>
      <c r="J228" s="10">
        <v>0</v>
      </c>
      <c r="K228" s="10">
        <v>951148764</v>
      </c>
      <c r="L228" s="10">
        <v>1309502710</v>
      </c>
      <c r="M228" s="10">
        <v>38120878</v>
      </c>
      <c r="N228" s="10">
        <v>37722064</v>
      </c>
      <c r="O228" s="10">
        <v>0</v>
      </c>
      <c r="P228" s="10">
        <v>0</v>
      </c>
      <c r="Q228" s="10">
        <v>0</v>
      </c>
      <c r="R228" s="10">
        <v>966553</v>
      </c>
      <c r="S228" s="10">
        <v>0</v>
      </c>
      <c r="T228" s="10">
        <v>98939478</v>
      </c>
      <c r="U228" s="10">
        <v>123619459</v>
      </c>
      <c r="V228" s="10">
        <v>0</v>
      </c>
      <c r="W228" s="10">
        <v>31077743</v>
      </c>
      <c r="X228" s="10">
        <v>0</v>
      </c>
      <c r="Y228" s="10">
        <v>0</v>
      </c>
      <c r="Z228" s="10">
        <v>0</v>
      </c>
      <c r="AA228" s="10">
        <v>276886786</v>
      </c>
      <c r="AB228" s="10">
        <v>1432480803</v>
      </c>
      <c r="AC228" s="10">
        <v>172465325</v>
      </c>
      <c r="AD228" s="10">
        <v>908687236</v>
      </c>
      <c r="AE228" s="10">
        <v>0</v>
      </c>
      <c r="AF228" s="10">
        <v>0</v>
      </c>
      <c r="AG228" s="10">
        <v>379649936</v>
      </c>
      <c r="AH228" s="10">
        <v>1456870984</v>
      </c>
      <c r="AI228" s="10">
        <v>459262675</v>
      </c>
      <c r="AJ228" s="10">
        <v>344063366</v>
      </c>
      <c r="AK228" s="197">
        <v>9256176113</v>
      </c>
    </row>
    <row r="229" spans="1:37" s="23" customFormat="1" ht="14.4" x14ac:dyDescent="0.3">
      <c r="A229" s="98" t="s">
        <v>468</v>
      </c>
      <c r="B229" s="99" t="s">
        <v>156</v>
      </c>
      <c r="C229" s="97">
        <v>1410530315</v>
      </c>
      <c r="D229" s="97">
        <v>72183964</v>
      </c>
      <c r="E229" s="97">
        <v>0</v>
      </c>
      <c r="F229" s="97">
        <v>302446</v>
      </c>
      <c r="G229" s="97">
        <v>1616831126</v>
      </c>
      <c r="H229" s="97">
        <v>99249145221</v>
      </c>
      <c r="I229" s="97">
        <v>985304827</v>
      </c>
      <c r="J229" s="97">
        <v>0</v>
      </c>
      <c r="K229" s="97">
        <v>973190992</v>
      </c>
      <c r="L229" s="97">
        <v>2212343212</v>
      </c>
      <c r="M229" s="97">
        <v>10868141451</v>
      </c>
      <c r="N229" s="97">
        <v>8011469817</v>
      </c>
      <c r="O229" s="97">
        <v>2859243418</v>
      </c>
      <c r="P229" s="97">
        <v>0</v>
      </c>
      <c r="Q229" s="97">
        <v>0</v>
      </c>
      <c r="R229" s="97">
        <v>875153333</v>
      </c>
      <c r="S229" s="97">
        <v>0</v>
      </c>
      <c r="T229" s="97">
        <v>3621255786</v>
      </c>
      <c r="U229" s="97">
        <v>5771690578</v>
      </c>
      <c r="V229" s="97">
        <v>0</v>
      </c>
      <c r="W229" s="97">
        <v>121189015</v>
      </c>
      <c r="X229" s="97">
        <v>0</v>
      </c>
      <c r="Y229" s="97">
        <v>40170115</v>
      </c>
      <c r="Z229" s="97">
        <v>76237269</v>
      </c>
      <c r="AA229" s="97">
        <v>3833035640</v>
      </c>
      <c r="AB229" s="97">
        <v>9872642855</v>
      </c>
      <c r="AC229" s="97">
        <v>1422737785</v>
      </c>
      <c r="AD229" s="97">
        <v>908687236</v>
      </c>
      <c r="AE229" s="97">
        <v>880011811</v>
      </c>
      <c r="AF229" s="97">
        <v>3390840154</v>
      </c>
      <c r="AG229" s="97">
        <v>1244428988</v>
      </c>
      <c r="AH229" s="97">
        <v>1624147133</v>
      </c>
      <c r="AI229" s="97">
        <v>1583759643</v>
      </c>
      <c r="AJ229" s="97">
        <v>422575937</v>
      </c>
      <c r="AK229" s="203">
        <v>163947250067</v>
      </c>
    </row>
    <row r="230" spans="1:37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4961598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97">
        <v>935108191</v>
      </c>
    </row>
    <row r="231" spans="1:37" s="23" customFormat="1" ht="14.4" x14ac:dyDescent="0.3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56294322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97">
        <v>56294322</v>
      </c>
    </row>
    <row r="232" spans="1:37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97">
        <v>0</v>
      </c>
    </row>
    <row r="233" spans="1:37" s="23" customFormat="1" ht="14.4" x14ac:dyDescent="0.3">
      <c r="A233" s="62" t="s">
        <v>472</v>
      </c>
      <c r="B233" s="26" t="s">
        <v>146</v>
      </c>
      <c r="C233" s="10">
        <v>0</v>
      </c>
      <c r="D233" s="10">
        <v>20273087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22101818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213189976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97">
        <v>255564881</v>
      </c>
    </row>
    <row r="234" spans="1:37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97">
        <v>0</v>
      </c>
    </row>
    <row r="235" spans="1:37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97">
        <v>0</v>
      </c>
    </row>
    <row r="236" spans="1:37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97">
        <v>0</v>
      </c>
    </row>
    <row r="237" spans="1:37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97">
        <v>0</v>
      </c>
    </row>
    <row r="238" spans="1:37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60381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97">
        <v>60381</v>
      </c>
    </row>
    <row r="239" spans="1:37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97">
        <v>0</v>
      </c>
    </row>
    <row r="240" spans="1:37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97">
        <v>0</v>
      </c>
    </row>
    <row r="241" spans="1:37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165854345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97">
        <v>165854345</v>
      </c>
    </row>
    <row r="242" spans="1:37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853164707</v>
      </c>
      <c r="AG242" s="10">
        <v>0</v>
      </c>
      <c r="AH242" s="10">
        <v>0</v>
      </c>
      <c r="AI242" s="10">
        <v>0</v>
      </c>
      <c r="AJ242" s="10">
        <v>0</v>
      </c>
      <c r="AK242" s="197">
        <v>853164707</v>
      </c>
    </row>
    <row r="243" spans="1:37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839440000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97">
        <v>839440000</v>
      </c>
    </row>
    <row r="244" spans="1:37" s="23" customFormat="1" ht="14.4" x14ac:dyDescent="0.3">
      <c r="A244" s="98" t="s">
        <v>483</v>
      </c>
      <c r="B244" s="99" t="s">
        <v>157</v>
      </c>
      <c r="C244" s="97">
        <v>0</v>
      </c>
      <c r="D244" s="97">
        <v>20273087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22101818</v>
      </c>
      <c r="Q244" s="97">
        <v>0</v>
      </c>
      <c r="R244" s="97">
        <v>165854345</v>
      </c>
      <c r="S244" s="97">
        <v>0</v>
      </c>
      <c r="T244" s="97">
        <v>0</v>
      </c>
      <c r="U244" s="97">
        <v>930146593</v>
      </c>
      <c r="V244" s="97">
        <v>0</v>
      </c>
      <c r="W244" s="97">
        <v>0</v>
      </c>
      <c r="X244" s="97">
        <v>0</v>
      </c>
      <c r="Y244" s="97">
        <v>0</v>
      </c>
      <c r="Z244" s="97">
        <v>839440000</v>
      </c>
      <c r="AA244" s="97">
        <v>0</v>
      </c>
      <c r="AB244" s="97">
        <v>61255920</v>
      </c>
      <c r="AC244" s="97">
        <v>213250357</v>
      </c>
      <c r="AD244" s="97">
        <v>0</v>
      </c>
      <c r="AE244" s="97">
        <v>0</v>
      </c>
      <c r="AF244" s="97">
        <v>853164707</v>
      </c>
      <c r="AG244" s="97">
        <v>0</v>
      </c>
      <c r="AH244" s="97">
        <v>0</v>
      </c>
      <c r="AI244" s="97">
        <v>0</v>
      </c>
      <c r="AJ244" s="97">
        <v>0</v>
      </c>
      <c r="AK244" s="203">
        <v>3105486827</v>
      </c>
    </row>
    <row r="245" spans="1:37" s="23" customFormat="1" ht="14.4" collapsed="1" x14ac:dyDescent="0.3">
      <c r="A245" s="63" t="s">
        <v>39</v>
      </c>
      <c r="B245" s="29" t="s">
        <v>100</v>
      </c>
      <c r="C245" s="28">
        <v>1410530315</v>
      </c>
      <c r="D245" s="28">
        <v>92457051</v>
      </c>
      <c r="E245" s="28">
        <v>0</v>
      </c>
      <c r="F245" s="28">
        <v>302446</v>
      </c>
      <c r="G245" s="28">
        <v>1616831126</v>
      </c>
      <c r="H245" s="28">
        <v>99249145221</v>
      </c>
      <c r="I245" s="28">
        <v>985304827</v>
      </c>
      <c r="J245" s="28">
        <v>0</v>
      </c>
      <c r="K245" s="28">
        <v>973190992</v>
      </c>
      <c r="L245" s="28">
        <v>2212343212</v>
      </c>
      <c r="M245" s="28">
        <v>10868141451</v>
      </c>
      <c r="N245" s="28">
        <v>8011469817</v>
      </c>
      <c r="O245" s="28">
        <v>2859243418</v>
      </c>
      <c r="P245" s="28">
        <v>22101818</v>
      </c>
      <c r="Q245" s="28">
        <v>0</v>
      </c>
      <c r="R245" s="28">
        <v>1041007678</v>
      </c>
      <c r="S245" s="28">
        <v>0</v>
      </c>
      <c r="T245" s="28">
        <v>3621255786</v>
      </c>
      <c r="U245" s="28">
        <v>6701837171</v>
      </c>
      <c r="V245" s="28">
        <v>0</v>
      </c>
      <c r="W245" s="28">
        <v>121189015</v>
      </c>
      <c r="X245" s="28">
        <v>0</v>
      </c>
      <c r="Y245" s="28">
        <v>40170115</v>
      </c>
      <c r="Z245" s="28">
        <v>915677269</v>
      </c>
      <c r="AA245" s="28">
        <v>3833035640</v>
      </c>
      <c r="AB245" s="28">
        <v>9933898775</v>
      </c>
      <c r="AC245" s="28">
        <v>1635988142</v>
      </c>
      <c r="AD245" s="28">
        <v>908687236</v>
      </c>
      <c r="AE245" s="28">
        <v>880011811</v>
      </c>
      <c r="AF245" s="28">
        <v>4244004861</v>
      </c>
      <c r="AG245" s="28">
        <v>1244428988</v>
      </c>
      <c r="AH245" s="28">
        <v>1624147133</v>
      </c>
      <c r="AI245" s="28">
        <v>1583759643</v>
      </c>
      <c r="AJ245" s="28">
        <v>422575937</v>
      </c>
      <c r="AK245" s="205">
        <v>167052736894</v>
      </c>
    </row>
    <row r="246" spans="1:37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97">
        <v>0</v>
      </c>
    </row>
    <row r="247" spans="1:37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97">
        <v>0</v>
      </c>
    </row>
    <row r="248" spans="1:37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37385311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97">
        <v>37385311</v>
      </c>
    </row>
    <row r="249" spans="1:37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97">
        <v>0</v>
      </c>
    </row>
    <row r="250" spans="1:37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97">
        <v>0</v>
      </c>
    </row>
    <row r="251" spans="1:37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97">
        <v>0</v>
      </c>
    </row>
    <row r="252" spans="1:37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97">
        <v>0</v>
      </c>
    </row>
    <row r="253" spans="1:37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97">
        <v>0</v>
      </c>
    </row>
    <row r="254" spans="1:37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298790737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97">
        <v>298790737</v>
      </c>
    </row>
    <row r="255" spans="1:37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97">
        <v>0</v>
      </c>
    </row>
    <row r="256" spans="1:37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97">
        <v>0</v>
      </c>
    </row>
    <row r="257" spans="1:37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97">
        <v>0</v>
      </c>
    </row>
    <row r="258" spans="1:37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97">
        <v>0</v>
      </c>
    </row>
    <row r="259" spans="1:37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60487605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97">
        <v>60487605</v>
      </c>
    </row>
    <row r="260" spans="1:37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298790737</v>
      </c>
      <c r="Z260" s="97">
        <v>97872916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203">
        <v>396663653</v>
      </c>
    </row>
    <row r="261" spans="1:37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97">
        <v>0</v>
      </c>
    </row>
    <row r="262" spans="1:37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97">
        <v>0</v>
      </c>
    </row>
    <row r="263" spans="1:37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97">
        <v>0</v>
      </c>
    </row>
    <row r="264" spans="1:37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97">
        <v>0</v>
      </c>
    </row>
    <row r="265" spans="1:37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97">
        <v>0</v>
      </c>
    </row>
    <row r="266" spans="1:37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97">
        <v>0</v>
      </c>
    </row>
    <row r="267" spans="1:37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97">
        <v>0</v>
      </c>
    </row>
    <row r="268" spans="1:37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97">
        <v>0</v>
      </c>
    </row>
    <row r="269" spans="1:37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97">
        <v>0</v>
      </c>
    </row>
    <row r="270" spans="1:37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97">
        <v>0</v>
      </c>
    </row>
    <row r="271" spans="1:37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97">
        <v>0</v>
      </c>
    </row>
    <row r="272" spans="1:37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97">
        <v>0</v>
      </c>
    </row>
    <row r="273" spans="1:37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97">
        <v>0</v>
      </c>
    </row>
    <row r="274" spans="1:37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97">
        <v>0</v>
      </c>
    </row>
    <row r="275" spans="1:37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203">
        <v>0</v>
      </c>
    </row>
    <row r="276" spans="1:37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97">
        <v>0</v>
      </c>
    </row>
    <row r="277" spans="1:37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97">
        <v>0</v>
      </c>
    </row>
    <row r="278" spans="1:37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97">
        <v>0</v>
      </c>
    </row>
    <row r="279" spans="1:37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97">
        <v>0</v>
      </c>
    </row>
    <row r="280" spans="1:37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97">
        <v>0</v>
      </c>
    </row>
    <row r="281" spans="1:37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97">
        <v>0</v>
      </c>
    </row>
    <row r="282" spans="1:37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97">
        <v>0</v>
      </c>
    </row>
    <row r="283" spans="1:37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97">
        <v>0</v>
      </c>
    </row>
    <row r="284" spans="1:37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97">
        <v>0</v>
      </c>
    </row>
    <row r="285" spans="1:37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97">
        <v>0</v>
      </c>
    </row>
    <row r="286" spans="1:37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97">
        <v>0</v>
      </c>
    </row>
    <row r="287" spans="1:37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97">
        <v>0</v>
      </c>
    </row>
    <row r="288" spans="1:37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97">
        <v>0</v>
      </c>
    </row>
    <row r="289" spans="1:37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97">
        <v>0</v>
      </c>
    </row>
    <row r="290" spans="1:37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203">
        <v>0</v>
      </c>
    </row>
    <row r="291" spans="1:37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298790737</v>
      </c>
      <c r="Z291" s="28">
        <v>97872916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05">
        <v>396663653</v>
      </c>
    </row>
    <row r="292" spans="1:37" s="23" customFormat="1" ht="14.4" x14ac:dyDescent="0.3">
      <c r="A292" s="62" t="s">
        <v>529</v>
      </c>
      <c r="B292" s="26" t="s">
        <v>143</v>
      </c>
      <c r="C292" s="10">
        <v>59620236</v>
      </c>
      <c r="D292" s="10">
        <v>0</v>
      </c>
      <c r="E292" s="10">
        <v>0</v>
      </c>
      <c r="F292" s="10">
        <v>40965237</v>
      </c>
      <c r="G292" s="10">
        <v>46348641</v>
      </c>
      <c r="H292" s="10">
        <v>185548607</v>
      </c>
      <c r="I292" s="10">
        <v>0</v>
      </c>
      <c r="J292" s="10">
        <v>0</v>
      </c>
      <c r="K292" s="10">
        <v>21031464</v>
      </c>
      <c r="L292" s="10">
        <v>593076019</v>
      </c>
      <c r="M292" s="10">
        <v>253502716</v>
      </c>
      <c r="N292" s="10">
        <v>62026132</v>
      </c>
      <c r="O292" s="10">
        <v>90901592</v>
      </c>
      <c r="P292" s="10">
        <v>0</v>
      </c>
      <c r="Q292" s="10">
        <v>0</v>
      </c>
      <c r="R292" s="10">
        <v>0</v>
      </c>
      <c r="S292" s="10">
        <v>0</v>
      </c>
      <c r="T292" s="10">
        <v>963711676</v>
      </c>
      <c r="U292" s="10">
        <v>609227878</v>
      </c>
      <c r="V292" s="10">
        <v>0</v>
      </c>
      <c r="W292" s="10">
        <v>0</v>
      </c>
      <c r="X292" s="10">
        <v>0</v>
      </c>
      <c r="Y292" s="10">
        <v>24965423</v>
      </c>
      <c r="Z292" s="10">
        <v>4937677</v>
      </c>
      <c r="AA292" s="10">
        <v>176424291</v>
      </c>
      <c r="AB292" s="10">
        <v>2296990255</v>
      </c>
      <c r="AC292" s="10">
        <v>115837748</v>
      </c>
      <c r="AD292" s="10">
        <v>0</v>
      </c>
      <c r="AE292" s="10">
        <v>85695585</v>
      </c>
      <c r="AF292" s="10">
        <v>0</v>
      </c>
      <c r="AG292" s="10">
        <v>53296923</v>
      </c>
      <c r="AH292" s="10">
        <v>0</v>
      </c>
      <c r="AI292" s="10">
        <v>5433757</v>
      </c>
      <c r="AJ292" s="10">
        <v>17592920</v>
      </c>
      <c r="AK292" s="197">
        <v>5707134777</v>
      </c>
    </row>
    <row r="293" spans="1:37" s="23" customFormat="1" ht="14.4" x14ac:dyDescent="0.3">
      <c r="A293" s="62" t="s">
        <v>530</v>
      </c>
      <c r="B293" s="26" t="s">
        <v>144</v>
      </c>
      <c r="C293" s="10">
        <v>165335899</v>
      </c>
      <c r="D293" s="10">
        <v>0</v>
      </c>
      <c r="E293" s="10">
        <v>0</v>
      </c>
      <c r="F293" s="10">
        <v>12571407</v>
      </c>
      <c r="G293" s="10">
        <v>25265568</v>
      </c>
      <c r="H293" s="10">
        <v>157332717</v>
      </c>
      <c r="I293" s="10">
        <v>0</v>
      </c>
      <c r="J293" s="10">
        <v>0</v>
      </c>
      <c r="K293" s="10">
        <v>4721455</v>
      </c>
      <c r="L293" s="10">
        <v>137761246</v>
      </c>
      <c r="M293" s="10">
        <v>194038317</v>
      </c>
      <c r="N293" s="10">
        <v>47664863</v>
      </c>
      <c r="O293" s="10">
        <v>38592962</v>
      </c>
      <c r="P293" s="10">
        <v>0</v>
      </c>
      <c r="Q293" s="10">
        <v>0</v>
      </c>
      <c r="R293" s="10">
        <v>0</v>
      </c>
      <c r="S293" s="10">
        <v>0</v>
      </c>
      <c r="T293" s="10">
        <v>327513047</v>
      </c>
      <c r="U293" s="10">
        <v>518599950</v>
      </c>
      <c r="V293" s="10">
        <v>0</v>
      </c>
      <c r="W293" s="10">
        <v>0</v>
      </c>
      <c r="X293" s="10">
        <v>0</v>
      </c>
      <c r="Y293" s="10">
        <v>7188423</v>
      </c>
      <c r="Z293" s="10">
        <v>2026105</v>
      </c>
      <c r="AA293" s="10">
        <v>42064751</v>
      </c>
      <c r="AB293" s="10">
        <v>424032864</v>
      </c>
      <c r="AC293" s="10">
        <v>0</v>
      </c>
      <c r="AD293" s="10">
        <v>0</v>
      </c>
      <c r="AE293" s="10">
        <v>1005830</v>
      </c>
      <c r="AF293" s="10">
        <v>0</v>
      </c>
      <c r="AG293" s="10">
        <v>34051361</v>
      </c>
      <c r="AH293" s="10">
        <v>0</v>
      </c>
      <c r="AI293" s="10">
        <v>12612697</v>
      </c>
      <c r="AJ293" s="10">
        <v>0</v>
      </c>
      <c r="AK293" s="197">
        <v>2152379462</v>
      </c>
    </row>
    <row r="294" spans="1:37" s="23" customFormat="1" ht="14.4" x14ac:dyDescent="0.3">
      <c r="A294" s="62" t="s">
        <v>531</v>
      </c>
      <c r="B294" s="26" t="s">
        <v>145</v>
      </c>
      <c r="C294" s="10">
        <v>6451618</v>
      </c>
      <c r="D294" s="10">
        <v>0</v>
      </c>
      <c r="E294" s="10">
        <v>0</v>
      </c>
      <c r="F294" s="10">
        <v>87910</v>
      </c>
      <c r="G294" s="10">
        <v>5853018</v>
      </c>
      <c r="H294" s="10">
        <v>39665183</v>
      </c>
      <c r="I294" s="10">
        <v>0</v>
      </c>
      <c r="J294" s="10">
        <v>0</v>
      </c>
      <c r="K294" s="10">
        <v>13641559</v>
      </c>
      <c r="L294" s="10">
        <v>4560682</v>
      </c>
      <c r="M294" s="10">
        <v>56754898</v>
      </c>
      <c r="N294" s="10">
        <v>4134135</v>
      </c>
      <c r="O294" s="10">
        <v>23190100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1680393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27049788</v>
      </c>
      <c r="AH294" s="10">
        <v>0</v>
      </c>
      <c r="AI294" s="10">
        <v>0</v>
      </c>
      <c r="AJ294" s="10">
        <v>71332629</v>
      </c>
      <c r="AK294" s="197">
        <v>254401913</v>
      </c>
    </row>
    <row r="295" spans="1:37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22238896</v>
      </c>
      <c r="I295" s="10">
        <v>643513830</v>
      </c>
      <c r="J295" s="10">
        <v>0</v>
      </c>
      <c r="K295" s="10">
        <v>0</v>
      </c>
      <c r="L295" s="10">
        <v>0</v>
      </c>
      <c r="M295" s="10">
        <v>2423360756</v>
      </c>
      <c r="N295" s="10">
        <v>0</v>
      </c>
      <c r="O295" s="10">
        <v>4403381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13819076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541781169</v>
      </c>
      <c r="AH295" s="10">
        <v>0</v>
      </c>
      <c r="AI295" s="10">
        <v>472725761</v>
      </c>
      <c r="AJ295" s="10">
        <v>0</v>
      </c>
      <c r="AK295" s="197">
        <v>4121842869</v>
      </c>
    </row>
    <row r="296" spans="1:37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97">
        <v>0</v>
      </c>
    </row>
    <row r="297" spans="1:37" s="23" customFormat="1" ht="14.4" x14ac:dyDescent="0.3">
      <c r="A297" s="62" t="s">
        <v>534</v>
      </c>
      <c r="B297" s="26" t="s">
        <v>148</v>
      </c>
      <c r="C297" s="10">
        <v>4656774</v>
      </c>
      <c r="D297" s="10">
        <v>0</v>
      </c>
      <c r="E297" s="10">
        <v>0</v>
      </c>
      <c r="F297" s="10">
        <v>186708</v>
      </c>
      <c r="G297" s="10">
        <v>23606955</v>
      </c>
      <c r="H297" s="10">
        <v>21716928</v>
      </c>
      <c r="I297" s="10">
        <v>0</v>
      </c>
      <c r="J297" s="10">
        <v>0</v>
      </c>
      <c r="K297" s="10">
        <v>2931099</v>
      </c>
      <c r="L297" s="10">
        <v>66393478</v>
      </c>
      <c r="M297" s="10">
        <v>30709220</v>
      </c>
      <c r="N297" s="10">
        <v>24913266</v>
      </c>
      <c r="O297" s="10">
        <v>18298619</v>
      </c>
      <c r="P297" s="10">
        <v>0</v>
      </c>
      <c r="Q297" s="10">
        <v>0</v>
      </c>
      <c r="R297" s="10">
        <v>0</v>
      </c>
      <c r="S297" s="10">
        <v>0</v>
      </c>
      <c r="T297" s="10">
        <v>37057565</v>
      </c>
      <c r="U297" s="10">
        <v>133665028</v>
      </c>
      <c r="V297" s="10">
        <v>0</v>
      </c>
      <c r="W297" s="10">
        <v>0</v>
      </c>
      <c r="X297" s="10">
        <v>0</v>
      </c>
      <c r="Y297" s="10">
        <v>13350160</v>
      </c>
      <c r="Z297" s="10">
        <v>1409586</v>
      </c>
      <c r="AA297" s="10">
        <v>23437636</v>
      </c>
      <c r="AB297" s="10">
        <v>126069646</v>
      </c>
      <c r="AC297" s="10">
        <v>0</v>
      </c>
      <c r="AD297" s="10">
        <v>0</v>
      </c>
      <c r="AE297" s="10">
        <v>21983761</v>
      </c>
      <c r="AF297" s="10">
        <v>0</v>
      </c>
      <c r="AG297" s="10">
        <v>16967920</v>
      </c>
      <c r="AH297" s="10">
        <v>0</v>
      </c>
      <c r="AI297" s="10">
        <v>1777317</v>
      </c>
      <c r="AJ297" s="10">
        <v>0</v>
      </c>
      <c r="AK297" s="197">
        <v>569131666</v>
      </c>
    </row>
    <row r="298" spans="1:37" s="23" customFormat="1" ht="14.4" x14ac:dyDescent="0.3">
      <c r="A298" s="62" t="s">
        <v>535</v>
      </c>
      <c r="B298" s="26" t="s">
        <v>149</v>
      </c>
      <c r="C298" s="10">
        <v>344112</v>
      </c>
      <c r="D298" s="10">
        <v>0</v>
      </c>
      <c r="E298" s="10">
        <v>0</v>
      </c>
      <c r="F298" s="10">
        <v>0</v>
      </c>
      <c r="G298" s="10">
        <v>691863</v>
      </c>
      <c r="H298" s="10">
        <v>5781153</v>
      </c>
      <c r="I298" s="10">
        <v>0</v>
      </c>
      <c r="J298" s="10">
        <v>0</v>
      </c>
      <c r="K298" s="10">
        <v>478188</v>
      </c>
      <c r="L298" s="10">
        <v>262386</v>
      </c>
      <c r="M298" s="10">
        <v>1418218</v>
      </c>
      <c r="N298" s="10">
        <v>2205935</v>
      </c>
      <c r="O298" s="10">
        <v>909515</v>
      </c>
      <c r="P298" s="10">
        <v>0</v>
      </c>
      <c r="Q298" s="10">
        <v>0</v>
      </c>
      <c r="R298" s="10">
        <v>0</v>
      </c>
      <c r="S298" s="10">
        <v>0</v>
      </c>
      <c r="T298" s="10">
        <v>1518932</v>
      </c>
      <c r="U298" s="10">
        <v>15909527</v>
      </c>
      <c r="V298" s="10">
        <v>0</v>
      </c>
      <c r="W298" s="10">
        <v>0</v>
      </c>
      <c r="X298" s="10">
        <v>0</v>
      </c>
      <c r="Y298" s="10">
        <v>1549452</v>
      </c>
      <c r="Z298" s="10">
        <v>0</v>
      </c>
      <c r="AA298" s="10">
        <v>1021735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671922</v>
      </c>
      <c r="AH298" s="10">
        <v>0</v>
      </c>
      <c r="AI298" s="10">
        <v>107626</v>
      </c>
      <c r="AJ298" s="10">
        <v>0</v>
      </c>
      <c r="AK298" s="197">
        <v>32870564</v>
      </c>
    </row>
    <row r="299" spans="1:37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10448916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6887331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40951875</v>
      </c>
      <c r="AC299" s="10">
        <v>294115366</v>
      </c>
      <c r="AD299" s="10">
        <v>0</v>
      </c>
      <c r="AE299" s="10">
        <v>282411738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97">
        <v>634815226</v>
      </c>
    </row>
    <row r="300" spans="1:37" s="23" customFormat="1" ht="14.4" x14ac:dyDescent="0.3">
      <c r="A300" s="62" t="s">
        <v>537</v>
      </c>
      <c r="B300" s="26" t="s">
        <v>151</v>
      </c>
      <c r="C300" s="10">
        <v>27896666</v>
      </c>
      <c r="D300" s="10">
        <v>0</v>
      </c>
      <c r="E300" s="10">
        <v>0</v>
      </c>
      <c r="F300" s="10">
        <v>1167227</v>
      </c>
      <c r="G300" s="10">
        <v>49861159</v>
      </c>
      <c r="H300" s="10">
        <v>72623390</v>
      </c>
      <c r="I300" s="10">
        <v>0</v>
      </c>
      <c r="J300" s="10">
        <v>0</v>
      </c>
      <c r="K300" s="10">
        <v>14439572</v>
      </c>
      <c r="L300" s="10">
        <v>674340991</v>
      </c>
      <c r="M300" s="10">
        <v>385497377</v>
      </c>
      <c r="N300" s="10">
        <v>14554670</v>
      </c>
      <c r="O300" s="10">
        <v>61445302</v>
      </c>
      <c r="P300" s="10">
        <v>0</v>
      </c>
      <c r="Q300" s="10">
        <v>0</v>
      </c>
      <c r="R300" s="10">
        <v>39346426</v>
      </c>
      <c r="S300" s="10">
        <v>0</v>
      </c>
      <c r="T300" s="10">
        <v>336714616</v>
      </c>
      <c r="U300" s="10">
        <v>277899234</v>
      </c>
      <c r="V300" s="10">
        <v>0</v>
      </c>
      <c r="W300" s="10">
        <v>0</v>
      </c>
      <c r="X300" s="10">
        <v>0</v>
      </c>
      <c r="Y300" s="10">
        <v>11719412</v>
      </c>
      <c r="Z300" s="10">
        <v>6474672484</v>
      </c>
      <c r="AA300" s="10">
        <v>237386914</v>
      </c>
      <c r="AB300" s="10">
        <v>267310267</v>
      </c>
      <c r="AC300" s="10">
        <v>130972294</v>
      </c>
      <c r="AD300" s="10">
        <v>0</v>
      </c>
      <c r="AE300" s="10">
        <v>202195680</v>
      </c>
      <c r="AF300" s="10">
        <v>0</v>
      </c>
      <c r="AG300" s="10">
        <v>147083221</v>
      </c>
      <c r="AH300" s="10">
        <v>0</v>
      </c>
      <c r="AI300" s="10">
        <v>443141561</v>
      </c>
      <c r="AJ300" s="10">
        <v>109889041</v>
      </c>
      <c r="AK300" s="197">
        <v>9980157504</v>
      </c>
    </row>
    <row r="301" spans="1:37" s="23" customFormat="1" ht="14.4" x14ac:dyDescent="0.3">
      <c r="A301" s="62" t="s">
        <v>538</v>
      </c>
      <c r="B301" s="26" t="s">
        <v>152</v>
      </c>
      <c r="C301" s="10">
        <v>309168566</v>
      </c>
      <c r="D301" s="10">
        <v>0</v>
      </c>
      <c r="E301" s="10">
        <v>0</v>
      </c>
      <c r="F301" s="10">
        <v>246038</v>
      </c>
      <c r="G301" s="10">
        <v>9507717</v>
      </c>
      <c r="H301" s="10">
        <v>74806770</v>
      </c>
      <c r="I301" s="10">
        <v>0</v>
      </c>
      <c r="J301" s="10">
        <v>0</v>
      </c>
      <c r="K301" s="10">
        <v>2527338</v>
      </c>
      <c r="L301" s="10">
        <v>11304547</v>
      </c>
      <c r="M301" s="10">
        <v>71066593</v>
      </c>
      <c r="N301" s="10">
        <v>12360605</v>
      </c>
      <c r="O301" s="10">
        <v>10097599</v>
      </c>
      <c r="P301" s="10">
        <v>0</v>
      </c>
      <c r="Q301" s="10">
        <v>0</v>
      </c>
      <c r="R301" s="10">
        <v>0</v>
      </c>
      <c r="S301" s="10">
        <v>0</v>
      </c>
      <c r="T301" s="10">
        <v>84490339</v>
      </c>
      <c r="U301" s="10">
        <v>162518966</v>
      </c>
      <c r="V301" s="10">
        <v>0</v>
      </c>
      <c r="W301" s="10">
        <v>0</v>
      </c>
      <c r="X301" s="10">
        <v>0</v>
      </c>
      <c r="Y301" s="10">
        <v>2523562</v>
      </c>
      <c r="Z301" s="10">
        <v>715565</v>
      </c>
      <c r="AA301" s="10">
        <v>4070104</v>
      </c>
      <c r="AB301" s="10">
        <v>222346473</v>
      </c>
      <c r="AC301" s="10">
        <v>0</v>
      </c>
      <c r="AD301" s="10">
        <v>0</v>
      </c>
      <c r="AE301" s="10">
        <v>16524697</v>
      </c>
      <c r="AF301" s="10">
        <v>0</v>
      </c>
      <c r="AG301" s="10">
        <v>6861509</v>
      </c>
      <c r="AH301" s="10">
        <v>0</v>
      </c>
      <c r="AI301" s="10">
        <v>480721</v>
      </c>
      <c r="AJ301" s="10">
        <v>0</v>
      </c>
      <c r="AK301" s="197">
        <v>1001617709</v>
      </c>
    </row>
    <row r="302" spans="1:37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1960186</v>
      </c>
      <c r="H302" s="10">
        <v>0</v>
      </c>
      <c r="I302" s="10">
        <v>0</v>
      </c>
      <c r="J302" s="10">
        <v>0</v>
      </c>
      <c r="K302" s="10">
        <v>0</v>
      </c>
      <c r="L302" s="10">
        <v>43416813</v>
      </c>
      <c r="M302" s="10">
        <v>0</v>
      </c>
      <c r="N302" s="10">
        <v>1783314</v>
      </c>
      <c r="O302" s="10">
        <v>3896948</v>
      </c>
      <c r="P302" s="10">
        <v>0</v>
      </c>
      <c r="Q302" s="10">
        <v>0</v>
      </c>
      <c r="R302" s="10">
        <v>0</v>
      </c>
      <c r="S302" s="10">
        <v>0</v>
      </c>
      <c r="T302" s="10">
        <v>8936439</v>
      </c>
      <c r="U302" s="10">
        <v>29717451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789420</v>
      </c>
      <c r="AB302" s="10">
        <v>126613257</v>
      </c>
      <c r="AC302" s="10">
        <v>0</v>
      </c>
      <c r="AD302" s="10">
        <v>0</v>
      </c>
      <c r="AE302" s="10">
        <v>0</v>
      </c>
      <c r="AF302" s="10">
        <v>0</v>
      </c>
      <c r="AG302" s="10">
        <v>5796554</v>
      </c>
      <c r="AH302" s="10">
        <v>0</v>
      </c>
      <c r="AI302" s="10">
        <v>0</v>
      </c>
      <c r="AJ302" s="10">
        <v>0</v>
      </c>
      <c r="AK302" s="197">
        <v>222910382</v>
      </c>
    </row>
    <row r="303" spans="1:37" s="23" customFormat="1" ht="14.4" x14ac:dyDescent="0.3">
      <c r="A303" s="62" t="s">
        <v>540</v>
      </c>
      <c r="B303" s="26" t="s">
        <v>154</v>
      </c>
      <c r="C303" s="10">
        <v>46483126</v>
      </c>
      <c r="D303" s="10">
        <v>0</v>
      </c>
      <c r="E303" s="10">
        <v>0</v>
      </c>
      <c r="F303" s="10">
        <v>195990</v>
      </c>
      <c r="G303" s="10">
        <v>81166718</v>
      </c>
      <c r="H303" s="10">
        <v>70006483</v>
      </c>
      <c r="I303" s="10">
        <v>0</v>
      </c>
      <c r="J303" s="10">
        <v>0</v>
      </c>
      <c r="K303" s="10">
        <v>4191812</v>
      </c>
      <c r="L303" s="10">
        <v>66373069</v>
      </c>
      <c r="M303" s="10">
        <v>546071168</v>
      </c>
      <c r="N303" s="10">
        <v>48001615</v>
      </c>
      <c r="O303" s="10">
        <v>151807420</v>
      </c>
      <c r="P303" s="10">
        <v>0</v>
      </c>
      <c r="Q303" s="10">
        <v>0</v>
      </c>
      <c r="R303" s="10">
        <v>498361</v>
      </c>
      <c r="S303" s="10">
        <v>0</v>
      </c>
      <c r="T303" s="10">
        <v>87586358</v>
      </c>
      <c r="U303" s="10">
        <v>406224435</v>
      </c>
      <c r="V303" s="10">
        <v>0</v>
      </c>
      <c r="W303" s="10">
        <v>0</v>
      </c>
      <c r="X303" s="10">
        <v>0</v>
      </c>
      <c r="Y303" s="10">
        <v>1232591</v>
      </c>
      <c r="Z303" s="10">
        <v>14716420</v>
      </c>
      <c r="AA303" s="10">
        <v>700104146</v>
      </c>
      <c r="AB303" s="10">
        <v>71780558</v>
      </c>
      <c r="AC303" s="10">
        <v>14651985</v>
      </c>
      <c r="AD303" s="10">
        <v>0</v>
      </c>
      <c r="AE303" s="10">
        <v>67560983</v>
      </c>
      <c r="AF303" s="10">
        <v>0</v>
      </c>
      <c r="AG303" s="10">
        <v>7228466</v>
      </c>
      <c r="AH303" s="10">
        <v>0</v>
      </c>
      <c r="AI303" s="10">
        <v>389672</v>
      </c>
      <c r="AJ303" s="10">
        <v>0</v>
      </c>
      <c r="AK303" s="197">
        <v>2386271376</v>
      </c>
    </row>
    <row r="304" spans="1:37" s="23" customFormat="1" ht="14.4" x14ac:dyDescent="0.3">
      <c r="A304" s="62" t="s">
        <v>541</v>
      </c>
      <c r="B304" s="26" t="s">
        <v>155</v>
      </c>
      <c r="C304" s="10">
        <v>109820754</v>
      </c>
      <c r="D304" s="10">
        <v>1100007</v>
      </c>
      <c r="E304" s="10">
        <v>0</v>
      </c>
      <c r="F304" s="10">
        <v>19620781</v>
      </c>
      <c r="G304" s="10">
        <v>11585040</v>
      </c>
      <c r="H304" s="10">
        <v>816382670</v>
      </c>
      <c r="I304" s="10">
        <v>6288164</v>
      </c>
      <c r="J304" s="10">
        <v>0</v>
      </c>
      <c r="K304" s="10">
        <v>5814110</v>
      </c>
      <c r="L304" s="10">
        <v>595351867</v>
      </c>
      <c r="M304" s="10">
        <v>270228784</v>
      </c>
      <c r="N304" s="10">
        <v>170831955</v>
      </c>
      <c r="O304" s="10">
        <v>115270011</v>
      </c>
      <c r="P304" s="10">
        <v>32947917</v>
      </c>
      <c r="Q304" s="10">
        <v>0</v>
      </c>
      <c r="R304" s="10">
        <v>247855461</v>
      </c>
      <c r="S304" s="10">
        <v>0</v>
      </c>
      <c r="T304" s="10">
        <v>65262738</v>
      </c>
      <c r="U304" s="10">
        <v>262853464</v>
      </c>
      <c r="V304" s="10">
        <v>4677446</v>
      </c>
      <c r="W304" s="10">
        <v>12792681</v>
      </c>
      <c r="X304" s="10">
        <v>81212437</v>
      </c>
      <c r="Y304" s="10">
        <v>9080212</v>
      </c>
      <c r="Z304" s="10">
        <v>56334390</v>
      </c>
      <c r="AA304" s="10">
        <v>29849381</v>
      </c>
      <c r="AB304" s="10">
        <v>83906705</v>
      </c>
      <c r="AC304" s="10">
        <v>244036481</v>
      </c>
      <c r="AD304" s="10">
        <v>0</v>
      </c>
      <c r="AE304" s="10">
        <v>158972678</v>
      </c>
      <c r="AF304" s="10">
        <v>654111090</v>
      </c>
      <c r="AG304" s="10">
        <v>7781285</v>
      </c>
      <c r="AH304" s="10">
        <v>0</v>
      </c>
      <c r="AI304" s="10">
        <v>1958256</v>
      </c>
      <c r="AJ304" s="10">
        <v>0</v>
      </c>
      <c r="AK304" s="197">
        <v>4075926765</v>
      </c>
    </row>
    <row r="305" spans="1:37" s="23" customFormat="1" ht="14.4" x14ac:dyDescent="0.3">
      <c r="A305" s="62" t="s">
        <v>542</v>
      </c>
      <c r="B305" s="26" t="s">
        <v>70</v>
      </c>
      <c r="C305" s="10">
        <v>536</v>
      </c>
      <c r="D305" s="10">
        <v>116058953</v>
      </c>
      <c r="E305" s="10">
        <v>0</v>
      </c>
      <c r="F305" s="10">
        <v>0</v>
      </c>
      <c r="G305" s="10">
        <v>0</v>
      </c>
      <c r="H305" s="10">
        <v>4584974</v>
      </c>
      <c r="I305" s="10">
        <v>0</v>
      </c>
      <c r="J305" s="10">
        <v>0</v>
      </c>
      <c r="K305" s="10">
        <v>0</v>
      </c>
      <c r="L305" s="10">
        <v>221499723</v>
      </c>
      <c r="M305" s="10">
        <v>0</v>
      </c>
      <c r="N305" s="10">
        <v>0</v>
      </c>
      <c r="O305" s="10">
        <v>15796466</v>
      </c>
      <c r="P305" s="10">
        <v>0</v>
      </c>
      <c r="Q305" s="10">
        <v>0</v>
      </c>
      <c r="R305" s="10">
        <v>14890425</v>
      </c>
      <c r="S305" s="10">
        <v>0</v>
      </c>
      <c r="T305" s="10">
        <v>28211103</v>
      </c>
      <c r="U305" s="10">
        <v>0</v>
      </c>
      <c r="V305" s="10">
        <v>0</v>
      </c>
      <c r="W305" s="10">
        <v>0</v>
      </c>
      <c r="X305" s="10">
        <v>0</v>
      </c>
      <c r="Y305" s="10">
        <v>793973</v>
      </c>
      <c r="Z305" s="10">
        <v>0</v>
      </c>
      <c r="AA305" s="10">
        <v>1499292079</v>
      </c>
      <c r="AB305" s="10">
        <v>39221624</v>
      </c>
      <c r="AC305" s="10">
        <v>0</v>
      </c>
      <c r="AD305" s="10">
        <v>0</v>
      </c>
      <c r="AE305" s="10">
        <v>0</v>
      </c>
      <c r="AF305" s="10">
        <v>0</v>
      </c>
      <c r="AG305" s="10">
        <v>801657</v>
      </c>
      <c r="AH305" s="10">
        <v>0</v>
      </c>
      <c r="AI305" s="10">
        <v>0</v>
      </c>
      <c r="AJ305" s="10">
        <v>117910415</v>
      </c>
      <c r="AK305" s="197">
        <v>2059061928</v>
      </c>
    </row>
    <row r="306" spans="1:37" s="23" customFormat="1" ht="14.4" x14ac:dyDescent="0.3">
      <c r="A306" s="98" t="s">
        <v>543</v>
      </c>
      <c r="B306" s="99" t="s">
        <v>165</v>
      </c>
      <c r="C306" s="97">
        <v>729778287</v>
      </c>
      <c r="D306" s="97">
        <v>117158960</v>
      </c>
      <c r="E306" s="97">
        <v>0</v>
      </c>
      <c r="F306" s="97">
        <v>75041298</v>
      </c>
      <c r="G306" s="97">
        <v>255846865</v>
      </c>
      <c r="H306" s="97">
        <v>1470687771</v>
      </c>
      <c r="I306" s="97">
        <v>649801994</v>
      </c>
      <c r="J306" s="97">
        <v>0</v>
      </c>
      <c r="K306" s="97">
        <v>69776597</v>
      </c>
      <c r="L306" s="97">
        <v>2414340821</v>
      </c>
      <c r="M306" s="97">
        <v>4243096963</v>
      </c>
      <c r="N306" s="97">
        <v>388476490</v>
      </c>
      <c r="O306" s="97">
        <v>534609915</v>
      </c>
      <c r="P306" s="97">
        <v>32947917</v>
      </c>
      <c r="Q306" s="97">
        <v>0</v>
      </c>
      <c r="R306" s="97">
        <v>302590673</v>
      </c>
      <c r="S306" s="97">
        <v>0</v>
      </c>
      <c r="T306" s="97">
        <v>1947890144</v>
      </c>
      <c r="U306" s="97">
        <v>2416615933</v>
      </c>
      <c r="V306" s="97">
        <v>4677446</v>
      </c>
      <c r="W306" s="97">
        <v>12792681</v>
      </c>
      <c r="X306" s="97">
        <v>81212437</v>
      </c>
      <c r="Y306" s="97">
        <v>74083601</v>
      </c>
      <c r="Z306" s="97">
        <v>6568631303</v>
      </c>
      <c r="AA306" s="97">
        <v>2714440457</v>
      </c>
      <c r="AB306" s="97">
        <v>3699223524</v>
      </c>
      <c r="AC306" s="97">
        <v>799613874</v>
      </c>
      <c r="AD306" s="97">
        <v>0</v>
      </c>
      <c r="AE306" s="97">
        <v>836350952</v>
      </c>
      <c r="AF306" s="97">
        <v>654111090</v>
      </c>
      <c r="AG306" s="97">
        <v>849371775</v>
      </c>
      <c r="AH306" s="97">
        <v>0</v>
      </c>
      <c r="AI306" s="97">
        <v>938627368</v>
      </c>
      <c r="AJ306" s="97">
        <v>316725005</v>
      </c>
      <c r="AK306" s="203">
        <v>33198522141</v>
      </c>
    </row>
    <row r="307" spans="1:37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97">
        <v>0</v>
      </c>
    </row>
    <row r="308" spans="1:37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97">
        <v>0</v>
      </c>
    </row>
    <row r="309" spans="1:37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97">
        <v>0</v>
      </c>
    </row>
    <row r="310" spans="1:37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97">
        <v>0</v>
      </c>
    </row>
    <row r="311" spans="1:37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97">
        <v>0</v>
      </c>
    </row>
    <row r="312" spans="1:37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97">
        <v>0</v>
      </c>
    </row>
    <row r="313" spans="1:37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97">
        <v>0</v>
      </c>
    </row>
    <row r="314" spans="1:37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97">
        <v>0</v>
      </c>
    </row>
    <row r="315" spans="1:37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172393397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97">
        <v>172393397</v>
      </c>
    </row>
    <row r="316" spans="1:37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97">
        <v>0</v>
      </c>
    </row>
    <row r="317" spans="1:37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97">
        <v>0</v>
      </c>
    </row>
    <row r="318" spans="1:37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97">
        <v>0</v>
      </c>
    </row>
    <row r="319" spans="1:37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97">
        <v>0</v>
      </c>
    </row>
    <row r="320" spans="1:37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2757275722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97">
        <v>2757275722</v>
      </c>
    </row>
    <row r="321" spans="1:37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0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172393397</v>
      </c>
      <c r="AA321" s="97">
        <v>2757275722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203">
        <v>2929669119</v>
      </c>
    </row>
    <row r="322" spans="1:37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97">
        <v>0</v>
      </c>
    </row>
    <row r="323" spans="1:37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97">
        <v>0</v>
      </c>
    </row>
    <row r="324" spans="1:37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97">
        <v>0</v>
      </c>
    </row>
    <row r="325" spans="1:37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97">
        <v>0</v>
      </c>
    </row>
    <row r="326" spans="1:37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97">
        <v>0</v>
      </c>
    </row>
    <row r="327" spans="1:37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97">
        <v>0</v>
      </c>
    </row>
    <row r="328" spans="1:37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97">
        <v>0</v>
      </c>
    </row>
    <row r="329" spans="1:37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97">
        <v>0</v>
      </c>
    </row>
    <row r="330" spans="1:37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97">
        <v>0</v>
      </c>
    </row>
    <row r="331" spans="1:37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97">
        <v>0</v>
      </c>
    </row>
    <row r="332" spans="1:37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97">
        <v>0</v>
      </c>
    </row>
    <row r="333" spans="1:37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97">
        <v>0</v>
      </c>
    </row>
    <row r="334" spans="1:37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97">
        <v>0</v>
      </c>
    </row>
    <row r="335" spans="1:37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97">
        <v>0</v>
      </c>
    </row>
    <row r="336" spans="1:37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203">
        <v>0</v>
      </c>
    </row>
    <row r="337" spans="1:37" s="23" customFormat="1" ht="14.4" collapsed="1" x14ac:dyDescent="0.3">
      <c r="A337" s="63" t="s">
        <v>41</v>
      </c>
      <c r="B337" s="29" t="s">
        <v>137</v>
      </c>
      <c r="C337" s="28">
        <v>729778287</v>
      </c>
      <c r="D337" s="28">
        <v>117158960</v>
      </c>
      <c r="E337" s="28">
        <v>0</v>
      </c>
      <c r="F337" s="28">
        <v>75041298</v>
      </c>
      <c r="G337" s="28">
        <v>255846865</v>
      </c>
      <c r="H337" s="28">
        <v>1470687771</v>
      </c>
      <c r="I337" s="28">
        <v>649801994</v>
      </c>
      <c r="J337" s="28">
        <v>0</v>
      </c>
      <c r="K337" s="28">
        <v>69776597</v>
      </c>
      <c r="L337" s="28">
        <v>2414340821</v>
      </c>
      <c r="M337" s="28">
        <v>4243096963</v>
      </c>
      <c r="N337" s="28">
        <v>388476490</v>
      </c>
      <c r="O337" s="28">
        <v>534609915</v>
      </c>
      <c r="P337" s="28">
        <v>32947917</v>
      </c>
      <c r="Q337" s="28">
        <v>0</v>
      </c>
      <c r="R337" s="28">
        <v>302590673</v>
      </c>
      <c r="S337" s="28">
        <v>0</v>
      </c>
      <c r="T337" s="28">
        <v>1947890144</v>
      </c>
      <c r="U337" s="28">
        <v>2416615933</v>
      </c>
      <c r="V337" s="28">
        <v>4677446</v>
      </c>
      <c r="W337" s="28">
        <v>12792681</v>
      </c>
      <c r="X337" s="28">
        <v>81212437</v>
      </c>
      <c r="Y337" s="28">
        <v>74083601</v>
      </c>
      <c r="Z337" s="28">
        <v>6741024700</v>
      </c>
      <c r="AA337" s="28">
        <v>5471716179</v>
      </c>
      <c r="AB337" s="28">
        <v>3699223524</v>
      </c>
      <c r="AC337" s="28">
        <v>799613874</v>
      </c>
      <c r="AD337" s="28">
        <v>0</v>
      </c>
      <c r="AE337" s="28">
        <v>836350952</v>
      </c>
      <c r="AF337" s="28">
        <v>654111090</v>
      </c>
      <c r="AG337" s="28">
        <v>849371775</v>
      </c>
      <c r="AH337" s="28">
        <v>0</v>
      </c>
      <c r="AI337" s="28">
        <v>938627368</v>
      </c>
      <c r="AJ337" s="28">
        <v>316725005</v>
      </c>
      <c r="AK337" s="205">
        <v>36128191260</v>
      </c>
    </row>
    <row r="338" spans="1:37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97">
        <v>0</v>
      </c>
    </row>
    <row r="339" spans="1:37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97">
        <v>0</v>
      </c>
    </row>
    <row r="340" spans="1:37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97">
        <v>0</v>
      </c>
    </row>
    <row r="341" spans="1:37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97">
        <v>0</v>
      </c>
    </row>
    <row r="342" spans="1:37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97">
        <v>0</v>
      </c>
    </row>
    <row r="343" spans="1:37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97">
        <v>0</v>
      </c>
    </row>
    <row r="344" spans="1:37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97">
        <v>0</v>
      </c>
    </row>
    <row r="345" spans="1:37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97">
        <v>0</v>
      </c>
    </row>
    <row r="346" spans="1:37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97">
        <v>0</v>
      </c>
    </row>
    <row r="347" spans="1:37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97">
        <v>0</v>
      </c>
    </row>
    <row r="348" spans="1:37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97">
        <v>0</v>
      </c>
    </row>
    <row r="349" spans="1:37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97">
        <v>0</v>
      </c>
    </row>
    <row r="350" spans="1:37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97">
        <v>0</v>
      </c>
    </row>
    <row r="351" spans="1:37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97">
        <v>0</v>
      </c>
    </row>
    <row r="352" spans="1:37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203">
        <v>0</v>
      </c>
    </row>
    <row r="353" spans="1:37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97">
        <v>0</v>
      </c>
    </row>
    <row r="354" spans="1:37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97">
        <v>0</v>
      </c>
    </row>
    <row r="355" spans="1:37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97">
        <v>0</v>
      </c>
    </row>
    <row r="356" spans="1:37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97">
        <v>0</v>
      </c>
    </row>
    <row r="357" spans="1:37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97">
        <v>0</v>
      </c>
    </row>
    <row r="358" spans="1:37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97">
        <v>0</v>
      </c>
    </row>
    <row r="359" spans="1:37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97">
        <v>0</v>
      </c>
    </row>
    <row r="360" spans="1:37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97">
        <v>0</v>
      </c>
    </row>
    <row r="361" spans="1:37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97">
        <v>0</v>
      </c>
    </row>
    <row r="362" spans="1:37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97">
        <v>0</v>
      </c>
    </row>
    <row r="363" spans="1:37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97">
        <v>0</v>
      </c>
    </row>
    <row r="364" spans="1:37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97">
        <v>0</v>
      </c>
    </row>
    <row r="365" spans="1:37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97">
        <v>0</v>
      </c>
    </row>
    <row r="366" spans="1:37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97">
        <v>0</v>
      </c>
    </row>
    <row r="367" spans="1:37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203">
        <v>0</v>
      </c>
    </row>
    <row r="368" spans="1:37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05">
        <v>0</v>
      </c>
    </row>
    <row r="369" spans="1:37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97">
        <v>0</v>
      </c>
    </row>
    <row r="370" spans="1:37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97">
        <v>0</v>
      </c>
    </row>
    <row r="371" spans="1:37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97">
        <v>0</v>
      </c>
    </row>
    <row r="372" spans="1:37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97">
        <v>0</v>
      </c>
    </row>
    <row r="373" spans="1:37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97">
        <v>0</v>
      </c>
    </row>
    <row r="374" spans="1:37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97">
        <v>0</v>
      </c>
    </row>
    <row r="375" spans="1:37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97">
        <v>0</v>
      </c>
    </row>
    <row r="376" spans="1:37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97">
        <v>0</v>
      </c>
    </row>
    <row r="377" spans="1:37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97">
        <v>0</v>
      </c>
    </row>
    <row r="378" spans="1:37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97">
        <v>0</v>
      </c>
    </row>
    <row r="379" spans="1:37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97">
        <v>0</v>
      </c>
    </row>
    <row r="380" spans="1:37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97">
        <v>0</v>
      </c>
    </row>
    <row r="381" spans="1:37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97">
        <v>0</v>
      </c>
    </row>
    <row r="382" spans="1:37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97">
        <v>0</v>
      </c>
    </row>
    <row r="383" spans="1:37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203">
        <v>0</v>
      </c>
    </row>
    <row r="384" spans="1:37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97">
        <v>0</v>
      </c>
    </row>
    <row r="385" spans="1:37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203">
        <v>0</v>
      </c>
    </row>
    <row r="386" spans="1:37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05">
        <v>0</v>
      </c>
    </row>
    <row r="387" spans="1:37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97">
        <v>0</v>
      </c>
    </row>
    <row r="388" spans="1:37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97">
        <v>0</v>
      </c>
    </row>
    <row r="389" spans="1:37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97">
        <v>0</v>
      </c>
    </row>
    <row r="390" spans="1:37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97">
        <v>0</v>
      </c>
    </row>
    <row r="391" spans="1:37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97">
        <v>0</v>
      </c>
    </row>
    <row r="392" spans="1:37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97">
        <v>0</v>
      </c>
    </row>
    <row r="393" spans="1:37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97">
        <v>0</v>
      </c>
    </row>
    <row r="394" spans="1:37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97">
        <v>0</v>
      </c>
    </row>
    <row r="395" spans="1:37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97">
        <v>0</v>
      </c>
    </row>
    <row r="396" spans="1:37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97">
        <v>0</v>
      </c>
    </row>
    <row r="397" spans="1:37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97">
        <v>0</v>
      </c>
    </row>
    <row r="398" spans="1:37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97">
        <v>0</v>
      </c>
    </row>
    <row r="399" spans="1:37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97">
        <v>0</v>
      </c>
    </row>
    <row r="400" spans="1:37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97">
        <v>0</v>
      </c>
    </row>
    <row r="401" spans="1:37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203">
        <v>0</v>
      </c>
    </row>
    <row r="402" spans="1:37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97">
        <v>0</v>
      </c>
    </row>
    <row r="403" spans="1:37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97">
        <v>0</v>
      </c>
    </row>
    <row r="404" spans="1:37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97">
        <v>0</v>
      </c>
    </row>
    <row r="405" spans="1:37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97">
        <v>0</v>
      </c>
    </row>
    <row r="406" spans="1:37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97">
        <v>0</v>
      </c>
    </row>
    <row r="407" spans="1:37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97">
        <v>0</v>
      </c>
    </row>
    <row r="408" spans="1:37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97">
        <v>0</v>
      </c>
    </row>
    <row r="409" spans="1:37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97">
        <v>0</v>
      </c>
    </row>
    <row r="410" spans="1:37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97">
        <v>0</v>
      </c>
    </row>
    <row r="411" spans="1:37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97">
        <v>0</v>
      </c>
    </row>
    <row r="412" spans="1:37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97">
        <v>0</v>
      </c>
    </row>
    <row r="413" spans="1:37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97">
        <v>0</v>
      </c>
    </row>
    <row r="414" spans="1:37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97">
        <v>0</v>
      </c>
    </row>
    <row r="415" spans="1:37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97">
        <v>0</v>
      </c>
    </row>
    <row r="416" spans="1:37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203">
        <v>0</v>
      </c>
    </row>
    <row r="417" spans="1:37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05">
        <v>0</v>
      </c>
    </row>
    <row r="418" spans="1:37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97">
        <v>0</v>
      </c>
    </row>
    <row r="419" spans="1:37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97">
        <v>0</v>
      </c>
    </row>
    <row r="420" spans="1:37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97">
        <v>0</v>
      </c>
    </row>
    <row r="421" spans="1:37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97">
        <v>0</v>
      </c>
    </row>
    <row r="422" spans="1:37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97">
        <v>0</v>
      </c>
    </row>
    <row r="423" spans="1:37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97">
        <v>0</v>
      </c>
    </row>
    <row r="424" spans="1:37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97">
        <v>0</v>
      </c>
    </row>
    <row r="425" spans="1:37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97">
        <v>0</v>
      </c>
    </row>
    <row r="426" spans="1:37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97">
        <v>0</v>
      </c>
    </row>
    <row r="427" spans="1:37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97">
        <v>0</v>
      </c>
    </row>
    <row r="428" spans="1:37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97">
        <v>0</v>
      </c>
    </row>
    <row r="429" spans="1:37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97">
        <v>0</v>
      </c>
    </row>
    <row r="430" spans="1:37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97">
        <v>0</v>
      </c>
    </row>
    <row r="431" spans="1:37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97">
        <v>0</v>
      </c>
    </row>
    <row r="432" spans="1:37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203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203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05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308854596</v>
      </c>
      <c r="D436" s="10">
        <v>274400805</v>
      </c>
      <c r="E436" s="10">
        <v>254974017</v>
      </c>
      <c r="F436" s="10">
        <v>106396166</v>
      </c>
      <c r="G436" s="10">
        <v>1338883300</v>
      </c>
      <c r="H436" s="10">
        <v>1815291691</v>
      </c>
      <c r="I436" s="10">
        <v>276438202</v>
      </c>
      <c r="J436" s="10">
        <v>319685674</v>
      </c>
      <c r="K436" s="10">
        <v>411362833</v>
      </c>
      <c r="L436" s="10">
        <v>6244057500</v>
      </c>
      <c r="M436" s="10">
        <v>536877254</v>
      </c>
      <c r="N436" s="10">
        <v>392719566</v>
      </c>
      <c r="O436" s="10">
        <v>359709843</v>
      </c>
      <c r="P436" s="10">
        <v>249494943</v>
      </c>
      <c r="Q436" s="10">
        <v>298371200</v>
      </c>
      <c r="R436" s="10">
        <v>511320273</v>
      </c>
      <c r="S436" s="10">
        <v>83253235</v>
      </c>
      <c r="T436" s="10">
        <v>548365168</v>
      </c>
      <c r="U436" s="10">
        <v>2207955881</v>
      </c>
      <c r="V436" s="10">
        <v>265213522</v>
      </c>
      <c r="W436" s="10">
        <v>631582833</v>
      </c>
      <c r="X436" s="10">
        <v>600604838</v>
      </c>
      <c r="Y436" s="10">
        <v>300125396</v>
      </c>
      <c r="Z436" s="10">
        <v>3128305046</v>
      </c>
      <c r="AA436" s="10">
        <v>1118103005</v>
      </c>
      <c r="AB436" s="10">
        <v>5242774276</v>
      </c>
      <c r="AC436" s="10">
        <v>1597308468</v>
      </c>
      <c r="AD436" s="10">
        <v>801843453</v>
      </c>
      <c r="AE436" s="10">
        <v>1051655675</v>
      </c>
      <c r="AF436" s="10">
        <v>802091831</v>
      </c>
      <c r="AG436" s="10">
        <v>1357508920</v>
      </c>
      <c r="AH436" s="10">
        <v>3264933670</v>
      </c>
      <c r="AI436" s="10">
        <v>1650907076</v>
      </c>
      <c r="AJ436" s="10">
        <v>674134312</v>
      </c>
      <c r="AK436" s="197">
        <v>39025504468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17805000</v>
      </c>
      <c r="I437" s="10">
        <v>24184611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100418095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271187106</v>
      </c>
      <c r="AH437" s="10">
        <v>5633</v>
      </c>
      <c r="AI437" s="10">
        <v>0</v>
      </c>
      <c r="AJ437" s="10">
        <v>0</v>
      </c>
      <c r="AK437" s="197">
        <v>413600445</v>
      </c>
    </row>
    <row r="438" spans="1:38" s="23" customFormat="1" ht="14.4" x14ac:dyDescent="0.3">
      <c r="A438" s="62" t="s">
        <v>670</v>
      </c>
      <c r="B438" s="26" t="s">
        <v>118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97">
        <v>4266982</v>
      </c>
    </row>
    <row r="439" spans="1:38" s="23" customFormat="1" ht="14.4" x14ac:dyDescent="0.3">
      <c r="A439" s="98" t="s">
        <v>671</v>
      </c>
      <c r="B439" s="99" t="s">
        <v>171</v>
      </c>
      <c r="C439" s="97">
        <v>308854596</v>
      </c>
      <c r="D439" s="97">
        <v>274400805</v>
      </c>
      <c r="E439" s="97">
        <v>254974017</v>
      </c>
      <c r="F439" s="97">
        <v>106396166</v>
      </c>
      <c r="G439" s="97">
        <v>1338883300</v>
      </c>
      <c r="H439" s="97">
        <v>1833096691</v>
      </c>
      <c r="I439" s="97">
        <v>300622813</v>
      </c>
      <c r="J439" s="97">
        <v>319685674</v>
      </c>
      <c r="K439" s="97">
        <v>411362833</v>
      </c>
      <c r="L439" s="97">
        <v>6244057500</v>
      </c>
      <c r="M439" s="97">
        <v>541144236</v>
      </c>
      <c r="N439" s="97">
        <v>392719566</v>
      </c>
      <c r="O439" s="97">
        <v>359709843</v>
      </c>
      <c r="P439" s="97">
        <v>249494943</v>
      </c>
      <c r="Q439" s="97">
        <v>298371200</v>
      </c>
      <c r="R439" s="97">
        <v>511320273</v>
      </c>
      <c r="S439" s="97">
        <v>83253235</v>
      </c>
      <c r="T439" s="97">
        <v>548365168</v>
      </c>
      <c r="U439" s="97">
        <v>2308373976</v>
      </c>
      <c r="V439" s="97">
        <v>265213522</v>
      </c>
      <c r="W439" s="97">
        <v>631582833</v>
      </c>
      <c r="X439" s="97">
        <v>600604838</v>
      </c>
      <c r="Y439" s="97">
        <v>300125396</v>
      </c>
      <c r="Z439" s="97">
        <v>3128305046</v>
      </c>
      <c r="AA439" s="97">
        <v>1118103005</v>
      </c>
      <c r="AB439" s="97">
        <v>5242774276</v>
      </c>
      <c r="AC439" s="97">
        <v>1597308468</v>
      </c>
      <c r="AD439" s="97">
        <v>801843453</v>
      </c>
      <c r="AE439" s="97">
        <v>1051655675</v>
      </c>
      <c r="AF439" s="97">
        <v>802091831</v>
      </c>
      <c r="AG439" s="97">
        <v>1628696026</v>
      </c>
      <c r="AH439" s="97">
        <v>3264939303</v>
      </c>
      <c r="AI439" s="97">
        <v>1650907076</v>
      </c>
      <c r="AJ439" s="97">
        <v>674134312</v>
      </c>
      <c r="AK439" s="203">
        <v>39443371895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61154461</v>
      </c>
      <c r="H440" s="10">
        <v>0</v>
      </c>
      <c r="I440" s="10">
        <v>26771890</v>
      </c>
      <c r="J440" s="10">
        <v>0</v>
      </c>
      <c r="K440" s="10">
        <v>0</v>
      </c>
      <c r="L440" s="10">
        <v>0</v>
      </c>
      <c r="M440" s="10">
        <v>203144628</v>
      </c>
      <c r="N440" s="10">
        <v>170593575</v>
      </c>
      <c r="O440" s="10">
        <v>848000</v>
      </c>
      <c r="P440" s="10">
        <v>17878604</v>
      </c>
      <c r="Q440" s="10">
        <v>6749169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7920870</v>
      </c>
      <c r="Z440" s="10">
        <v>180820738</v>
      </c>
      <c r="AA440" s="10">
        <v>30528398</v>
      </c>
      <c r="AB440" s="10">
        <v>270648704</v>
      </c>
      <c r="AC440" s="10">
        <v>0</v>
      </c>
      <c r="AD440" s="10">
        <v>275805059</v>
      </c>
      <c r="AE440" s="10">
        <v>71478874</v>
      </c>
      <c r="AF440" s="10">
        <v>0</v>
      </c>
      <c r="AG440" s="10">
        <v>0</v>
      </c>
      <c r="AH440" s="10">
        <v>0</v>
      </c>
      <c r="AI440" s="10">
        <v>70192327</v>
      </c>
      <c r="AJ440" s="10">
        <v>0</v>
      </c>
      <c r="AK440" s="197">
        <v>1394535297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97">
        <v>120395000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61154461</v>
      </c>
      <c r="H443" s="97">
        <v>5000000</v>
      </c>
      <c r="I443" s="97">
        <v>26771890</v>
      </c>
      <c r="J443" s="97">
        <v>0</v>
      </c>
      <c r="K443" s="97">
        <v>0</v>
      </c>
      <c r="L443" s="97">
        <v>0</v>
      </c>
      <c r="M443" s="97">
        <v>203144628</v>
      </c>
      <c r="N443" s="97">
        <v>170593575</v>
      </c>
      <c r="O443" s="97">
        <v>848000</v>
      </c>
      <c r="P443" s="97">
        <v>17878604</v>
      </c>
      <c r="Q443" s="97">
        <v>6749169</v>
      </c>
      <c r="R443" s="97">
        <v>0</v>
      </c>
      <c r="S443" s="97">
        <v>0</v>
      </c>
      <c r="T443" s="97">
        <v>0</v>
      </c>
      <c r="U443" s="97">
        <v>0</v>
      </c>
      <c r="V443" s="97">
        <v>0</v>
      </c>
      <c r="W443" s="97">
        <v>0</v>
      </c>
      <c r="X443" s="97">
        <v>0</v>
      </c>
      <c r="Y443" s="97">
        <v>7920870</v>
      </c>
      <c r="Z443" s="97">
        <v>180820738</v>
      </c>
      <c r="AA443" s="97">
        <v>30528398</v>
      </c>
      <c r="AB443" s="97">
        <v>270648704</v>
      </c>
      <c r="AC443" s="97">
        <v>115395000</v>
      </c>
      <c r="AD443" s="97">
        <v>275805059</v>
      </c>
      <c r="AE443" s="97">
        <v>71478874</v>
      </c>
      <c r="AF443" s="97">
        <v>0</v>
      </c>
      <c r="AG443" s="97">
        <v>0</v>
      </c>
      <c r="AH443" s="97">
        <v>0</v>
      </c>
      <c r="AI443" s="97">
        <v>70192327</v>
      </c>
      <c r="AJ443" s="97">
        <v>0</v>
      </c>
      <c r="AK443" s="203">
        <v>1514930297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31868059</v>
      </c>
      <c r="G444" s="10">
        <v>0</v>
      </c>
      <c r="H444" s="10">
        <v>11272380</v>
      </c>
      <c r="I444" s="10">
        <v>9287979</v>
      </c>
      <c r="J444" s="10">
        <v>14738614</v>
      </c>
      <c r="K444" s="10">
        <v>0</v>
      </c>
      <c r="L444" s="10">
        <v>0</v>
      </c>
      <c r="M444" s="10">
        <v>11818182</v>
      </c>
      <c r="N444" s="10">
        <v>0</v>
      </c>
      <c r="O444" s="10">
        <v>0</v>
      </c>
      <c r="P444" s="10">
        <v>7099566</v>
      </c>
      <c r="Q444" s="10">
        <v>0</v>
      </c>
      <c r="R444" s="10">
        <v>14967318</v>
      </c>
      <c r="S444" s="10">
        <v>2727273</v>
      </c>
      <c r="T444" s="10">
        <v>28287258</v>
      </c>
      <c r="U444" s="10">
        <v>0</v>
      </c>
      <c r="V444" s="10">
        <v>20254546</v>
      </c>
      <c r="W444" s="10">
        <v>0</v>
      </c>
      <c r="X444" s="10">
        <v>18032942</v>
      </c>
      <c r="Y444" s="10">
        <v>0</v>
      </c>
      <c r="Z444" s="10">
        <v>145257403</v>
      </c>
      <c r="AA444" s="10">
        <v>0</v>
      </c>
      <c r="AB444" s="10">
        <v>22823483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97">
        <v>338435003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97">
        <v>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31868059</v>
      </c>
      <c r="G448" s="97">
        <v>0</v>
      </c>
      <c r="H448" s="97">
        <v>11272380</v>
      </c>
      <c r="I448" s="97">
        <v>9287979</v>
      </c>
      <c r="J448" s="97">
        <v>14738614</v>
      </c>
      <c r="K448" s="97">
        <v>0</v>
      </c>
      <c r="L448" s="97">
        <v>0</v>
      </c>
      <c r="M448" s="97">
        <v>11818182</v>
      </c>
      <c r="N448" s="97">
        <v>0</v>
      </c>
      <c r="O448" s="97">
        <v>0</v>
      </c>
      <c r="P448" s="97">
        <v>7099566</v>
      </c>
      <c r="Q448" s="97">
        <v>0</v>
      </c>
      <c r="R448" s="97">
        <v>14967318</v>
      </c>
      <c r="S448" s="97">
        <v>2727273</v>
      </c>
      <c r="T448" s="97">
        <v>28287258</v>
      </c>
      <c r="U448" s="97">
        <v>0</v>
      </c>
      <c r="V448" s="97">
        <v>20254546</v>
      </c>
      <c r="W448" s="97">
        <v>0</v>
      </c>
      <c r="X448" s="97">
        <v>18032942</v>
      </c>
      <c r="Y448" s="97">
        <v>0</v>
      </c>
      <c r="Z448" s="97">
        <v>145257403</v>
      </c>
      <c r="AA448" s="97">
        <v>0</v>
      </c>
      <c r="AB448" s="97">
        <v>22823483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203">
        <v>338435003</v>
      </c>
      <c r="AL448" s="225"/>
    </row>
    <row r="449" spans="1:38" s="23" customFormat="1" ht="14.4" x14ac:dyDescent="0.3">
      <c r="A449" s="62" t="s">
        <v>681</v>
      </c>
      <c r="B449" s="26" t="s">
        <v>181</v>
      </c>
      <c r="C449" s="10">
        <v>19954555</v>
      </c>
      <c r="D449" s="10">
        <v>0</v>
      </c>
      <c r="E449" s="10">
        <v>0</v>
      </c>
      <c r="F449" s="10">
        <v>89434</v>
      </c>
      <c r="G449" s="10">
        <v>0</v>
      </c>
      <c r="H449" s="10">
        <v>43718741</v>
      </c>
      <c r="I449" s="10">
        <v>0</v>
      </c>
      <c r="J449" s="10">
        <v>0</v>
      </c>
      <c r="K449" s="10">
        <v>24299557</v>
      </c>
      <c r="L449" s="10">
        <v>0</v>
      </c>
      <c r="M449" s="10">
        <v>954886</v>
      </c>
      <c r="N449" s="10">
        <v>152491</v>
      </c>
      <c r="O449" s="10">
        <v>0</v>
      </c>
      <c r="P449" s="10">
        <v>0</v>
      </c>
      <c r="Q449" s="10">
        <v>1851057</v>
      </c>
      <c r="R449" s="10">
        <v>3437866</v>
      </c>
      <c r="S449" s="10">
        <v>0</v>
      </c>
      <c r="T449" s="10">
        <v>708554</v>
      </c>
      <c r="U449" s="10">
        <v>0</v>
      </c>
      <c r="V449" s="10">
        <v>3646809</v>
      </c>
      <c r="W449" s="10">
        <v>0</v>
      </c>
      <c r="X449" s="10">
        <v>0</v>
      </c>
      <c r="Y449" s="10">
        <v>1502039</v>
      </c>
      <c r="Z449" s="10">
        <v>14286794</v>
      </c>
      <c r="AA449" s="10">
        <v>6115587</v>
      </c>
      <c r="AB449" s="10">
        <v>29344850</v>
      </c>
      <c r="AC449" s="10">
        <v>0</v>
      </c>
      <c r="AD449" s="10">
        <v>9125458</v>
      </c>
      <c r="AE449" s="10">
        <v>3026141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97">
        <v>162214819</v>
      </c>
      <c r="AL449" s="225"/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97">
        <v>0</v>
      </c>
      <c r="AL450" s="225"/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97">
        <v>0</v>
      </c>
      <c r="AL451" s="225"/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97">
        <v>0</v>
      </c>
      <c r="AL452" s="225"/>
    </row>
    <row r="453" spans="1:38" s="23" customFormat="1" ht="14.4" x14ac:dyDescent="0.3">
      <c r="A453" s="98" t="s">
        <v>685</v>
      </c>
      <c r="B453" s="99" t="s">
        <v>180</v>
      </c>
      <c r="C453" s="97">
        <v>19954555</v>
      </c>
      <c r="D453" s="97">
        <v>0</v>
      </c>
      <c r="E453" s="97">
        <v>0</v>
      </c>
      <c r="F453" s="97">
        <v>89434</v>
      </c>
      <c r="G453" s="97">
        <v>0</v>
      </c>
      <c r="H453" s="97">
        <v>43718741</v>
      </c>
      <c r="I453" s="97">
        <v>0</v>
      </c>
      <c r="J453" s="97">
        <v>0</v>
      </c>
      <c r="K453" s="97">
        <v>24299557</v>
      </c>
      <c r="L453" s="97">
        <v>0</v>
      </c>
      <c r="M453" s="97">
        <v>954886</v>
      </c>
      <c r="N453" s="97">
        <v>152491</v>
      </c>
      <c r="O453" s="97">
        <v>0</v>
      </c>
      <c r="P453" s="97">
        <v>0</v>
      </c>
      <c r="Q453" s="97">
        <v>1851057</v>
      </c>
      <c r="R453" s="97">
        <v>3437866</v>
      </c>
      <c r="S453" s="97">
        <v>0</v>
      </c>
      <c r="T453" s="97">
        <v>708554</v>
      </c>
      <c r="U453" s="97">
        <v>0</v>
      </c>
      <c r="V453" s="97">
        <v>3646809</v>
      </c>
      <c r="W453" s="97">
        <v>0</v>
      </c>
      <c r="X453" s="97">
        <v>0</v>
      </c>
      <c r="Y453" s="97">
        <v>1502039</v>
      </c>
      <c r="Z453" s="97">
        <v>14286794</v>
      </c>
      <c r="AA453" s="97">
        <v>6115587</v>
      </c>
      <c r="AB453" s="97">
        <v>29344850</v>
      </c>
      <c r="AC453" s="97">
        <v>0</v>
      </c>
      <c r="AD453" s="97">
        <v>9125458</v>
      </c>
      <c r="AE453" s="97">
        <v>3026141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203">
        <v>162214819</v>
      </c>
      <c r="AL453" s="225"/>
    </row>
    <row r="454" spans="1:38" s="23" customFormat="1" ht="14.4" x14ac:dyDescent="0.3">
      <c r="A454" s="62" t="s">
        <v>686</v>
      </c>
      <c r="B454" s="26" t="s">
        <v>185</v>
      </c>
      <c r="C454" s="10">
        <v>501986010</v>
      </c>
      <c r="D454" s="10">
        <v>174777073</v>
      </c>
      <c r="E454" s="10">
        <v>1444848197</v>
      </c>
      <c r="F454" s="10">
        <v>1137459946</v>
      </c>
      <c r="G454" s="10">
        <v>206436534</v>
      </c>
      <c r="H454" s="10">
        <v>4491965378</v>
      </c>
      <c r="I454" s="10">
        <v>315633131</v>
      </c>
      <c r="J454" s="10">
        <v>223627872</v>
      </c>
      <c r="K454" s="10">
        <v>165380054</v>
      </c>
      <c r="L454" s="10">
        <v>1852821403</v>
      </c>
      <c r="M454" s="10">
        <v>2116780471</v>
      </c>
      <c r="N454" s="10">
        <v>612053817</v>
      </c>
      <c r="O454" s="10">
        <v>429971696</v>
      </c>
      <c r="P454" s="10">
        <v>224983843</v>
      </c>
      <c r="Q454" s="10">
        <v>254209072</v>
      </c>
      <c r="R454" s="10">
        <v>354979101</v>
      </c>
      <c r="S454" s="10">
        <v>173711070</v>
      </c>
      <c r="T454" s="10">
        <v>5260413385</v>
      </c>
      <c r="U454" s="10">
        <v>2221009608</v>
      </c>
      <c r="V454" s="10">
        <v>276283640</v>
      </c>
      <c r="W454" s="10">
        <v>264941468</v>
      </c>
      <c r="X454" s="10">
        <v>316214168</v>
      </c>
      <c r="Y454" s="10">
        <v>216179527</v>
      </c>
      <c r="Z454" s="10">
        <v>1846121920</v>
      </c>
      <c r="AA454" s="10">
        <v>542822288</v>
      </c>
      <c r="AB454" s="10">
        <v>58579516585</v>
      </c>
      <c r="AC454" s="10">
        <v>936479632</v>
      </c>
      <c r="AD454" s="10">
        <v>242481221</v>
      </c>
      <c r="AE454" s="10">
        <v>2502277556</v>
      </c>
      <c r="AF454" s="10">
        <v>393213445</v>
      </c>
      <c r="AG454" s="10">
        <v>299875666</v>
      </c>
      <c r="AH454" s="10">
        <v>265945551</v>
      </c>
      <c r="AI454" s="10">
        <v>93221213</v>
      </c>
      <c r="AJ454" s="10">
        <v>708767858</v>
      </c>
      <c r="AK454" s="197">
        <v>89647389399</v>
      </c>
      <c r="AL454" s="225"/>
    </row>
    <row r="455" spans="1:38" s="23" customFormat="1" ht="14.4" x14ac:dyDescent="0.3">
      <c r="A455" s="98" t="s">
        <v>687</v>
      </c>
      <c r="B455" s="99" t="s">
        <v>184</v>
      </c>
      <c r="C455" s="97">
        <v>501986010</v>
      </c>
      <c r="D455" s="97">
        <v>174777073</v>
      </c>
      <c r="E455" s="97">
        <v>1444848197</v>
      </c>
      <c r="F455" s="97">
        <v>1137459946</v>
      </c>
      <c r="G455" s="97">
        <v>206436534</v>
      </c>
      <c r="H455" s="97">
        <v>4491965378</v>
      </c>
      <c r="I455" s="97">
        <v>315633131</v>
      </c>
      <c r="J455" s="97">
        <v>223627872</v>
      </c>
      <c r="K455" s="97">
        <v>165380054</v>
      </c>
      <c r="L455" s="97">
        <v>1852821403</v>
      </c>
      <c r="M455" s="97">
        <v>2116780471</v>
      </c>
      <c r="N455" s="97">
        <v>612053817</v>
      </c>
      <c r="O455" s="97">
        <v>429971696</v>
      </c>
      <c r="P455" s="97">
        <v>224983843</v>
      </c>
      <c r="Q455" s="97">
        <v>254209072</v>
      </c>
      <c r="R455" s="97">
        <v>354979101</v>
      </c>
      <c r="S455" s="97">
        <v>173711070</v>
      </c>
      <c r="T455" s="97">
        <v>5260413385</v>
      </c>
      <c r="U455" s="97">
        <v>2221009608</v>
      </c>
      <c r="V455" s="97">
        <v>276283640</v>
      </c>
      <c r="W455" s="97">
        <v>264941468</v>
      </c>
      <c r="X455" s="97">
        <v>316214168</v>
      </c>
      <c r="Y455" s="97">
        <v>216179527</v>
      </c>
      <c r="Z455" s="97">
        <v>1846121920</v>
      </c>
      <c r="AA455" s="97">
        <v>542822288</v>
      </c>
      <c r="AB455" s="97">
        <v>58579516585</v>
      </c>
      <c r="AC455" s="97">
        <v>936479632</v>
      </c>
      <c r="AD455" s="97">
        <v>242481221</v>
      </c>
      <c r="AE455" s="97">
        <v>2502277556</v>
      </c>
      <c r="AF455" s="97">
        <v>393213445</v>
      </c>
      <c r="AG455" s="97">
        <v>299875666</v>
      </c>
      <c r="AH455" s="97">
        <v>265945551</v>
      </c>
      <c r="AI455" s="97">
        <v>93221213</v>
      </c>
      <c r="AJ455" s="97">
        <v>708767858</v>
      </c>
      <c r="AK455" s="203">
        <v>89647389399</v>
      </c>
      <c r="AL455" s="225"/>
    </row>
    <row r="456" spans="1:38" s="23" customFormat="1" ht="14.4" collapsed="1" x14ac:dyDescent="0.3">
      <c r="A456" s="63" t="s">
        <v>46</v>
      </c>
      <c r="B456" s="29" t="s">
        <v>170</v>
      </c>
      <c r="C456" s="28">
        <v>830795161</v>
      </c>
      <c r="D456" s="28">
        <v>449177878</v>
      </c>
      <c r="E456" s="28">
        <v>1699822214</v>
      </c>
      <c r="F456" s="28">
        <v>1275813605</v>
      </c>
      <c r="G456" s="28">
        <v>1606474295</v>
      </c>
      <c r="H456" s="28">
        <v>6385053190</v>
      </c>
      <c r="I456" s="28">
        <v>652315813</v>
      </c>
      <c r="J456" s="28">
        <v>558052160</v>
      </c>
      <c r="K456" s="28">
        <v>601042444</v>
      </c>
      <c r="L456" s="28">
        <v>8096878903</v>
      </c>
      <c r="M456" s="28">
        <v>2873842403</v>
      </c>
      <c r="N456" s="28">
        <v>1175519449</v>
      </c>
      <c r="O456" s="28">
        <v>790529539</v>
      </c>
      <c r="P456" s="28">
        <v>499456956</v>
      </c>
      <c r="Q456" s="28">
        <v>561180498</v>
      </c>
      <c r="R456" s="28">
        <v>884704558</v>
      </c>
      <c r="S456" s="28">
        <v>259691578</v>
      </c>
      <c r="T456" s="28">
        <v>5837774365</v>
      </c>
      <c r="U456" s="28">
        <v>4529383584</v>
      </c>
      <c r="V456" s="28">
        <v>565398517</v>
      </c>
      <c r="W456" s="28">
        <v>896524301</v>
      </c>
      <c r="X456" s="28">
        <v>934851948</v>
      </c>
      <c r="Y456" s="28">
        <v>525727832</v>
      </c>
      <c r="Z456" s="28">
        <v>5314791901</v>
      </c>
      <c r="AA456" s="28">
        <v>1697569278</v>
      </c>
      <c r="AB456" s="28">
        <v>64145107898</v>
      </c>
      <c r="AC456" s="28">
        <v>2649183100</v>
      </c>
      <c r="AD456" s="28">
        <v>1329255191</v>
      </c>
      <c r="AE456" s="28">
        <v>3628438246</v>
      </c>
      <c r="AF456" s="28">
        <v>1195305276</v>
      </c>
      <c r="AG456" s="28">
        <v>1928571692</v>
      </c>
      <c r="AH456" s="28">
        <v>3530884854</v>
      </c>
      <c r="AI456" s="28">
        <v>1814320616</v>
      </c>
      <c r="AJ456" s="28">
        <v>1382902170</v>
      </c>
      <c r="AK456" s="205">
        <v>131106341413</v>
      </c>
      <c r="AL456" s="225"/>
    </row>
    <row r="457" spans="1:38" s="23" customFormat="1" ht="14.4" x14ac:dyDescent="0.3">
      <c r="A457" s="62" t="s">
        <v>688</v>
      </c>
      <c r="B457" s="26" t="s">
        <v>143</v>
      </c>
      <c r="C457" s="10">
        <v>4919867</v>
      </c>
      <c r="D457" s="10">
        <v>31281323</v>
      </c>
      <c r="E457" s="10">
        <v>0</v>
      </c>
      <c r="F457" s="10">
        <v>235018</v>
      </c>
      <c r="G457" s="10">
        <v>4065523</v>
      </c>
      <c r="H457" s="10">
        <v>1011384</v>
      </c>
      <c r="I457" s="10">
        <v>854502</v>
      </c>
      <c r="J457" s="10">
        <v>0</v>
      </c>
      <c r="K457" s="10">
        <v>2352117</v>
      </c>
      <c r="L457" s="10">
        <v>976852</v>
      </c>
      <c r="M457" s="10">
        <v>17917091</v>
      </c>
      <c r="N457" s="10">
        <v>41452547</v>
      </c>
      <c r="O457" s="10">
        <v>0</v>
      </c>
      <c r="P457" s="10">
        <v>0</v>
      </c>
      <c r="Q457" s="10">
        <v>20550390</v>
      </c>
      <c r="R457" s="10">
        <v>8488910</v>
      </c>
      <c r="S457" s="10">
        <v>220834</v>
      </c>
      <c r="T457" s="10">
        <v>25719661</v>
      </c>
      <c r="U457" s="10">
        <v>92312747</v>
      </c>
      <c r="V457" s="10">
        <v>6200484</v>
      </c>
      <c r="W457" s="10">
        <v>0</v>
      </c>
      <c r="X457" s="10">
        <v>9486883</v>
      </c>
      <c r="Y457" s="10">
        <v>537385</v>
      </c>
      <c r="Z457" s="10">
        <v>31460830</v>
      </c>
      <c r="AA457" s="10">
        <v>72666</v>
      </c>
      <c r="AB457" s="10">
        <v>166822253</v>
      </c>
      <c r="AC457" s="10">
        <v>0</v>
      </c>
      <c r="AD457" s="10">
        <v>0</v>
      </c>
      <c r="AE457" s="10">
        <v>1524143</v>
      </c>
      <c r="AF457" s="10">
        <v>0</v>
      </c>
      <c r="AG457" s="10">
        <v>0</v>
      </c>
      <c r="AH457" s="10">
        <v>0</v>
      </c>
      <c r="AI457" s="10">
        <v>0</v>
      </c>
      <c r="AJ457" s="10">
        <v>0</v>
      </c>
      <c r="AK457" s="197">
        <v>468463410</v>
      </c>
      <c r="AL457" s="225"/>
    </row>
    <row r="458" spans="1:38" s="23" customFormat="1" ht="14.4" x14ac:dyDescent="0.3">
      <c r="A458" s="62" t="s">
        <v>689</v>
      </c>
      <c r="B458" s="26" t="s">
        <v>144</v>
      </c>
      <c r="C458" s="10">
        <v>57656249</v>
      </c>
      <c r="D458" s="10">
        <v>1677268</v>
      </c>
      <c r="E458" s="10">
        <v>33490</v>
      </c>
      <c r="F458" s="10">
        <v>1772725</v>
      </c>
      <c r="G458" s="10">
        <v>2081201</v>
      </c>
      <c r="H458" s="10">
        <v>0</v>
      </c>
      <c r="I458" s="10">
        <v>649313</v>
      </c>
      <c r="J458" s="10">
        <v>524559</v>
      </c>
      <c r="K458" s="10">
        <v>0</v>
      </c>
      <c r="L458" s="10">
        <v>5273806</v>
      </c>
      <c r="M458" s="10">
        <v>24891592</v>
      </c>
      <c r="N458" s="10">
        <v>1602464</v>
      </c>
      <c r="O458" s="10">
        <v>3661959</v>
      </c>
      <c r="P458" s="10">
        <v>0</v>
      </c>
      <c r="Q458" s="10">
        <v>1507284</v>
      </c>
      <c r="R458" s="10">
        <v>0</v>
      </c>
      <c r="S458" s="10">
        <v>0</v>
      </c>
      <c r="T458" s="10">
        <v>10303740</v>
      </c>
      <c r="U458" s="10">
        <v>480270085</v>
      </c>
      <c r="V458" s="10">
        <v>750096</v>
      </c>
      <c r="W458" s="10">
        <v>247071</v>
      </c>
      <c r="X458" s="10">
        <v>102306</v>
      </c>
      <c r="Y458" s="10">
        <v>0</v>
      </c>
      <c r="Z458" s="10">
        <v>19567346</v>
      </c>
      <c r="AA458" s="10">
        <v>0</v>
      </c>
      <c r="AB458" s="10">
        <v>0</v>
      </c>
      <c r="AC458" s="10">
        <v>0</v>
      </c>
      <c r="AD458" s="10">
        <v>37448</v>
      </c>
      <c r="AE458" s="10">
        <v>76564824</v>
      </c>
      <c r="AF458" s="10">
        <v>0</v>
      </c>
      <c r="AG458" s="10">
        <v>0</v>
      </c>
      <c r="AH458" s="10">
        <v>0</v>
      </c>
      <c r="AI458" s="10">
        <v>0</v>
      </c>
      <c r="AJ458" s="10">
        <v>0</v>
      </c>
      <c r="AK458" s="197">
        <v>689174826</v>
      </c>
      <c r="AL458" s="225"/>
    </row>
    <row r="459" spans="1:38" s="23" customFormat="1" ht="14.4" x14ac:dyDescent="0.3">
      <c r="A459" s="62" t="s">
        <v>690</v>
      </c>
      <c r="B459" s="26" t="s">
        <v>145</v>
      </c>
      <c r="C459" s="10">
        <v>0</v>
      </c>
      <c r="D459" s="10">
        <v>2188399</v>
      </c>
      <c r="E459" s="10">
        <v>0</v>
      </c>
      <c r="F459" s="10">
        <v>122834</v>
      </c>
      <c r="G459" s="10">
        <v>4786245</v>
      </c>
      <c r="H459" s="10">
        <v>12157054</v>
      </c>
      <c r="I459" s="10">
        <v>0</v>
      </c>
      <c r="J459" s="10">
        <v>0</v>
      </c>
      <c r="K459" s="10">
        <v>0</v>
      </c>
      <c r="L459" s="10">
        <v>406352</v>
      </c>
      <c r="M459" s="10">
        <v>47215713</v>
      </c>
      <c r="N459" s="10">
        <v>0</v>
      </c>
      <c r="O459" s="10">
        <v>4452395</v>
      </c>
      <c r="P459" s="10">
        <v>0</v>
      </c>
      <c r="Q459" s="10">
        <v>177327</v>
      </c>
      <c r="R459" s="10">
        <v>5265120</v>
      </c>
      <c r="S459" s="10">
        <v>6233</v>
      </c>
      <c r="T459" s="10">
        <v>1102305</v>
      </c>
      <c r="U459" s="10">
        <v>8413388</v>
      </c>
      <c r="V459" s="10">
        <v>0</v>
      </c>
      <c r="W459" s="10">
        <v>0</v>
      </c>
      <c r="X459" s="10">
        <v>540863</v>
      </c>
      <c r="Y459" s="10">
        <v>0</v>
      </c>
      <c r="Z459" s="10">
        <v>3884607</v>
      </c>
      <c r="AA459" s="10">
        <v>0</v>
      </c>
      <c r="AB459" s="10">
        <v>0</v>
      </c>
      <c r="AC459" s="10">
        <v>0</v>
      </c>
      <c r="AD459" s="10">
        <v>0</v>
      </c>
      <c r="AE459" s="10">
        <v>3027378</v>
      </c>
      <c r="AF459" s="10">
        <v>358878</v>
      </c>
      <c r="AG459" s="10">
        <v>1307447</v>
      </c>
      <c r="AH459" s="10">
        <v>0</v>
      </c>
      <c r="AI459" s="10">
        <v>0</v>
      </c>
      <c r="AJ459" s="10">
        <v>0</v>
      </c>
      <c r="AK459" s="197">
        <v>95412538</v>
      </c>
      <c r="AL459" s="225"/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497804</v>
      </c>
      <c r="F460" s="10">
        <v>18121938</v>
      </c>
      <c r="G460" s="10">
        <v>14793637</v>
      </c>
      <c r="H460" s="10">
        <v>0</v>
      </c>
      <c r="I460" s="10">
        <v>0</v>
      </c>
      <c r="J460" s="10">
        <v>0</v>
      </c>
      <c r="K460" s="10">
        <v>28093146</v>
      </c>
      <c r="L460" s="10">
        <v>1882108</v>
      </c>
      <c r="M460" s="10">
        <v>0</v>
      </c>
      <c r="N460" s="10">
        <v>40195475</v>
      </c>
      <c r="O460" s="10">
        <v>12559912</v>
      </c>
      <c r="P460" s="10">
        <v>0</v>
      </c>
      <c r="Q460" s="10">
        <v>5519370</v>
      </c>
      <c r="R460" s="10">
        <v>0</v>
      </c>
      <c r="S460" s="10">
        <v>5101684</v>
      </c>
      <c r="T460" s="10">
        <v>282619405</v>
      </c>
      <c r="U460" s="10">
        <v>150542342</v>
      </c>
      <c r="V460" s="10">
        <v>0</v>
      </c>
      <c r="W460" s="10">
        <v>0</v>
      </c>
      <c r="X460" s="10">
        <v>6942809</v>
      </c>
      <c r="Y460" s="10">
        <v>0</v>
      </c>
      <c r="Z460" s="10">
        <v>0</v>
      </c>
      <c r="AA460" s="10">
        <v>19075307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10">
        <v>0</v>
      </c>
      <c r="AH460" s="10">
        <v>2646529</v>
      </c>
      <c r="AI460" s="10">
        <v>0</v>
      </c>
      <c r="AJ460" s="10">
        <v>0</v>
      </c>
      <c r="AK460" s="197">
        <v>588591466</v>
      </c>
      <c r="AL460" s="225"/>
    </row>
    <row r="461" spans="1:38" s="23" customFormat="1" ht="14.4" x14ac:dyDescent="0.3">
      <c r="A461" s="62" t="s">
        <v>692</v>
      </c>
      <c r="B461" s="26" t="s">
        <v>147</v>
      </c>
      <c r="C461" s="10">
        <v>791987</v>
      </c>
      <c r="D461" s="10">
        <v>0</v>
      </c>
      <c r="E461" s="10">
        <v>0</v>
      </c>
      <c r="F461" s="10">
        <v>791987</v>
      </c>
      <c r="G461" s="10">
        <v>8161095</v>
      </c>
      <c r="H461" s="10">
        <v>791987</v>
      </c>
      <c r="I461" s="10">
        <v>791987</v>
      </c>
      <c r="J461" s="10">
        <v>791987</v>
      </c>
      <c r="K461" s="10">
        <v>791987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791989</v>
      </c>
      <c r="S461" s="10">
        <v>791987</v>
      </c>
      <c r="T461" s="10">
        <v>0</v>
      </c>
      <c r="U461" s="10">
        <v>0</v>
      </c>
      <c r="V461" s="10">
        <v>791987</v>
      </c>
      <c r="W461" s="10">
        <v>0</v>
      </c>
      <c r="X461" s="10">
        <v>791987</v>
      </c>
      <c r="Y461" s="10">
        <v>791987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791987</v>
      </c>
      <c r="AH461" s="10">
        <v>0</v>
      </c>
      <c r="AI461" s="10">
        <v>0</v>
      </c>
      <c r="AJ461" s="10">
        <v>0</v>
      </c>
      <c r="AK461" s="197">
        <v>17664941</v>
      </c>
      <c r="AL461" s="225"/>
    </row>
    <row r="462" spans="1:38" s="23" customFormat="1" ht="14.4" x14ac:dyDescent="0.3">
      <c r="A462" s="62" t="s">
        <v>693</v>
      </c>
      <c r="B462" s="26" t="s">
        <v>148</v>
      </c>
      <c r="C462" s="10">
        <v>1447024</v>
      </c>
      <c r="D462" s="10">
        <v>324643</v>
      </c>
      <c r="E462" s="10">
        <v>1056928</v>
      </c>
      <c r="F462" s="10">
        <v>94294</v>
      </c>
      <c r="G462" s="10">
        <v>385593</v>
      </c>
      <c r="H462" s="10">
        <v>0</v>
      </c>
      <c r="I462" s="10">
        <v>2459074</v>
      </c>
      <c r="J462" s="10">
        <v>0</v>
      </c>
      <c r="K462" s="10">
        <v>0</v>
      </c>
      <c r="L462" s="10">
        <v>0</v>
      </c>
      <c r="M462" s="10">
        <v>0</v>
      </c>
      <c r="N462" s="10">
        <v>1112366</v>
      </c>
      <c r="O462" s="10">
        <v>2732433</v>
      </c>
      <c r="P462" s="10">
        <v>0</v>
      </c>
      <c r="Q462" s="10">
        <v>1259</v>
      </c>
      <c r="R462" s="10">
        <v>528423</v>
      </c>
      <c r="S462" s="10">
        <v>0</v>
      </c>
      <c r="T462" s="10">
        <v>754387</v>
      </c>
      <c r="U462" s="10">
        <v>43882130</v>
      </c>
      <c r="V462" s="10">
        <v>0</v>
      </c>
      <c r="W462" s="10">
        <v>655265</v>
      </c>
      <c r="X462" s="10">
        <v>4830477</v>
      </c>
      <c r="Y462" s="10">
        <v>9760</v>
      </c>
      <c r="Z462" s="10">
        <v>0</v>
      </c>
      <c r="AA462" s="10">
        <v>156574</v>
      </c>
      <c r="AB462" s="10">
        <v>0</v>
      </c>
      <c r="AC462" s="10">
        <v>0</v>
      </c>
      <c r="AD462" s="10">
        <v>0</v>
      </c>
      <c r="AE462" s="10">
        <v>0</v>
      </c>
      <c r="AF462" s="10">
        <v>0</v>
      </c>
      <c r="AG462" s="10">
        <v>77416</v>
      </c>
      <c r="AH462" s="10">
        <v>0</v>
      </c>
      <c r="AI462" s="10">
        <v>0</v>
      </c>
      <c r="AJ462" s="10">
        <v>0</v>
      </c>
      <c r="AK462" s="197">
        <v>60508046</v>
      </c>
      <c r="AL462" s="225"/>
    </row>
    <row r="463" spans="1:38" s="23" customFormat="1" ht="14.4" x14ac:dyDescent="0.3">
      <c r="A463" s="62" t="s">
        <v>694</v>
      </c>
      <c r="B463" s="26" t="s">
        <v>149</v>
      </c>
      <c r="C463" s="10">
        <v>448361</v>
      </c>
      <c r="D463" s="10">
        <v>1031024</v>
      </c>
      <c r="E463" s="10">
        <v>0</v>
      </c>
      <c r="F463" s="10">
        <v>2490</v>
      </c>
      <c r="G463" s="10">
        <v>0</v>
      </c>
      <c r="H463" s="10">
        <v>0</v>
      </c>
      <c r="I463" s="10">
        <v>64776</v>
      </c>
      <c r="J463" s="10">
        <v>0</v>
      </c>
      <c r="K463" s="10">
        <v>0</v>
      </c>
      <c r="L463" s="10">
        <v>43454</v>
      </c>
      <c r="M463" s="10">
        <v>2324</v>
      </c>
      <c r="N463" s="10">
        <v>114549</v>
      </c>
      <c r="O463" s="10">
        <v>35290</v>
      </c>
      <c r="P463" s="10">
        <v>0</v>
      </c>
      <c r="Q463" s="10">
        <v>4999</v>
      </c>
      <c r="R463" s="10">
        <v>0</v>
      </c>
      <c r="S463" s="10">
        <v>0</v>
      </c>
      <c r="T463" s="10">
        <v>0</v>
      </c>
      <c r="U463" s="10">
        <v>1008431</v>
      </c>
      <c r="V463" s="10">
        <v>100000</v>
      </c>
      <c r="W463" s="10">
        <v>0</v>
      </c>
      <c r="X463" s="10">
        <v>25573</v>
      </c>
      <c r="Y463" s="10">
        <v>0</v>
      </c>
      <c r="Z463" s="10">
        <v>0</v>
      </c>
      <c r="AA463" s="10">
        <v>0</v>
      </c>
      <c r="AB463" s="10">
        <v>5647273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97">
        <v>8528544</v>
      </c>
      <c r="AL463" s="225"/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54873927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97">
        <v>117329279</v>
      </c>
      <c r="AL464" s="225"/>
    </row>
    <row r="465" spans="1:38" s="23" customFormat="1" ht="14.4" x14ac:dyDescent="0.3">
      <c r="A465" s="62" t="s">
        <v>696</v>
      </c>
      <c r="B465" s="26" t="s">
        <v>151</v>
      </c>
      <c r="C465" s="10">
        <v>41025</v>
      </c>
      <c r="D465" s="10">
        <v>7430</v>
      </c>
      <c r="E465" s="10">
        <v>0</v>
      </c>
      <c r="F465" s="10">
        <v>0</v>
      </c>
      <c r="G465" s="10">
        <v>382041</v>
      </c>
      <c r="H465" s="10">
        <v>2067621</v>
      </c>
      <c r="I465" s="10">
        <v>511139</v>
      </c>
      <c r="J465" s="10">
        <v>32119</v>
      </c>
      <c r="K465" s="10">
        <v>0</v>
      </c>
      <c r="L465" s="10">
        <v>1088469</v>
      </c>
      <c r="M465" s="10">
        <v>0</v>
      </c>
      <c r="N465" s="10">
        <v>390225</v>
      </c>
      <c r="O465" s="10">
        <v>1013444</v>
      </c>
      <c r="P465" s="10">
        <v>128929</v>
      </c>
      <c r="Q465" s="10">
        <v>0</v>
      </c>
      <c r="R465" s="10">
        <v>0</v>
      </c>
      <c r="S465" s="10">
        <v>0</v>
      </c>
      <c r="T465" s="10">
        <v>10510755</v>
      </c>
      <c r="U465" s="10">
        <v>111232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31254061</v>
      </c>
      <c r="AB465" s="10">
        <v>5723968</v>
      </c>
      <c r="AC465" s="10">
        <v>0</v>
      </c>
      <c r="AD465" s="10">
        <v>0</v>
      </c>
      <c r="AE465" s="10">
        <v>0</v>
      </c>
      <c r="AF465" s="10">
        <v>73053</v>
      </c>
      <c r="AG465" s="10">
        <v>0</v>
      </c>
      <c r="AH465" s="10">
        <v>0</v>
      </c>
      <c r="AI465" s="10">
        <v>0</v>
      </c>
      <c r="AJ465" s="10">
        <v>0</v>
      </c>
      <c r="AK465" s="197">
        <v>53335511</v>
      </c>
      <c r="AL465" s="225"/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310177</v>
      </c>
      <c r="E466" s="10">
        <v>4063955</v>
      </c>
      <c r="F466" s="10">
        <v>255715</v>
      </c>
      <c r="G466" s="10">
        <v>333720</v>
      </c>
      <c r="H466" s="10">
        <v>8226640</v>
      </c>
      <c r="I466" s="10">
        <v>450836</v>
      </c>
      <c r="J466" s="10">
        <v>254754</v>
      </c>
      <c r="K466" s="10">
        <v>254754</v>
      </c>
      <c r="L466" s="10">
        <v>34687</v>
      </c>
      <c r="M466" s="10">
        <v>62715543</v>
      </c>
      <c r="N466" s="10">
        <v>37463524</v>
      </c>
      <c r="O466" s="10">
        <v>2812050</v>
      </c>
      <c r="P466" s="10">
        <v>7089607</v>
      </c>
      <c r="Q466" s="10">
        <v>254754</v>
      </c>
      <c r="R466" s="10">
        <v>254754</v>
      </c>
      <c r="S466" s="10">
        <v>254754</v>
      </c>
      <c r="T466" s="10">
        <v>3486997</v>
      </c>
      <c r="U466" s="10">
        <v>25750</v>
      </c>
      <c r="V466" s="10">
        <v>254754</v>
      </c>
      <c r="W466" s="10">
        <v>254754</v>
      </c>
      <c r="X466" s="10">
        <v>254754</v>
      </c>
      <c r="Y466" s="10">
        <v>254754</v>
      </c>
      <c r="Z466" s="10">
        <v>17977356</v>
      </c>
      <c r="AA466" s="10">
        <v>254754</v>
      </c>
      <c r="AB466" s="10">
        <v>0</v>
      </c>
      <c r="AC466" s="10">
        <v>0</v>
      </c>
      <c r="AD466" s="10">
        <v>0</v>
      </c>
      <c r="AE466" s="10">
        <v>0</v>
      </c>
      <c r="AF466" s="10">
        <v>300144</v>
      </c>
      <c r="AG466" s="10">
        <v>254754</v>
      </c>
      <c r="AH466" s="10">
        <v>0</v>
      </c>
      <c r="AI466" s="10">
        <v>254754</v>
      </c>
      <c r="AJ466" s="10">
        <v>0</v>
      </c>
      <c r="AK466" s="197">
        <v>148603749</v>
      </c>
      <c r="AL466" s="225"/>
    </row>
    <row r="467" spans="1:38" s="23" customFormat="1" ht="14.4" x14ac:dyDescent="0.3">
      <c r="A467" s="62" t="s">
        <v>698</v>
      </c>
      <c r="B467" s="26" t="s">
        <v>153</v>
      </c>
      <c r="C467" s="10">
        <v>0</v>
      </c>
      <c r="D467" s="10">
        <v>0</v>
      </c>
      <c r="E467" s="10">
        <v>0</v>
      </c>
      <c r="F467" s="10">
        <v>0</v>
      </c>
      <c r="G467" s="10">
        <v>160366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15764306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1866748</v>
      </c>
      <c r="V467" s="10">
        <v>0</v>
      </c>
      <c r="W467" s="10">
        <v>0</v>
      </c>
      <c r="X467" s="10">
        <v>0</v>
      </c>
      <c r="Y467" s="10">
        <v>0</v>
      </c>
      <c r="Z467" s="10">
        <v>219977</v>
      </c>
      <c r="AA467" s="10">
        <v>0</v>
      </c>
      <c r="AB467" s="10">
        <v>0</v>
      </c>
      <c r="AC467" s="10">
        <v>0</v>
      </c>
      <c r="AD467" s="10">
        <v>0</v>
      </c>
      <c r="AE467" s="10">
        <v>9523398</v>
      </c>
      <c r="AF467" s="10">
        <v>14408441</v>
      </c>
      <c r="AG467" s="10">
        <v>0</v>
      </c>
      <c r="AH467" s="10">
        <v>0</v>
      </c>
      <c r="AI467" s="10">
        <v>0</v>
      </c>
      <c r="AJ467" s="10">
        <v>0</v>
      </c>
      <c r="AK467" s="197">
        <v>41943236</v>
      </c>
      <c r="AL467" s="225"/>
    </row>
    <row r="468" spans="1:38" s="23" customFormat="1" ht="14.4" x14ac:dyDescent="0.3">
      <c r="A468" s="62" t="s">
        <v>699</v>
      </c>
      <c r="B468" s="26" t="s">
        <v>154</v>
      </c>
      <c r="C468" s="10">
        <v>0</v>
      </c>
      <c r="D468" s="10">
        <v>671611</v>
      </c>
      <c r="E468" s="10">
        <v>0</v>
      </c>
      <c r="F468" s="10">
        <v>0</v>
      </c>
      <c r="G468" s="10">
        <v>0</v>
      </c>
      <c r="H468" s="10">
        <v>9494413</v>
      </c>
      <c r="I468" s="10">
        <v>19671</v>
      </c>
      <c r="J468" s="10">
        <v>0</v>
      </c>
      <c r="K468" s="10">
        <v>3933300</v>
      </c>
      <c r="L468" s="10">
        <v>0</v>
      </c>
      <c r="M468" s="10">
        <v>45393916</v>
      </c>
      <c r="N468" s="10">
        <v>0</v>
      </c>
      <c r="O468" s="10">
        <v>6108712</v>
      </c>
      <c r="P468" s="10">
        <v>133696</v>
      </c>
      <c r="Q468" s="10">
        <v>1412347</v>
      </c>
      <c r="R468" s="10">
        <v>44420284</v>
      </c>
      <c r="S468" s="10">
        <v>0</v>
      </c>
      <c r="T468" s="10">
        <v>914784</v>
      </c>
      <c r="U468" s="10">
        <v>0</v>
      </c>
      <c r="V468" s="10">
        <v>0</v>
      </c>
      <c r="W468" s="10">
        <v>0</v>
      </c>
      <c r="X468" s="10">
        <v>43601571</v>
      </c>
      <c r="Y468" s="10">
        <v>0</v>
      </c>
      <c r="Z468" s="10">
        <v>0</v>
      </c>
      <c r="AA468" s="10">
        <v>47033353</v>
      </c>
      <c r="AB468" s="10">
        <v>4811901</v>
      </c>
      <c r="AC468" s="10">
        <v>0</v>
      </c>
      <c r="AD468" s="10">
        <v>0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2259098</v>
      </c>
      <c r="AK468" s="197">
        <v>210208657</v>
      </c>
      <c r="AL468" s="225"/>
    </row>
    <row r="469" spans="1:38" s="23" customFormat="1" ht="14.4" x14ac:dyDescent="0.3">
      <c r="A469" s="62" t="s">
        <v>700</v>
      </c>
      <c r="B469" s="26" t="s">
        <v>155</v>
      </c>
      <c r="C469" s="10">
        <v>871367</v>
      </c>
      <c r="D469" s="10">
        <v>0</v>
      </c>
      <c r="E469" s="10">
        <v>14603477</v>
      </c>
      <c r="F469" s="10">
        <v>255039</v>
      </c>
      <c r="G469" s="10">
        <v>0</v>
      </c>
      <c r="H469" s="10">
        <v>449962327</v>
      </c>
      <c r="I469" s="10">
        <v>0</v>
      </c>
      <c r="J469" s="10">
        <v>0</v>
      </c>
      <c r="K469" s="10">
        <v>272948</v>
      </c>
      <c r="L469" s="10">
        <v>39180262</v>
      </c>
      <c r="M469" s="10">
        <v>16778519</v>
      </c>
      <c r="N469" s="10">
        <v>38976802</v>
      </c>
      <c r="O469" s="10">
        <v>1087441</v>
      </c>
      <c r="P469" s="10">
        <v>47110</v>
      </c>
      <c r="Q469" s="10">
        <v>7200470</v>
      </c>
      <c r="R469" s="10">
        <v>0</v>
      </c>
      <c r="S469" s="10">
        <v>611503</v>
      </c>
      <c r="T469" s="10">
        <v>11777510</v>
      </c>
      <c r="U469" s="10">
        <v>19095830</v>
      </c>
      <c r="V469" s="10">
        <v>0</v>
      </c>
      <c r="W469" s="10">
        <v>0</v>
      </c>
      <c r="X469" s="10">
        <v>3916845</v>
      </c>
      <c r="Y469" s="10">
        <v>13898</v>
      </c>
      <c r="Z469" s="10">
        <v>0</v>
      </c>
      <c r="AA469" s="10">
        <v>0</v>
      </c>
      <c r="AB469" s="10">
        <v>402022</v>
      </c>
      <c r="AC469" s="10">
        <v>0</v>
      </c>
      <c r="AD469" s="10">
        <v>0</v>
      </c>
      <c r="AE469" s="10">
        <v>192978322</v>
      </c>
      <c r="AF469" s="10">
        <v>41206015</v>
      </c>
      <c r="AG469" s="10">
        <v>0</v>
      </c>
      <c r="AH469" s="10">
        <v>0</v>
      </c>
      <c r="AI469" s="10">
        <v>0</v>
      </c>
      <c r="AJ469" s="10">
        <v>0</v>
      </c>
      <c r="AK469" s="197">
        <v>839237707</v>
      </c>
      <c r="AL469" s="225"/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603623</v>
      </c>
      <c r="E470" s="10">
        <v>0</v>
      </c>
      <c r="F470" s="10">
        <v>0</v>
      </c>
      <c r="G470" s="10">
        <v>4120643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6648343</v>
      </c>
      <c r="N470" s="10">
        <v>8751523</v>
      </c>
      <c r="O470" s="10">
        <v>0</v>
      </c>
      <c r="P470" s="10">
        <v>0</v>
      </c>
      <c r="Q470" s="10">
        <v>0</v>
      </c>
      <c r="R470" s="10">
        <v>12069257</v>
      </c>
      <c r="S470" s="10">
        <v>0</v>
      </c>
      <c r="T470" s="10">
        <v>127828935</v>
      </c>
      <c r="U470" s="10">
        <v>2000</v>
      </c>
      <c r="V470" s="10">
        <v>37869</v>
      </c>
      <c r="W470" s="10">
        <v>281107</v>
      </c>
      <c r="X470" s="10">
        <v>0</v>
      </c>
      <c r="Y470" s="10">
        <v>1516717</v>
      </c>
      <c r="Z470" s="10">
        <v>3677229</v>
      </c>
      <c r="AA470" s="10">
        <v>0</v>
      </c>
      <c r="AB470" s="10">
        <v>56096506</v>
      </c>
      <c r="AC470" s="10">
        <v>0</v>
      </c>
      <c r="AD470" s="10">
        <v>100604</v>
      </c>
      <c r="AE470" s="10">
        <v>1721437</v>
      </c>
      <c r="AF470" s="10">
        <v>109349</v>
      </c>
      <c r="AG470" s="10">
        <v>269341</v>
      </c>
      <c r="AH470" s="10">
        <v>0</v>
      </c>
      <c r="AI470" s="10">
        <v>0</v>
      </c>
      <c r="AJ470" s="10">
        <v>0</v>
      </c>
      <c r="AK470" s="197">
        <v>223834483</v>
      </c>
      <c r="AL470" s="225"/>
    </row>
    <row r="471" spans="1:38" s="23" customFormat="1" ht="14.4" x14ac:dyDescent="0.3">
      <c r="A471" s="98" t="s">
        <v>702</v>
      </c>
      <c r="B471" s="99" t="s">
        <v>186</v>
      </c>
      <c r="C471" s="97">
        <v>66175880</v>
      </c>
      <c r="D471" s="97">
        <v>38095498</v>
      </c>
      <c r="E471" s="97">
        <v>20255654</v>
      </c>
      <c r="F471" s="97">
        <v>21652040</v>
      </c>
      <c r="G471" s="97">
        <v>39270064</v>
      </c>
      <c r="H471" s="97">
        <v>483711426</v>
      </c>
      <c r="I471" s="97">
        <v>5801298</v>
      </c>
      <c r="J471" s="97">
        <v>1603419</v>
      </c>
      <c r="K471" s="97">
        <v>35698252</v>
      </c>
      <c r="L471" s="97">
        <v>48885990</v>
      </c>
      <c r="M471" s="97">
        <v>229103068</v>
      </c>
      <c r="N471" s="97">
        <v>170059475</v>
      </c>
      <c r="O471" s="97">
        <v>50227942</v>
      </c>
      <c r="P471" s="97">
        <v>7399342</v>
      </c>
      <c r="Q471" s="97">
        <v>36628200</v>
      </c>
      <c r="R471" s="97">
        <v>71818737</v>
      </c>
      <c r="S471" s="97">
        <v>6986995</v>
      </c>
      <c r="T471" s="97">
        <v>475018479</v>
      </c>
      <c r="U471" s="97">
        <v>797530683</v>
      </c>
      <c r="V471" s="97">
        <v>8135190</v>
      </c>
      <c r="W471" s="97">
        <v>1438197</v>
      </c>
      <c r="X471" s="97">
        <v>70494068</v>
      </c>
      <c r="Y471" s="97">
        <v>3124501</v>
      </c>
      <c r="Z471" s="97">
        <v>76787345</v>
      </c>
      <c r="AA471" s="97">
        <v>97846715</v>
      </c>
      <c r="AB471" s="97">
        <v>239503923</v>
      </c>
      <c r="AC471" s="97">
        <v>54915325</v>
      </c>
      <c r="AD471" s="97">
        <v>138052</v>
      </c>
      <c r="AE471" s="97">
        <v>340213429</v>
      </c>
      <c r="AF471" s="97">
        <v>56455880</v>
      </c>
      <c r="AG471" s="97">
        <v>2700945</v>
      </c>
      <c r="AH471" s="97">
        <v>2646529</v>
      </c>
      <c r="AI471" s="97">
        <v>254754</v>
      </c>
      <c r="AJ471" s="97">
        <v>2259098</v>
      </c>
      <c r="AK471" s="203">
        <v>3562836393</v>
      </c>
      <c r="AL471" s="225"/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97">
        <v>0</v>
      </c>
      <c r="AL472" s="225"/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3406327545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54160013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97">
        <v>3468778467</v>
      </c>
      <c r="AL473" s="225"/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3406327545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54160013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3468778467</v>
      </c>
      <c r="AL474" s="225"/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0</v>
      </c>
      <c r="E475" s="10">
        <v>3793589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33666390</v>
      </c>
      <c r="M475" s="10">
        <v>3244092</v>
      </c>
      <c r="N475" s="10">
        <v>62710954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2095811</v>
      </c>
      <c r="W475" s="10">
        <v>18700</v>
      </c>
      <c r="X475" s="10">
        <v>0</v>
      </c>
      <c r="Y475" s="10">
        <v>0</v>
      </c>
      <c r="Z475" s="10">
        <v>2161775</v>
      </c>
      <c r="AA475" s="10">
        <v>0</v>
      </c>
      <c r="AB475" s="10">
        <v>135993043</v>
      </c>
      <c r="AC475" s="10">
        <v>2454579</v>
      </c>
      <c r="AD475" s="10">
        <v>23664954</v>
      </c>
      <c r="AE475" s="10">
        <v>10013380</v>
      </c>
      <c r="AF475" s="10">
        <v>0</v>
      </c>
      <c r="AG475" s="10">
        <v>4423893</v>
      </c>
      <c r="AH475" s="10">
        <v>0</v>
      </c>
      <c r="AI475" s="10">
        <v>0</v>
      </c>
      <c r="AJ475" s="10">
        <v>0</v>
      </c>
      <c r="AK475" s="197">
        <v>284241160</v>
      </c>
      <c r="AL475" s="225"/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602669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225147129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97">
        <v>225749798</v>
      </c>
      <c r="AL476" s="225"/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97">
        <v>0</v>
      </c>
      <c r="AL477" s="225"/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3745250</v>
      </c>
      <c r="H478" s="10">
        <v>0</v>
      </c>
      <c r="I478" s="10">
        <v>0</v>
      </c>
      <c r="J478" s="10">
        <v>0</v>
      </c>
      <c r="K478" s="10">
        <v>0</v>
      </c>
      <c r="L478" s="10">
        <v>679954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27248970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97">
        <v>32517929</v>
      </c>
      <c r="AL478" s="225"/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97">
        <v>0</v>
      </c>
      <c r="AL479" s="225"/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104589</v>
      </c>
      <c r="H480" s="10">
        <v>0</v>
      </c>
      <c r="I480" s="10">
        <v>0</v>
      </c>
      <c r="J480" s="10">
        <v>0</v>
      </c>
      <c r="K480" s="10">
        <v>0</v>
      </c>
      <c r="L480" s="10">
        <v>150733609</v>
      </c>
      <c r="M480" s="10">
        <v>0</v>
      </c>
      <c r="N480" s="10">
        <v>17126557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113050207</v>
      </c>
      <c r="AA480" s="10">
        <v>0</v>
      </c>
      <c r="AB480" s="10">
        <v>0</v>
      </c>
      <c r="AC480" s="10">
        <v>0</v>
      </c>
      <c r="AD480" s="10">
        <v>75366805</v>
      </c>
      <c r="AE480" s="10">
        <v>9030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97">
        <v>356390797</v>
      </c>
      <c r="AL480" s="225"/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201920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97">
        <v>323420</v>
      </c>
      <c r="AL481" s="225"/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373710179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97">
        <v>373710179</v>
      </c>
      <c r="AL482" s="225"/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32893748</v>
      </c>
      <c r="M483" s="10">
        <v>0</v>
      </c>
      <c r="N483" s="10">
        <v>228496374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1206394</v>
      </c>
      <c r="Y483" s="10">
        <v>0</v>
      </c>
      <c r="Z483" s="10">
        <v>0</v>
      </c>
      <c r="AA483" s="10">
        <v>528858</v>
      </c>
      <c r="AB483" s="10">
        <v>99492931</v>
      </c>
      <c r="AC483" s="10">
        <v>0</v>
      </c>
      <c r="AD483" s="10">
        <v>0</v>
      </c>
      <c r="AE483" s="10">
        <v>550350106</v>
      </c>
      <c r="AF483" s="10">
        <v>0</v>
      </c>
      <c r="AG483" s="10">
        <v>8553387</v>
      </c>
      <c r="AH483" s="10">
        <v>0</v>
      </c>
      <c r="AI483" s="10">
        <v>0</v>
      </c>
      <c r="AJ483" s="10">
        <v>0</v>
      </c>
      <c r="AK483" s="197">
        <v>921521798</v>
      </c>
      <c r="AL483" s="225"/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40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250623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97">
        <v>250663</v>
      </c>
      <c r="AL484" s="225"/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5136767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3302273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97">
        <v>8439040</v>
      </c>
      <c r="AL485" s="225"/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140</v>
      </c>
      <c r="W486" s="10">
        <v>0</v>
      </c>
      <c r="X486" s="10">
        <v>0</v>
      </c>
      <c r="Y486" s="10">
        <v>0</v>
      </c>
      <c r="Z486" s="10">
        <v>6878487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97">
        <v>6878627</v>
      </c>
      <c r="AL486" s="225"/>
    </row>
    <row r="487" spans="1:38" s="23" customFormat="1" ht="14.4" x14ac:dyDescent="0.3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175132</v>
      </c>
      <c r="H487" s="10">
        <v>0</v>
      </c>
      <c r="I487" s="10">
        <v>0</v>
      </c>
      <c r="J487" s="10">
        <v>0</v>
      </c>
      <c r="K487" s="10">
        <v>0</v>
      </c>
      <c r="L487" s="10">
        <v>627219</v>
      </c>
      <c r="M487" s="10">
        <v>0</v>
      </c>
      <c r="N487" s="10">
        <v>40719825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49110427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97">
        <v>90632603</v>
      </c>
      <c r="AL487" s="225"/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539334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37045217</v>
      </c>
      <c r="V488" s="10">
        <v>0</v>
      </c>
      <c r="W488" s="10">
        <v>0</v>
      </c>
      <c r="X488" s="10">
        <v>0</v>
      </c>
      <c r="Y488" s="10">
        <v>0</v>
      </c>
      <c r="Z488" s="10">
        <v>7400000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97">
        <v>44984551</v>
      </c>
      <c r="AL488" s="225"/>
    </row>
    <row r="489" spans="1:38" s="23" customFormat="1" ht="14.4" x14ac:dyDescent="0.3">
      <c r="A489" s="98" t="s">
        <v>720</v>
      </c>
      <c r="B489" s="99" t="s">
        <v>190</v>
      </c>
      <c r="C489" s="97">
        <v>0</v>
      </c>
      <c r="D489" s="97">
        <v>0</v>
      </c>
      <c r="E489" s="97">
        <v>3793589</v>
      </c>
      <c r="F489" s="97">
        <v>0</v>
      </c>
      <c r="G489" s="97">
        <v>4627640</v>
      </c>
      <c r="H489" s="97">
        <v>5136767</v>
      </c>
      <c r="I489" s="97">
        <v>0</v>
      </c>
      <c r="J489" s="97">
        <v>0</v>
      </c>
      <c r="K489" s="97">
        <v>0</v>
      </c>
      <c r="L489" s="97">
        <v>218600920</v>
      </c>
      <c r="M489" s="97">
        <v>3783426</v>
      </c>
      <c r="N489" s="97">
        <v>574402799</v>
      </c>
      <c r="O489" s="97">
        <v>0</v>
      </c>
      <c r="P489" s="97">
        <v>0</v>
      </c>
      <c r="Q489" s="97">
        <v>0</v>
      </c>
      <c r="R489" s="97">
        <v>0</v>
      </c>
      <c r="S489" s="97">
        <v>0</v>
      </c>
      <c r="T489" s="97">
        <v>0</v>
      </c>
      <c r="U489" s="97">
        <v>37045217</v>
      </c>
      <c r="V489" s="97">
        <v>5398224</v>
      </c>
      <c r="W489" s="97">
        <v>18700</v>
      </c>
      <c r="X489" s="97">
        <v>1206394</v>
      </c>
      <c r="Y489" s="97">
        <v>0</v>
      </c>
      <c r="Z489" s="97">
        <v>156860939</v>
      </c>
      <c r="AA489" s="97">
        <v>50483040</v>
      </c>
      <c r="AB489" s="97">
        <v>235485974</v>
      </c>
      <c r="AC489" s="97">
        <v>2454579</v>
      </c>
      <c r="AD489" s="97">
        <v>99031759</v>
      </c>
      <c r="AE489" s="97">
        <v>934333318</v>
      </c>
      <c r="AF489" s="97">
        <v>0</v>
      </c>
      <c r="AG489" s="97">
        <v>12977280</v>
      </c>
      <c r="AH489" s="97">
        <v>0</v>
      </c>
      <c r="AI489" s="97">
        <v>0</v>
      </c>
      <c r="AJ489" s="97">
        <v>0</v>
      </c>
      <c r="AK489" s="203">
        <v>2345640565</v>
      </c>
      <c r="AL489" s="225"/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17543449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97">
        <v>17543449</v>
      </c>
      <c r="AL490" s="225"/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97">
        <v>0</v>
      </c>
      <c r="AL491" s="225"/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97">
        <v>0</v>
      </c>
      <c r="AL492" s="225"/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97">
        <v>0</v>
      </c>
      <c r="AL493" s="225"/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97">
        <v>0</v>
      </c>
      <c r="AL494" s="225"/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97">
        <v>0</v>
      </c>
      <c r="AL495" s="225"/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97">
        <v>0</v>
      </c>
      <c r="AL496" s="225"/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97">
        <v>0</v>
      </c>
      <c r="AL497" s="225"/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97">
        <v>0</v>
      </c>
      <c r="AL498" s="225"/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97">
        <v>0</v>
      </c>
      <c r="AL499" s="225"/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97">
        <v>0</v>
      </c>
      <c r="AL500" s="225"/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97">
        <v>0</v>
      </c>
      <c r="AL501" s="225"/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97">
        <v>0</v>
      </c>
      <c r="AL502" s="225"/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97">
        <v>0</v>
      </c>
      <c r="AL503" s="225"/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17543449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203">
        <v>17543449</v>
      </c>
      <c r="AL504" s="225"/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464398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97">
        <v>464398</v>
      </c>
      <c r="AL505" s="225"/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97">
        <v>0</v>
      </c>
      <c r="AL506" s="225"/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97">
        <v>0</v>
      </c>
      <c r="AL507" s="225"/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548542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97">
        <v>1397821</v>
      </c>
      <c r="AL508" s="225"/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97">
        <v>0</v>
      </c>
      <c r="AL509" s="225"/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97">
        <v>0</v>
      </c>
      <c r="AL510" s="225"/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97">
        <v>0</v>
      </c>
      <c r="AL511" s="225"/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97">
        <v>0</v>
      </c>
      <c r="AL512" s="225"/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97">
        <v>0</v>
      </c>
      <c r="AL513" s="225"/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97">
        <v>0</v>
      </c>
      <c r="AL514" s="225"/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97">
        <v>0</v>
      </c>
      <c r="AL515" s="225"/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97">
        <v>0</v>
      </c>
      <c r="AL516" s="225"/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97">
        <v>0</v>
      </c>
      <c r="AL517" s="225"/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97">
        <v>0</v>
      </c>
      <c r="AL518" s="225"/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464398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0</v>
      </c>
      <c r="O519" s="97">
        <v>630000</v>
      </c>
      <c r="P519" s="97">
        <v>219279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0</v>
      </c>
      <c r="AB519" s="97">
        <v>0</v>
      </c>
      <c r="AC519" s="97">
        <v>548542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203">
        <v>1862219</v>
      </c>
      <c r="AL519" s="225"/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25000</v>
      </c>
      <c r="J520" s="10">
        <v>18585000</v>
      </c>
      <c r="K520" s="10">
        <v>0</v>
      </c>
      <c r="L520" s="10">
        <v>0</v>
      </c>
      <c r="M520" s="10">
        <v>0</v>
      </c>
      <c r="N520" s="10">
        <v>2965209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1679124</v>
      </c>
      <c r="AA520" s="10">
        <v>0</v>
      </c>
      <c r="AB520" s="10">
        <v>0</v>
      </c>
      <c r="AC520" s="10">
        <v>442708</v>
      </c>
      <c r="AD520" s="10">
        <v>14020827</v>
      </c>
      <c r="AE520" s="10">
        <v>16566500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97">
        <v>54284368</v>
      </c>
      <c r="AL520" s="225"/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25000</v>
      </c>
      <c r="J521" s="97">
        <v>18585000</v>
      </c>
      <c r="K521" s="97">
        <v>0</v>
      </c>
      <c r="L521" s="97">
        <v>0</v>
      </c>
      <c r="M521" s="97">
        <v>0</v>
      </c>
      <c r="N521" s="97">
        <v>2965209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1679124</v>
      </c>
      <c r="AA521" s="97">
        <v>0</v>
      </c>
      <c r="AB521" s="97">
        <v>0</v>
      </c>
      <c r="AC521" s="97">
        <v>442708</v>
      </c>
      <c r="AD521" s="97">
        <v>14020827</v>
      </c>
      <c r="AE521" s="97">
        <v>16566500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203">
        <v>54284368</v>
      </c>
      <c r="AL521" s="225"/>
    </row>
    <row r="522" spans="1:38" s="23" customFormat="1" ht="14.4" x14ac:dyDescent="0.3">
      <c r="A522" s="62" t="s">
        <v>753</v>
      </c>
      <c r="B522" s="26" t="s">
        <v>195</v>
      </c>
      <c r="C522" s="10">
        <v>304544171</v>
      </c>
      <c r="D522" s="10">
        <v>0</v>
      </c>
      <c r="E522" s="10">
        <v>0</v>
      </c>
      <c r="F522" s="10">
        <v>2142378</v>
      </c>
      <c r="G522" s="10">
        <v>1225945</v>
      </c>
      <c r="H522" s="10">
        <v>0</v>
      </c>
      <c r="I522" s="10">
        <v>4297700</v>
      </c>
      <c r="J522" s="10">
        <v>0</v>
      </c>
      <c r="K522" s="10">
        <v>600000</v>
      </c>
      <c r="L522" s="10">
        <v>29987</v>
      </c>
      <c r="M522" s="10">
        <v>523182</v>
      </c>
      <c r="N522" s="10">
        <v>4390683</v>
      </c>
      <c r="O522" s="10">
        <v>0</v>
      </c>
      <c r="P522" s="10">
        <v>0</v>
      </c>
      <c r="Q522" s="10">
        <v>227273</v>
      </c>
      <c r="R522" s="10">
        <v>0</v>
      </c>
      <c r="S522" s="10">
        <v>10320000</v>
      </c>
      <c r="T522" s="10">
        <v>2984590</v>
      </c>
      <c r="U522" s="10">
        <v>1050000000</v>
      </c>
      <c r="V522" s="10">
        <v>245000</v>
      </c>
      <c r="W522" s="10">
        <v>300000</v>
      </c>
      <c r="X522" s="10">
        <v>2000000</v>
      </c>
      <c r="Y522" s="10">
        <v>1250000</v>
      </c>
      <c r="Z522" s="10">
        <v>24243036</v>
      </c>
      <c r="AA522" s="10">
        <v>0</v>
      </c>
      <c r="AB522" s="10">
        <v>0</v>
      </c>
      <c r="AC522" s="10">
        <v>8495800</v>
      </c>
      <c r="AD522" s="10">
        <v>9545281</v>
      </c>
      <c r="AE522" s="10">
        <v>5529509</v>
      </c>
      <c r="AF522" s="10">
        <v>386205809</v>
      </c>
      <c r="AG522" s="10">
        <v>0</v>
      </c>
      <c r="AH522" s="10">
        <v>0</v>
      </c>
      <c r="AI522" s="10">
        <v>0</v>
      </c>
      <c r="AJ522" s="10">
        <v>0</v>
      </c>
      <c r="AK522" s="197">
        <v>1819100344</v>
      </c>
      <c r="AL522" s="225"/>
    </row>
    <row r="523" spans="1:38" s="23" customFormat="1" ht="14.4" x14ac:dyDescent="0.3">
      <c r="A523" s="98" t="s">
        <v>754</v>
      </c>
      <c r="B523" s="99" t="s">
        <v>194</v>
      </c>
      <c r="C523" s="97">
        <v>304544171</v>
      </c>
      <c r="D523" s="97">
        <v>0</v>
      </c>
      <c r="E523" s="97">
        <v>0</v>
      </c>
      <c r="F523" s="97">
        <v>2142378</v>
      </c>
      <c r="G523" s="97">
        <v>1225945</v>
      </c>
      <c r="H523" s="97">
        <v>0</v>
      </c>
      <c r="I523" s="97">
        <v>4297700</v>
      </c>
      <c r="J523" s="97">
        <v>0</v>
      </c>
      <c r="K523" s="97">
        <v>600000</v>
      </c>
      <c r="L523" s="97">
        <v>29987</v>
      </c>
      <c r="M523" s="97">
        <v>523182</v>
      </c>
      <c r="N523" s="97">
        <v>4390683</v>
      </c>
      <c r="O523" s="97">
        <v>0</v>
      </c>
      <c r="P523" s="97">
        <v>0</v>
      </c>
      <c r="Q523" s="97">
        <v>227273</v>
      </c>
      <c r="R523" s="97">
        <v>0</v>
      </c>
      <c r="S523" s="97">
        <v>10320000</v>
      </c>
      <c r="T523" s="97">
        <v>2984590</v>
      </c>
      <c r="U523" s="97">
        <v>1050000000</v>
      </c>
      <c r="V523" s="97">
        <v>245000</v>
      </c>
      <c r="W523" s="97">
        <v>300000</v>
      </c>
      <c r="X523" s="97">
        <v>2000000</v>
      </c>
      <c r="Y523" s="97">
        <v>1250000</v>
      </c>
      <c r="Z523" s="97">
        <v>24243036</v>
      </c>
      <c r="AA523" s="97">
        <v>0</v>
      </c>
      <c r="AB523" s="97">
        <v>0</v>
      </c>
      <c r="AC523" s="97">
        <v>8495800</v>
      </c>
      <c r="AD523" s="97">
        <v>9545281</v>
      </c>
      <c r="AE523" s="97">
        <v>5529509</v>
      </c>
      <c r="AF523" s="97">
        <v>386205809</v>
      </c>
      <c r="AG523" s="97">
        <v>109282030</v>
      </c>
      <c r="AH523" s="97">
        <v>0</v>
      </c>
      <c r="AI523" s="97">
        <v>0</v>
      </c>
      <c r="AJ523" s="97">
        <v>0</v>
      </c>
      <c r="AK523" s="203">
        <v>1928382374</v>
      </c>
      <c r="AL523" s="225"/>
    </row>
    <row r="524" spans="1:38" s="23" customFormat="1" ht="14.4" collapsed="1" x14ac:dyDescent="0.3">
      <c r="A524" s="63" t="s">
        <v>47</v>
      </c>
      <c r="B524" s="29" t="s">
        <v>118</v>
      </c>
      <c r="C524" s="28">
        <v>370720051</v>
      </c>
      <c r="D524" s="28">
        <v>38095498</v>
      </c>
      <c r="E524" s="28">
        <v>24049243</v>
      </c>
      <c r="F524" s="28">
        <v>23794418</v>
      </c>
      <c r="G524" s="28">
        <v>45588047</v>
      </c>
      <c r="H524" s="28">
        <v>488848193</v>
      </c>
      <c r="I524" s="28">
        <v>10123998</v>
      </c>
      <c r="J524" s="28">
        <v>20188419</v>
      </c>
      <c r="K524" s="28">
        <v>36298252</v>
      </c>
      <c r="L524" s="28">
        <v>3673844442</v>
      </c>
      <c r="M524" s="28">
        <v>233409676</v>
      </c>
      <c r="N524" s="28">
        <v>751818166</v>
      </c>
      <c r="O524" s="28">
        <v>50857942</v>
      </c>
      <c r="P524" s="28">
        <v>7618621</v>
      </c>
      <c r="Q524" s="28">
        <v>36855473</v>
      </c>
      <c r="R524" s="28">
        <v>71818737</v>
      </c>
      <c r="S524" s="28">
        <v>17306995</v>
      </c>
      <c r="T524" s="28">
        <v>495546518</v>
      </c>
      <c r="U524" s="28">
        <v>1884575900</v>
      </c>
      <c r="V524" s="28">
        <v>13778414</v>
      </c>
      <c r="W524" s="28">
        <v>1756897</v>
      </c>
      <c r="X524" s="28">
        <v>73700462</v>
      </c>
      <c r="Y524" s="28">
        <v>4374501</v>
      </c>
      <c r="Z524" s="28">
        <v>267861353</v>
      </c>
      <c r="AA524" s="28">
        <v>148329755</v>
      </c>
      <c r="AB524" s="28">
        <v>474989897</v>
      </c>
      <c r="AC524" s="28">
        <v>121016967</v>
      </c>
      <c r="AD524" s="28">
        <v>122735919</v>
      </c>
      <c r="AE524" s="28">
        <v>1296642756</v>
      </c>
      <c r="AF524" s="28">
        <v>442661689</v>
      </c>
      <c r="AG524" s="28">
        <v>124960255</v>
      </c>
      <c r="AH524" s="28">
        <v>2646529</v>
      </c>
      <c r="AI524" s="28">
        <v>254754</v>
      </c>
      <c r="AJ524" s="28">
        <v>2259098</v>
      </c>
      <c r="AK524" s="205">
        <v>11379327835</v>
      </c>
      <c r="AL524" s="225"/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454545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1036364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82672726</v>
      </c>
      <c r="AC525" s="10">
        <v>0</v>
      </c>
      <c r="AD525" s="10">
        <v>181818</v>
      </c>
      <c r="AE525" s="10">
        <v>38181818</v>
      </c>
      <c r="AF525" s="10">
        <v>208181818</v>
      </c>
      <c r="AG525" s="10">
        <v>0</v>
      </c>
      <c r="AH525" s="10">
        <v>0</v>
      </c>
      <c r="AI525" s="10">
        <v>0</v>
      </c>
      <c r="AJ525" s="10">
        <v>0</v>
      </c>
      <c r="AK525" s="197">
        <v>330709089</v>
      </c>
      <c r="AL525" s="225"/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97">
        <v>0</v>
      </c>
      <c r="AL526" s="225"/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0</v>
      </c>
      <c r="J527" s="97">
        <v>0</v>
      </c>
      <c r="K527" s="97">
        <v>0</v>
      </c>
      <c r="L527" s="97">
        <v>0</v>
      </c>
      <c r="M527" s="97">
        <v>0</v>
      </c>
      <c r="N527" s="97">
        <v>454545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0</v>
      </c>
      <c r="U527" s="97">
        <v>1036364</v>
      </c>
      <c r="V527" s="97">
        <v>0</v>
      </c>
      <c r="W527" s="97">
        <v>0</v>
      </c>
      <c r="X527" s="97">
        <v>0</v>
      </c>
      <c r="Y527" s="97">
        <v>0</v>
      </c>
      <c r="Z527" s="97">
        <v>0</v>
      </c>
      <c r="AA527" s="97">
        <v>0</v>
      </c>
      <c r="AB527" s="97">
        <v>82672726</v>
      </c>
      <c r="AC527" s="97">
        <v>0</v>
      </c>
      <c r="AD527" s="97">
        <v>181818</v>
      </c>
      <c r="AE527" s="97">
        <v>38181818</v>
      </c>
      <c r="AF527" s="97">
        <v>208181818</v>
      </c>
      <c r="AG527" s="97">
        <v>0</v>
      </c>
      <c r="AH527" s="97">
        <v>0</v>
      </c>
      <c r="AI527" s="97">
        <v>0</v>
      </c>
      <c r="AJ527" s="97">
        <v>0</v>
      </c>
      <c r="AK527" s="203">
        <v>330709089</v>
      </c>
      <c r="AL527" s="225"/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97">
        <v>0</v>
      </c>
      <c r="AL528" s="225"/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203">
        <v>0</v>
      </c>
      <c r="AL529" s="225"/>
    </row>
    <row r="530" spans="1:38" s="23" customFormat="1" ht="14.4" x14ac:dyDescent="0.3">
      <c r="A530" s="62" t="s">
        <v>760</v>
      </c>
      <c r="B530" s="26" t="s">
        <v>200</v>
      </c>
      <c r="C530" s="10">
        <v>11138034</v>
      </c>
      <c r="D530" s="10">
        <v>51945896</v>
      </c>
      <c r="E530" s="10">
        <v>271976</v>
      </c>
      <c r="F530" s="10">
        <v>50018246</v>
      </c>
      <c r="G530" s="10">
        <v>117453642</v>
      </c>
      <c r="H530" s="10">
        <v>191463557</v>
      </c>
      <c r="I530" s="10">
        <v>7718590</v>
      </c>
      <c r="J530" s="10">
        <v>2793560</v>
      </c>
      <c r="K530" s="10">
        <v>33809904</v>
      </c>
      <c r="L530" s="10">
        <v>563344369</v>
      </c>
      <c r="M530" s="10">
        <v>43371127</v>
      </c>
      <c r="N530" s="10">
        <v>36294496</v>
      </c>
      <c r="O530" s="10">
        <v>147199282</v>
      </c>
      <c r="P530" s="10">
        <v>19589241</v>
      </c>
      <c r="Q530" s="10">
        <v>5823734</v>
      </c>
      <c r="R530" s="10">
        <v>42177675</v>
      </c>
      <c r="S530" s="10">
        <v>10819262</v>
      </c>
      <c r="T530" s="10">
        <v>8344382</v>
      </c>
      <c r="U530" s="10">
        <v>243245994</v>
      </c>
      <c r="V530" s="10">
        <v>23790703</v>
      </c>
      <c r="W530" s="10">
        <v>2240754</v>
      </c>
      <c r="X530" s="10">
        <v>88172005</v>
      </c>
      <c r="Y530" s="10">
        <v>254412</v>
      </c>
      <c r="Z530" s="10">
        <v>254254467</v>
      </c>
      <c r="AA530" s="10">
        <v>31191587</v>
      </c>
      <c r="AB530" s="10">
        <v>1057914299</v>
      </c>
      <c r="AC530" s="10">
        <v>473753547</v>
      </c>
      <c r="AD530" s="10">
        <v>65288966</v>
      </c>
      <c r="AE530" s="10">
        <v>81761077</v>
      </c>
      <c r="AF530" s="10">
        <v>163813846</v>
      </c>
      <c r="AG530" s="10">
        <v>19703391</v>
      </c>
      <c r="AH530" s="10">
        <v>347196</v>
      </c>
      <c r="AI530" s="10">
        <v>22282390</v>
      </c>
      <c r="AJ530" s="10">
        <v>23774734</v>
      </c>
      <c r="AK530" s="197">
        <v>3895366341</v>
      </c>
      <c r="AL530" s="225"/>
    </row>
    <row r="531" spans="1:38" s="23" customFormat="1" ht="14.4" x14ac:dyDescent="0.3">
      <c r="A531" s="98" t="s">
        <v>761</v>
      </c>
      <c r="B531" s="99" t="s">
        <v>200</v>
      </c>
      <c r="C531" s="97">
        <v>11138034</v>
      </c>
      <c r="D531" s="97">
        <v>51945896</v>
      </c>
      <c r="E531" s="97">
        <v>271976</v>
      </c>
      <c r="F531" s="97">
        <v>50018246</v>
      </c>
      <c r="G531" s="97">
        <v>117453642</v>
      </c>
      <c r="H531" s="97">
        <v>191463557</v>
      </c>
      <c r="I531" s="97">
        <v>7718590</v>
      </c>
      <c r="J531" s="97">
        <v>2793560</v>
      </c>
      <c r="K531" s="97">
        <v>33809904</v>
      </c>
      <c r="L531" s="97">
        <v>563344369</v>
      </c>
      <c r="M531" s="97">
        <v>43371127</v>
      </c>
      <c r="N531" s="97">
        <v>36294496</v>
      </c>
      <c r="O531" s="97">
        <v>147199282</v>
      </c>
      <c r="P531" s="97">
        <v>19589241</v>
      </c>
      <c r="Q531" s="97">
        <v>5823734</v>
      </c>
      <c r="R531" s="97">
        <v>42177675</v>
      </c>
      <c r="S531" s="97">
        <v>10819262</v>
      </c>
      <c r="T531" s="97">
        <v>8344382</v>
      </c>
      <c r="U531" s="97">
        <v>243245994</v>
      </c>
      <c r="V531" s="97">
        <v>23790703</v>
      </c>
      <c r="W531" s="97">
        <v>2240754</v>
      </c>
      <c r="X531" s="97">
        <v>88172005</v>
      </c>
      <c r="Y531" s="97">
        <v>254412</v>
      </c>
      <c r="Z531" s="97">
        <v>254254467</v>
      </c>
      <c r="AA531" s="97">
        <v>31191587</v>
      </c>
      <c r="AB531" s="97">
        <v>1057914299</v>
      </c>
      <c r="AC531" s="97">
        <v>473753547</v>
      </c>
      <c r="AD531" s="97">
        <v>65288966</v>
      </c>
      <c r="AE531" s="97">
        <v>81761077</v>
      </c>
      <c r="AF531" s="97">
        <v>163813846</v>
      </c>
      <c r="AG531" s="97">
        <v>19703391</v>
      </c>
      <c r="AH531" s="97">
        <v>347196</v>
      </c>
      <c r="AI531" s="97">
        <v>22282390</v>
      </c>
      <c r="AJ531" s="97">
        <v>23774734</v>
      </c>
      <c r="AK531" s="203">
        <v>3895366341</v>
      </c>
      <c r="AL531" s="225"/>
    </row>
    <row r="532" spans="1:38" s="23" customFormat="1" ht="14.4" collapsed="1" x14ac:dyDescent="0.3">
      <c r="A532" s="63" t="s">
        <v>48</v>
      </c>
      <c r="B532" s="29" t="s">
        <v>126</v>
      </c>
      <c r="C532" s="28">
        <v>11138034</v>
      </c>
      <c r="D532" s="28">
        <v>51945896</v>
      </c>
      <c r="E532" s="28">
        <v>271976</v>
      </c>
      <c r="F532" s="28">
        <v>50018246</v>
      </c>
      <c r="G532" s="28">
        <v>117453642</v>
      </c>
      <c r="H532" s="28">
        <v>191463557</v>
      </c>
      <c r="I532" s="28">
        <v>7718590</v>
      </c>
      <c r="J532" s="28">
        <v>2793560</v>
      </c>
      <c r="K532" s="28">
        <v>33809904</v>
      </c>
      <c r="L532" s="28">
        <v>563344369</v>
      </c>
      <c r="M532" s="28">
        <v>43371127</v>
      </c>
      <c r="N532" s="28">
        <v>36749041</v>
      </c>
      <c r="O532" s="28">
        <v>147199282</v>
      </c>
      <c r="P532" s="28">
        <v>19589241</v>
      </c>
      <c r="Q532" s="28">
        <v>5823734</v>
      </c>
      <c r="R532" s="28">
        <v>42177675</v>
      </c>
      <c r="S532" s="28">
        <v>10819262</v>
      </c>
      <c r="T532" s="28">
        <v>8344382</v>
      </c>
      <c r="U532" s="28">
        <v>244282358</v>
      </c>
      <c r="V532" s="28">
        <v>23790703</v>
      </c>
      <c r="W532" s="28">
        <v>2240754</v>
      </c>
      <c r="X532" s="28">
        <v>88172005</v>
      </c>
      <c r="Y532" s="28">
        <v>254412</v>
      </c>
      <c r="Z532" s="28">
        <v>254254467</v>
      </c>
      <c r="AA532" s="28">
        <v>31191587</v>
      </c>
      <c r="AB532" s="28">
        <v>1140587025</v>
      </c>
      <c r="AC532" s="28">
        <v>473753547</v>
      </c>
      <c r="AD532" s="28">
        <v>65470784</v>
      </c>
      <c r="AE532" s="28">
        <v>119942895</v>
      </c>
      <c r="AF532" s="28">
        <v>371995664</v>
      </c>
      <c r="AG532" s="28">
        <v>19703391</v>
      </c>
      <c r="AH532" s="28">
        <v>347196</v>
      </c>
      <c r="AI532" s="28">
        <v>22282390</v>
      </c>
      <c r="AJ532" s="28">
        <v>23774734</v>
      </c>
      <c r="AK532" s="205">
        <v>4226075430</v>
      </c>
      <c r="AL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K6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39.109375" style="1" customWidth="1" collapsed="1"/>
    <col min="38" max="38" width="14.6640625" style="1" bestFit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55000000000000004">
      <c r="A2" s="78"/>
      <c r="B2" s="79"/>
      <c r="C2" s="255" t="s">
        <v>74</v>
      </c>
      <c r="D2" s="255"/>
      <c r="E2" s="255"/>
      <c r="F2" s="255"/>
      <c r="G2" s="255"/>
      <c r="H2" s="255"/>
      <c r="I2" s="255" t="s">
        <v>74</v>
      </c>
      <c r="J2" s="255"/>
      <c r="K2" s="255"/>
      <c r="L2" s="255"/>
      <c r="M2" s="255"/>
      <c r="N2" s="255"/>
      <c r="O2" s="255" t="s">
        <v>74</v>
      </c>
      <c r="P2" s="255"/>
      <c r="Q2" s="255"/>
      <c r="R2" s="255"/>
      <c r="S2" s="255"/>
      <c r="T2" s="255"/>
      <c r="U2" s="255" t="s">
        <v>74</v>
      </c>
      <c r="V2" s="255"/>
      <c r="W2" s="255"/>
      <c r="X2" s="255"/>
      <c r="Y2" s="255"/>
      <c r="Z2" s="255"/>
      <c r="AA2" s="255" t="s">
        <v>74</v>
      </c>
      <c r="AB2" s="255"/>
      <c r="AC2" s="255"/>
      <c r="AD2" s="255"/>
      <c r="AE2" s="255"/>
      <c r="AF2" s="255"/>
      <c r="AG2" s="255" t="s">
        <v>74</v>
      </c>
      <c r="AH2" s="255"/>
      <c r="AI2" s="255"/>
      <c r="AJ2" s="255"/>
      <c r="AK2" s="255"/>
    </row>
    <row r="3" spans="1:37" s="7" customFormat="1" ht="18" x14ac:dyDescent="0.35">
      <c r="A3" s="78"/>
      <c r="B3" s="80"/>
      <c r="C3" s="253" t="str">
        <f>PROPER(CARATULA!$A$19)</f>
        <v>Periodo Julio 2024 - Agosto 2024</v>
      </c>
      <c r="D3" s="253"/>
      <c r="E3" s="253"/>
      <c r="F3" s="253"/>
      <c r="G3" s="253"/>
      <c r="H3" s="253"/>
      <c r="I3" s="253" t="str">
        <f>$C$3</f>
        <v>Periodo Julio 2024 - Agosto 2024</v>
      </c>
      <c r="J3" s="253"/>
      <c r="K3" s="253"/>
      <c r="L3" s="253"/>
      <c r="M3" s="253"/>
      <c r="N3" s="253"/>
      <c r="O3" s="253" t="str">
        <f>$C$3</f>
        <v>Periodo Julio 2024 - Agosto 2024</v>
      </c>
      <c r="P3" s="253"/>
      <c r="Q3" s="253"/>
      <c r="R3" s="253"/>
      <c r="S3" s="253"/>
      <c r="T3" s="253"/>
      <c r="U3" s="253" t="str">
        <f>$C$3</f>
        <v>Periodo Julio 2024 - Agosto 2024</v>
      </c>
      <c r="V3" s="253"/>
      <c r="W3" s="253"/>
      <c r="X3" s="253"/>
      <c r="Y3" s="253"/>
      <c r="Z3" s="253"/>
      <c r="AA3" s="253" t="str">
        <f>$C$3</f>
        <v>Periodo Julio 2024 - Agosto 2024</v>
      </c>
      <c r="AB3" s="253"/>
      <c r="AC3" s="253"/>
      <c r="AD3" s="253"/>
      <c r="AE3" s="253"/>
      <c r="AF3" s="253"/>
      <c r="AG3" s="253" t="str">
        <f>$C$3</f>
        <v>Periodo Julio 2024 - Agosto 2024</v>
      </c>
      <c r="AH3" s="253"/>
      <c r="AI3" s="253"/>
      <c r="AJ3" s="253"/>
      <c r="AK3" s="253"/>
    </row>
    <row r="4" spans="1:37" s="7" customFormat="1" ht="15.6" x14ac:dyDescent="0.3">
      <c r="A4" s="78"/>
      <c r="B4" s="81"/>
      <c r="C4" s="254" t="s">
        <v>71</v>
      </c>
      <c r="D4" s="254"/>
      <c r="E4" s="254"/>
      <c r="F4" s="254"/>
      <c r="G4" s="254"/>
      <c r="H4" s="254"/>
      <c r="I4" s="254" t="s">
        <v>71</v>
      </c>
      <c r="J4" s="254"/>
      <c r="K4" s="254"/>
      <c r="L4" s="254"/>
      <c r="M4" s="254"/>
      <c r="N4" s="254"/>
      <c r="O4" s="254" t="s">
        <v>71</v>
      </c>
      <c r="P4" s="254"/>
      <c r="Q4" s="254"/>
      <c r="R4" s="254"/>
      <c r="S4" s="254"/>
      <c r="T4" s="254"/>
      <c r="U4" s="254" t="s">
        <v>71</v>
      </c>
      <c r="V4" s="254"/>
      <c r="W4" s="254"/>
      <c r="X4" s="254"/>
      <c r="Y4" s="254"/>
      <c r="Z4" s="254"/>
      <c r="AA4" s="254" t="s">
        <v>71</v>
      </c>
      <c r="AB4" s="254"/>
      <c r="AC4" s="254"/>
      <c r="AD4" s="254"/>
      <c r="AE4" s="254"/>
      <c r="AF4" s="254"/>
      <c r="AG4" s="254" t="s">
        <v>71</v>
      </c>
      <c r="AH4" s="254"/>
      <c r="AI4" s="254"/>
      <c r="AJ4" s="254"/>
      <c r="AK4" s="254"/>
    </row>
    <row r="5" spans="1:37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7" s="6" customFormat="1" ht="57.6" x14ac:dyDescent="0.3">
      <c r="A6" s="9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7" s="6" customFormat="1" ht="12" customHeight="1" x14ac:dyDescent="0.3">
      <c r="A7" s="65" t="s">
        <v>764</v>
      </c>
      <c r="B7" s="25" t="s">
        <v>143</v>
      </c>
      <c r="C7" s="24">
        <v>32616158</v>
      </c>
      <c r="D7" s="24">
        <v>9347426</v>
      </c>
      <c r="E7" s="24">
        <v>72861149</v>
      </c>
      <c r="F7" s="24">
        <v>2990403</v>
      </c>
      <c r="G7" s="24">
        <v>32878634</v>
      </c>
      <c r="H7" s="24">
        <v>253147923</v>
      </c>
      <c r="I7" s="24">
        <v>8011948</v>
      </c>
      <c r="J7" s="24">
        <v>9916276</v>
      </c>
      <c r="K7" s="24">
        <v>539291</v>
      </c>
      <c r="L7" s="24">
        <v>93071630</v>
      </c>
      <c r="M7" s="24">
        <v>41221839</v>
      </c>
      <c r="N7" s="24">
        <v>89658329</v>
      </c>
      <c r="O7" s="24">
        <v>31973661</v>
      </c>
      <c r="P7" s="24">
        <v>25016594</v>
      </c>
      <c r="Q7" s="24">
        <v>52668793</v>
      </c>
      <c r="R7" s="24">
        <v>29726</v>
      </c>
      <c r="S7" s="24">
        <v>568071</v>
      </c>
      <c r="T7" s="24">
        <v>7306240</v>
      </c>
      <c r="U7" s="24">
        <v>22011878</v>
      </c>
      <c r="V7" s="24">
        <v>60389375</v>
      </c>
      <c r="W7" s="24">
        <v>820280</v>
      </c>
      <c r="X7" s="24">
        <v>14846151</v>
      </c>
      <c r="Y7" s="24">
        <v>22072431</v>
      </c>
      <c r="Z7" s="24">
        <v>42084812</v>
      </c>
      <c r="AA7" s="24">
        <v>47397511</v>
      </c>
      <c r="AB7" s="24">
        <v>0</v>
      </c>
      <c r="AC7" s="24">
        <v>115350782</v>
      </c>
      <c r="AD7" s="24">
        <v>57377437</v>
      </c>
      <c r="AE7" s="24">
        <v>3858164</v>
      </c>
      <c r="AF7" s="24">
        <v>5322146</v>
      </c>
      <c r="AG7" s="24">
        <v>4112629</v>
      </c>
      <c r="AH7" s="24">
        <v>0</v>
      </c>
      <c r="AI7" s="24">
        <v>0</v>
      </c>
      <c r="AJ7" s="24">
        <v>812002</v>
      </c>
      <c r="AK7" s="202">
        <v>1160279689</v>
      </c>
    </row>
    <row r="8" spans="1:37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1995901</v>
      </c>
      <c r="G8" s="24">
        <v>358876</v>
      </c>
      <c r="H8" s="24">
        <v>9848087</v>
      </c>
      <c r="I8" s="24">
        <v>5808152</v>
      </c>
      <c r="J8" s="24">
        <v>0</v>
      </c>
      <c r="K8" s="24">
        <v>0</v>
      </c>
      <c r="L8" s="24">
        <v>0</v>
      </c>
      <c r="M8" s="24">
        <v>9920027</v>
      </c>
      <c r="N8" s="24">
        <v>0</v>
      </c>
      <c r="O8" s="24">
        <v>0</v>
      </c>
      <c r="P8" s="24">
        <v>0</v>
      </c>
      <c r="Q8" s="24">
        <v>467722</v>
      </c>
      <c r="R8" s="24">
        <v>2556365</v>
      </c>
      <c r="S8" s="24">
        <v>0</v>
      </c>
      <c r="T8" s="24">
        <v>0</v>
      </c>
      <c r="U8" s="24">
        <v>0</v>
      </c>
      <c r="V8" s="24">
        <v>0</v>
      </c>
      <c r="W8" s="24">
        <v>7194718</v>
      </c>
      <c r="X8" s="24">
        <v>0</v>
      </c>
      <c r="Y8" s="24">
        <v>2303584</v>
      </c>
      <c r="Z8" s="24">
        <v>811125</v>
      </c>
      <c r="AA8" s="24">
        <v>19378178</v>
      </c>
      <c r="AB8" s="24">
        <v>0</v>
      </c>
      <c r="AC8" s="24">
        <v>69031489</v>
      </c>
      <c r="AD8" s="24">
        <v>0</v>
      </c>
      <c r="AE8" s="24">
        <v>0</v>
      </c>
      <c r="AF8" s="24">
        <v>8175206</v>
      </c>
      <c r="AG8" s="24">
        <v>1594443</v>
      </c>
      <c r="AH8" s="24">
        <v>0</v>
      </c>
      <c r="AI8" s="24">
        <v>0</v>
      </c>
      <c r="AJ8" s="24">
        <v>0</v>
      </c>
      <c r="AK8" s="202">
        <v>139443873</v>
      </c>
    </row>
    <row r="9" spans="1:37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2089404</v>
      </c>
      <c r="F9" s="24">
        <v>0</v>
      </c>
      <c r="G9" s="24">
        <v>0</v>
      </c>
      <c r="H9" s="24">
        <v>18089348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60719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747707122</v>
      </c>
      <c r="AA9" s="24">
        <v>0</v>
      </c>
      <c r="AB9" s="24">
        <v>0</v>
      </c>
      <c r="AC9" s="24">
        <v>50501308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83875</v>
      </c>
      <c r="AK9" s="202">
        <v>818531776</v>
      </c>
    </row>
    <row r="10" spans="1:37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15987769</v>
      </c>
      <c r="E10" s="24">
        <v>2710238</v>
      </c>
      <c r="F10" s="24">
        <v>0</v>
      </c>
      <c r="G10" s="24">
        <v>109391232</v>
      </c>
      <c r="H10" s="24">
        <v>29108284</v>
      </c>
      <c r="I10" s="24">
        <v>80069297</v>
      </c>
      <c r="J10" s="24">
        <v>5006114</v>
      </c>
      <c r="K10" s="24">
        <v>0</v>
      </c>
      <c r="L10" s="24">
        <v>99078</v>
      </c>
      <c r="M10" s="24">
        <v>5679686</v>
      </c>
      <c r="N10" s="24">
        <v>0</v>
      </c>
      <c r="O10" s="24">
        <v>7293533</v>
      </c>
      <c r="P10" s="24">
        <v>10365380</v>
      </c>
      <c r="Q10" s="24">
        <v>9344748</v>
      </c>
      <c r="R10" s="24">
        <v>3631559</v>
      </c>
      <c r="S10" s="24">
        <v>0</v>
      </c>
      <c r="T10" s="24">
        <v>0</v>
      </c>
      <c r="U10" s="24">
        <v>0</v>
      </c>
      <c r="V10" s="24">
        <v>6703976</v>
      </c>
      <c r="W10" s="24">
        <v>21397073</v>
      </c>
      <c r="X10" s="24">
        <v>0</v>
      </c>
      <c r="Y10" s="24">
        <v>6916495</v>
      </c>
      <c r="Z10" s="24">
        <v>22229883</v>
      </c>
      <c r="AA10" s="24">
        <v>1912596</v>
      </c>
      <c r="AB10" s="24">
        <v>0</v>
      </c>
      <c r="AC10" s="24">
        <v>186439436</v>
      </c>
      <c r="AD10" s="24">
        <v>55076271</v>
      </c>
      <c r="AE10" s="24">
        <v>0</v>
      </c>
      <c r="AF10" s="24">
        <v>1710411</v>
      </c>
      <c r="AG10" s="24">
        <v>5708271</v>
      </c>
      <c r="AH10" s="24">
        <v>0</v>
      </c>
      <c r="AI10" s="24">
        <v>0</v>
      </c>
      <c r="AJ10" s="24">
        <v>0</v>
      </c>
      <c r="AK10" s="202">
        <v>586781330</v>
      </c>
    </row>
    <row r="11" spans="1:37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02">
        <v>0</v>
      </c>
    </row>
    <row r="12" spans="1:37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3698297</v>
      </c>
      <c r="F12" s="24">
        <v>0</v>
      </c>
      <c r="G12" s="24">
        <v>131508553</v>
      </c>
      <c r="H12" s="24">
        <v>6728530</v>
      </c>
      <c r="I12" s="24">
        <v>8363315</v>
      </c>
      <c r="J12" s="24">
        <v>0</v>
      </c>
      <c r="K12" s="24">
        <v>0</v>
      </c>
      <c r="L12" s="24">
        <v>0</v>
      </c>
      <c r="M12" s="24">
        <v>2088009</v>
      </c>
      <c r="N12" s="24">
        <v>1638288</v>
      </c>
      <c r="O12" s="24">
        <v>1132954</v>
      </c>
      <c r="P12" s="24">
        <v>0</v>
      </c>
      <c r="Q12" s="24">
        <v>10531631</v>
      </c>
      <c r="R12" s="24">
        <v>0</v>
      </c>
      <c r="S12" s="24">
        <v>0</v>
      </c>
      <c r="T12" s="24">
        <v>0</v>
      </c>
      <c r="U12" s="24">
        <v>0</v>
      </c>
      <c r="V12" s="24">
        <v>738904</v>
      </c>
      <c r="W12" s="24">
        <v>0</v>
      </c>
      <c r="X12" s="24">
        <v>0</v>
      </c>
      <c r="Y12" s="24">
        <v>1126940</v>
      </c>
      <c r="Z12" s="24">
        <v>0</v>
      </c>
      <c r="AA12" s="24">
        <v>0</v>
      </c>
      <c r="AB12" s="24">
        <v>0</v>
      </c>
      <c r="AC12" s="24">
        <v>14063362</v>
      </c>
      <c r="AD12" s="24">
        <v>68605347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02">
        <v>250224130</v>
      </c>
    </row>
    <row r="13" spans="1:37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17535186</v>
      </c>
      <c r="I13" s="24">
        <v>591452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317519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02">
        <v>18444157</v>
      </c>
    </row>
    <row r="14" spans="1:37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02">
        <v>0</v>
      </c>
    </row>
    <row r="15" spans="1:37" s="6" customFormat="1" ht="14.4" x14ac:dyDescent="0.3">
      <c r="A15" s="65" t="s">
        <v>772</v>
      </c>
      <c r="B15" s="25" t="s">
        <v>151</v>
      </c>
      <c r="C15" s="24">
        <v>12232501</v>
      </c>
      <c r="D15" s="24">
        <v>0</v>
      </c>
      <c r="E15" s="24">
        <v>0</v>
      </c>
      <c r="F15" s="24">
        <v>0</v>
      </c>
      <c r="G15" s="24">
        <v>0</v>
      </c>
      <c r="H15" s="24">
        <v>19676516</v>
      </c>
      <c r="I15" s="24">
        <v>0</v>
      </c>
      <c r="J15" s="24">
        <v>0</v>
      </c>
      <c r="K15" s="24">
        <v>1691419</v>
      </c>
      <c r="L15" s="24">
        <v>9021453</v>
      </c>
      <c r="M15" s="24">
        <v>14737038</v>
      </c>
      <c r="N15" s="24">
        <v>19501183</v>
      </c>
      <c r="O15" s="24">
        <v>10697784</v>
      </c>
      <c r="P15" s="24">
        <v>69989</v>
      </c>
      <c r="Q15" s="24">
        <v>6050889</v>
      </c>
      <c r="R15" s="24">
        <v>111099</v>
      </c>
      <c r="S15" s="24">
        <v>0</v>
      </c>
      <c r="T15" s="24">
        <v>0</v>
      </c>
      <c r="U15" s="24">
        <v>5986754</v>
      </c>
      <c r="V15" s="24">
        <v>1409398</v>
      </c>
      <c r="W15" s="24">
        <v>7935277</v>
      </c>
      <c r="X15" s="24">
        <v>7937613</v>
      </c>
      <c r="Y15" s="24">
        <v>391439979</v>
      </c>
      <c r="Z15" s="24">
        <v>922151</v>
      </c>
      <c r="AA15" s="24">
        <v>50525123</v>
      </c>
      <c r="AB15" s="24">
        <v>0</v>
      </c>
      <c r="AC15" s="24">
        <v>75013470</v>
      </c>
      <c r="AD15" s="24">
        <v>6425432</v>
      </c>
      <c r="AE15" s="24">
        <v>3592864</v>
      </c>
      <c r="AF15" s="24">
        <v>3719762</v>
      </c>
      <c r="AG15" s="24">
        <v>1603206</v>
      </c>
      <c r="AH15" s="24">
        <v>0</v>
      </c>
      <c r="AI15" s="24">
        <v>0</v>
      </c>
      <c r="AJ15" s="24">
        <v>4533705</v>
      </c>
      <c r="AK15" s="202">
        <v>654834605</v>
      </c>
    </row>
    <row r="16" spans="1:37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6878987</v>
      </c>
      <c r="I16" s="24">
        <v>1231216</v>
      </c>
      <c r="J16" s="24">
        <v>5082</v>
      </c>
      <c r="K16" s="24">
        <v>0</v>
      </c>
      <c r="L16" s="24">
        <v>0</v>
      </c>
      <c r="M16" s="24">
        <v>32628391</v>
      </c>
      <c r="N16" s="24">
        <v>104989569</v>
      </c>
      <c r="O16" s="24">
        <v>0</v>
      </c>
      <c r="P16" s="24">
        <v>0</v>
      </c>
      <c r="Q16" s="24">
        <v>72033</v>
      </c>
      <c r="R16" s="24">
        <v>1040770</v>
      </c>
      <c r="S16" s="24">
        <v>0</v>
      </c>
      <c r="T16" s="24">
        <v>0</v>
      </c>
      <c r="U16" s="24">
        <v>0</v>
      </c>
      <c r="V16" s="24">
        <v>6794564</v>
      </c>
      <c r="W16" s="24">
        <v>0</v>
      </c>
      <c r="X16" s="24">
        <v>0</v>
      </c>
      <c r="Y16" s="24">
        <v>8743</v>
      </c>
      <c r="Z16" s="24">
        <v>1426940</v>
      </c>
      <c r="AA16" s="24">
        <v>0</v>
      </c>
      <c r="AB16" s="24">
        <v>0</v>
      </c>
      <c r="AC16" s="24">
        <v>6793705</v>
      </c>
      <c r="AD16" s="24">
        <v>539178</v>
      </c>
      <c r="AE16" s="24">
        <v>0</v>
      </c>
      <c r="AF16" s="24">
        <v>534100</v>
      </c>
      <c r="AG16" s="24">
        <v>0</v>
      </c>
      <c r="AH16" s="24">
        <v>0</v>
      </c>
      <c r="AI16" s="24">
        <v>0</v>
      </c>
      <c r="AJ16" s="24">
        <v>0</v>
      </c>
      <c r="AK16" s="202">
        <v>164200639</v>
      </c>
    </row>
    <row r="17" spans="1:37" s="6" customFormat="1" ht="14.4" x14ac:dyDescent="0.3">
      <c r="A17" s="65" t="s">
        <v>774</v>
      </c>
      <c r="B17" s="25" t="s">
        <v>153</v>
      </c>
      <c r="C17" s="24">
        <v>2636732</v>
      </c>
      <c r="D17" s="24">
        <v>2572200</v>
      </c>
      <c r="E17" s="24">
        <v>0</v>
      </c>
      <c r="F17" s="24">
        <v>0</v>
      </c>
      <c r="G17" s="24">
        <v>0</v>
      </c>
      <c r="H17" s="24">
        <v>4143074</v>
      </c>
      <c r="I17" s="24">
        <v>1894615</v>
      </c>
      <c r="J17" s="24">
        <v>0</v>
      </c>
      <c r="K17" s="24">
        <v>0</v>
      </c>
      <c r="L17" s="24">
        <v>7942128</v>
      </c>
      <c r="M17" s="24">
        <v>5232524</v>
      </c>
      <c r="N17" s="24">
        <v>0</v>
      </c>
      <c r="O17" s="24">
        <v>495168</v>
      </c>
      <c r="P17" s="24">
        <v>0</v>
      </c>
      <c r="Q17" s="24">
        <v>0</v>
      </c>
      <c r="R17" s="24">
        <v>1602172</v>
      </c>
      <c r="S17" s="24">
        <v>0</v>
      </c>
      <c r="T17" s="24">
        <v>0</v>
      </c>
      <c r="U17" s="24">
        <v>1405313</v>
      </c>
      <c r="V17" s="24">
        <v>0</v>
      </c>
      <c r="W17" s="24">
        <v>0</v>
      </c>
      <c r="X17" s="24">
        <v>0</v>
      </c>
      <c r="Y17" s="24">
        <v>0</v>
      </c>
      <c r="Z17" s="24">
        <v>10796902</v>
      </c>
      <c r="AA17" s="24">
        <v>0</v>
      </c>
      <c r="AB17" s="24">
        <v>0</v>
      </c>
      <c r="AC17" s="24">
        <v>659849</v>
      </c>
      <c r="AD17" s="24">
        <v>0</v>
      </c>
      <c r="AE17" s="24">
        <v>0</v>
      </c>
      <c r="AF17" s="24">
        <v>115604</v>
      </c>
      <c r="AG17" s="24">
        <v>0</v>
      </c>
      <c r="AH17" s="24">
        <v>0</v>
      </c>
      <c r="AI17" s="24">
        <v>0</v>
      </c>
      <c r="AJ17" s="24">
        <v>0</v>
      </c>
      <c r="AK17" s="202">
        <v>39496281</v>
      </c>
    </row>
    <row r="18" spans="1:37" s="6" customFormat="1" ht="14.4" x14ac:dyDescent="0.3">
      <c r="A18" s="65" t="s">
        <v>775</v>
      </c>
      <c r="B18" s="25" t="s">
        <v>154</v>
      </c>
      <c r="C18" s="24">
        <v>540257</v>
      </c>
      <c r="D18" s="24">
        <v>0</v>
      </c>
      <c r="E18" s="24">
        <v>0</v>
      </c>
      <c r="F18" s="24">
        <v>0</v>
      </c>
      <c r="G18" s="24">
        <v>87307573</v>
      </c>
      <c r="H18" s="24">
        <v>5608609</v>
      </c>
      <c r="I18" s="24">
        <v>831650</v>
      </c>
      <c r="J18" s="24">
        <v>0</v>
      </c>
      <c r="K18" s="24">
        <v>0</v>
      </c>
      <c r="L18" s="24">
        <v>243166</v>
      </c>
      <c r="M18" s="24">
        <v>17901523</v>
      </c>
      <c r="N18" s="24">
        <v>41238471</v>
      </c>
      <c r="O18" s="24">
        <v>0</v>
      </c>
      <c r="P18" s="24">
        <v>0</v>
      </c>
      <c r="Q18" s="24">
        <v>6573737</v>
      </c>
      <c r="R18" s="24">
        <v>11335483</v>
      </c>
      <c r="S18" s="24">
        <v>0</v>
      </c>
      <c r="T18" s="24">
        <v>0</v>
      </c>
      <c r="U18" s="24">
        <v>1271027</v>
      </c>
      <c r="V18" s="24">
        <v>0</v>
      </c>
      <c r="W18" s="24">
        <v>0</v>
      </c>
      <c r="X18" s="24">
        <v>18532218</v>
      </c>
      <c r="Y18" s="24">
        <v>6557</v>
      </c>
      <c r="Z18" s="24">
        <v>80154435</v>
      </c>
      <c r="AA18" s="24">
        <v>0</v>
      </c>
      <c r="AB18" s="24">
        <v>0</v>
      </c>
      <c r="AC18" s="24">
        <v>63484763</v>
      </c>
      <c r="AD18" s="24">
        <v>37736331</v>
      </c>
      <c r="AE18" s="24">
        <v>0</v>
      </c>
      <c r="AF18" s="24">
        <v>56826833</v>
      </c>
      <c r="AG18" s="24">
        <v>645907</v>
      </c>
      <c r="AH18" s="24">
        <v>0</v>
      </c>
      <c r="AI18" s="24">
        <v>0</v>
      </c>
      <c r="AJ18" s="24">
        <v>3099936</v>
      </c>
      <c r="AK18" s="202">
        <v>433338476</v>
      </c>
    </row>
    <row r="19" spans="1:37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3010671</v>
      </c>
      <c r="G19" s="24">
        <v>1651374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4618196</v>
      </c>
      <c r="N19" s="24">
        <v>117499571</v>
      </c>
      <c r="O19" s="24">
        <v>2984676</v>
      </c>
      <c r="P19" s="24">
        <v>0</v>
      </c>
      <c r="Q19" s="24">
        <v>30394655</v>
      </c>
      <c r="R19" s="24">
        <v>0</v>
      </c>
      <c r="S19" s="24">
        <v>2630966</v>
      </c>
      <c r="T19" s="24">
        <v>0</v>
      </c>
      <c r="U19" s="24">
        <v>13506431</v>
      </c>
      <c r="V19" s="24">
        <v>0</v>
      </c>
      <c r="W19" s="24">
        <v>27654011</v>
      </c>
      <c r="X19" s="24">
        <v>0</v>
      </c>
      <c r="Y19" s="24">
        <v>12936114</v>
      </c>
      <c r="Z19" s="24">
        <v>417630</v>
      </c>
      <c r="AA19" s="24">
        <v>0</v>
      </c>
      <c r="AB19" s="24">
        <v>0</v>
      </c>
      <c r="AC19" s="24">
        <v>9255532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02">
        <v>226559827</v>
      </c>
    </row>
    <row r="20" spans="1:37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1189504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461300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7586691</v>
      </c>
      <c r="Z20" s="24">
        <v>1339247140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02">
        <v>1348484635</v>
      </c>
    </row>
    <row r="21" spans="1:37" s="6" customFormat="1" ht="12" customHeight="1" x14ac:dyDescent="0.3">
      <c r="A21" s="95" t="s">
        <v>778</v>
      </c>
      <c r="B21" s="96" t="s">
        <v>156</v>
      </c>
      <c r="C21" s="97">
        <v>49283009</v>
      </c>
      <c r="D21" s="97">
        <v>27907395</v>
      </c>
      <c r="E21" s="97">
        <v>81359088</v>
      </c>
      <c r="F21" s="97">
        <v>9186479</v>
      </c>
      <c r="G21" s="97">
        <v>363096242</v>
      </c>
      <c r="H21" s="97">
        <v>370764544</v>
      </c>
      <c r="I21" s="97">
        <v>106801645</v>
      </c>
      <c r="J21" s="97">
        <v>14927472</v>
      </c>
      <c r="K21" s="97">
        <v>2230710</v>
      </c>
      <c r="L21" s="97">
        <v>110377455</v>
      </c>
      <c r="M21" s="97">
        <v>134027233</v>
      </c>
      <c r="N21" s="97">
        <v>374525411</v>
      </c>
      <c r="O21" s="97">
        <v>54577776</v>
      </c>
      <c r="P21" s="97">
        <v>35451963</v>
      </c>
      <c r="Q21" s="97">
        <v>116626227</v>
      </c>
      <c r="R21" s="97">
        <v>20307174</v>
      </c>
      <c r="S21" s="97">
        <v>3199037</v>
      </c>
      <c r="T21" s="97">
        <v>7306240</v>
      </c>
      <c r="U21" s="97">
        <v>44181403</v>
      </c>
      <c r="V21" s="97">
        <v>76036217</v>
      </c>
      <c r="W21" s="97">
        <v>65001359</v>
      </c>
      <c r="X21" s="97">
        <v>41315982</v>
      </c>
      <c r="Y21" s="97">
        <v>444397534</v>
      </c>
      <c r="Z21" s="97">
        <v>2246115659</v>
      </c>
      <c r="AA21" s="97">
        <v>119213408</v>
      </c>
      <c r="AB21" s="97">
        <v>0</v>
      </c>
      <c r="AC21" s="97">
        <v>590593696</v>
      </c>
      <c r="AD21" s="97">
        <v>225759996</v>
      </c>
      <c r="AE21" s="97">
        <v>7451028</v>
      </c>
      <c r="AF21" s="97">
        <v>76404062</v>
      </c>
      <c r="AG21" s="97">
        <v>13664456</v>
      </c>
      <c r="AH21" s="97">
        <v>0</v>
      </c>
      <c r="AI21" s="97">
        <v>0</v>
      </c>
      <c r="AJ21" s="97">
        <v>8529518</v>
      </c>
      <c r="AK21" s="203">
        <v>5840619418</v>
      </c>
    </row>
    <row r="22" spans="1:37" s="6" customFormat="1" ht="12" customHeight="1" x14ac:dyDescent="0.3">
      <c r="A22" s="66" t="s">
        <v>49</v>
      </c>
      <c r="B22" s="30" t="s">
        <v>87</v>
      </c>
      <c r="C22" s="31">
        <v>49283009</v>
      </c>
      <c r="D22" s="31">
        <v>27907395</v>
      </c>
      <c r="E22" s="31">
        <v>81359088</v>
      </c>
      <c r="F22" s="31">
        <v>9186479</v>
      </c>
      <c r="G22" s="31">
        <v>363096242</v>
      </c>
      <c r="H22" s="31">
        <v>370764544</v>
      </c>
      <c r="I22" s="31">
        <v>106801645</v>
      </c>
      <c r="J22" s="31">
        <v>14927472</v>
      </c>
      <c r="K22" s="31">
        <v>2230710</v>
      </c>
      <c r="L22" s="31">
        <v>110377455</v>
      </c>
      <c r="M22" s="31">
        <v>134027233</v>
      </c>
      <c r="N22" s="31">
        <v>374525411</v>
      </c>
      <c r="O22" s="31">
        <v>54577776</v>
      </c>
      <c r="P22" s="31">
        <v>35451963</v>
      </c>
      <c r="Q22" s="31">
        <v>116626227</v>
      </c>
      <c r="R22" s="31">
        <v>20307174</v>
      </c>
      <c r="S22" s="31">
        <v>3199037</v>
      </c>
      <c r="T22" s="31">
        <v>7306240</v>
      </c>
      <c r="U22" s="31">
        <v>44181403</v>
      </c>
      <c r="V22" s="31">
        <v>76036217</v>
      </c>
      <c r="W22" s="31">
        <v>65001359</v>
      </c>
      <c r="X22" s="31">
        <v>41315982</v>
      </c>
      <c r="Y22" s="31">
        <v>444397534</v>
      </c>
      <c r="Z22" s="31">
        <v>2246115659</v>
      </c>
      <c r="AA22" s="31">
        <v>119213408</v>
      </c>
      <c r="AB22" s="31">
        <v>0</v>
      </c>
      <c r="AC22" s="31">
        <v>590593696</v>
      </c>
      <c r="AD22" s="31">
        <v>225759996</v>
      </c>
      <c r="AE22" s="31">
        <v>7451028</v>
      </c>
      <c r="AF22" s="31">
        <v>76404062</v>
      </c>
      <c r="AG22" s="31">
        <v>13664456</v>
      </c>
      <c r="AH22" s="31">
        <v>0</v>
      </c>
      <c r="AI22" s="31">
        <v>0</v>
      </c>
      <c r="AJ22" s="31">
        <v>8529518</v>
      </c>
      <c r="AK22" s="204">
        <v>5840619418</v>
      </c>
    </row>
    <row r="23" spans="1:37" s="6" customFormat="1" ht="14.4" x14ac:dyDescent="0.3">
      <c r="A23" s="65" t="s">
        <v>779</v>
      </c>
      <c r="B23" s="25" t="s">
        <v>143</v>
      </c>
      <c r="C23" s="24">
        <v>205854444</v>
      </c>
      <c r="D23" s="24">
        <v>77867143</v>
      </c>
      <c r="E23" s="24">
        <v>429428928</v>
      </c>
      <c r="F23" s="24">
        <v>144851823</v>
      </c>
      <c r="G23" s="24">
        <v>190317242</v>
      </c>
      <c r="H23" s="24">
        <v>2020880842</v>
      </c>
      <c r="I23" s="24">
        <v>2040783</v>
      </c>
      <c r="J23" s="24">
        <v>24537475</v>
      </c>
      <c r="K23" s="24">
        <v>70187204</v>
      </c>
      <c r="L23" s="24">
        <v>3105642147</v>
      </c>
      <c r="M23" s="24">
        <v>1321699490</v>
      </c>
      <c r="N23" s="24">
        <v>348160877</v>
      </c>
      <c r="O23" s="24">
        <v>751638933</v>
      </c>
      <c r="P23" s="24">
        <v>71542785</v>
      </c>
      <c r="Q23" s="24">
        <v>31435326</v>
      </c>
      <c r="R23" s="24">
        <v>0</v>
      </c>
      <c r="S23" s="24">
        <v>6213569</v>
      </c>
      <c r="T23" s="24">
        <v>2758479323</v>
      </c>
      <c r="U23" s="24">
        <v>2310171202</v>
      </c>
      <c r="V23" s="24">
        <v>5084220</v>
      </c>
      <c r="W23" s="24">
        <v>0</v>
      </c>
      <c r="X23" s="24">
        <v>0</v>
      </c>
      <c r="Y23" s="24">
        <v>78952669</v>
      </c>
      <c r="Z23" s="24">
        <v>112681209</v>
      </c>
      <c r="AA23" s="24">
        <v>598939221</v>
      </c>
      <c r="AB23" s="24">
        <v>14732804388</v>
      </c>
      <c r="AC23" s="24">
        <v>1015903697</v>
      </c>
      <c r="AD23" s="24">
        <v>22917702</v>
      </c>
      <c r="AE23" s="24">
        <v>449356232</v>
      </c>
      <c r="AF23" s="24">
        <v>10137104</v>
      </c>
      <c r="AG23" s="24">
        <v>150032616</v>
      </c>
      <c r="AH23" s="24">
        <v>0</v>
      </c>
      <c r="AI23" s="24">
        <v>28641852</v>
      </c>
      <c r="AJ23" s="24">
        <v>47620588</v>
      </c>
      <c r="AK23" s="202">
        <v>31124021034</v>
      </c>
    </row>
    <row r="24" spans="1:37" s="6" customFormat="1" ht="14.4" x14ac:dyDescent="0.3">
      <c r="A24" s="65" t="s">
        <v>780</v>
      </c>
      <c r="B24" s="25" t="s">
        <v>144</v>
      </c>
      <c r="C24" s="24">
        <v>570124851</v>
      </c>
      <c r="D24" s="24">
        <v>533101</v>
      </c>
      <c r="E24" s="24">
        <v>53530480</v>
      </c>
      <c r="F24" s="24">
        <v>34921122</v>
      </c>
      <c r="G24" s="24">
        <v>102578088</v>
      </c>
      <c r="H24" s="24">
        <v>1397783540</v>
      </c>
      <c r="I24" s="24">
        <v>0</v>
      </c>
      <c r="J24" s="24">
        <v>0</v>
      </c>
      <c r="K24" s="24">
        <v>13489874</v>
      </c>
      <c r="L24" s="24">
        <v>1186474848</v>
      </c>
      <c r="M24" s="24">
        <v>1837311908</v>
      </c>
      <c r="N24" s="24">
        <v>223975765</v>
      </c>
      <c r="O24" s="24">
        <v>212182382</v>
      </c>
      <c r="P24" s="24">
        <v>0</v>
      </c>
      <c r="Q24" s="24">
        <v>0</v>
      </c>
      <c r="R24" s="24">
        <v>0</v>
      </c>
      <c r="S24" s="24">
        <v>0</v>
      </c>
      <c r="T24" s="24">
        <v>2373808137</v>
      </c>
      <c r="U24" s="24">
        <v>1880618792</v>
      </c>
      <c r="V24" s="24">
        <v>0</v>
      </c>
      <c r="W24" s="24">
        <v>0</v>
      </c>
      <c r="X24" s="24">
        <v>0</v>
      </c>
      <c r="Y24" s="24">
        <v>71350459</v>
      </c>
      <c r="Z24" s="24">
        <v>132996786</v>
      </c>
      <c r="AA24" s="24">
        <v>136763435</v>
      </c>
      <c r="AB24" s="24">
        <v>4858866649</v>
      </c>
      <c r="AC24" s="24">
        <v>0</v>
      </c>
      <c r="AD24" s="24">
        <v>0</v>
      </c>
      <c r="AE24" s="24">
        <v>5029075</v>
      </c>
      <c r="AF24" s="24">
        <v>165929503</v>
      </c>
      <c r="AG24" s="24">
        <v>92779649</v>
      </c>
      <c r="AH24" s="24">
        <v>0</v>
      </c>
      <c r="AI24" s="24">
        <v>79926164</v>
      </c>
      <c r="AJ24" s="24">
        <v>0</v>
      </c>
      <c r="AK24" s="202">
        <v>15430974608</v>
      </c>
    </row>
    <row r="25" spans="1:37" s="6" customFormat="1" ht="14.4" x14ac:dyDescent="0.3">
      <c r="A25" s="65" t="s">
        <v>781</v>
      </c>
      <c r="B25" s="25" t="s">
        <v>145</v>
      </c>
      <c r="C25" s="24">
        <v>22247607</v>
      </c>
      <c r="D25" s="24">
        <v>817279</v>
      </c>
      <c r="E25" s="24">
        <v>0</v>
      </c>
      <c r="F25" s="24">
        <v>244196</v>
      </c>
      <c r="G25" s="24">
        <v>17471723</v>
      </c>
      <c r="H25" s="24">
        <v>122042749</v>
      </c>
      <c r="I25" s="24">
        <v>1144314</v>
      </c>
      <c r="J25" s="24">
        <v>0</v>
      </c>
      <c r="K25" s="24">
        <v>38975660</v>
      </c>
      <c r="L25" s="24">
        <v>16418818</v>
      </c>
      <c r="M25" s="24">
        <v>162117492</v>
      </c>
      <c r="N25" s="24">
        <v>38425649</v>
      </c>
      <c r="O25" s="24">
        <v>58023686</v>
      </c>
      <c r="P25" s="24">
        <v>0</v>
      </c>
      <c r="Q25" s="24">
        <v>0</v>
      </c>
      <c r="R25" s="24">
        <v>0</v>
      </c>
      <c r="S25" s="24">
        <v>0</v>
      </c>
      <c r="T25" s="24">
        <v>104801501</v>
      </c>
      <c r="U25" s="24">
        <v>534367965</v>
      </c>
      <c r="V25" s="24">
        <v>0</v>
      </c>
      <c r="W25" s="24">
        <v>0</v>
      </c>
      <c r="X25" s="24">
        <v>0</v>
      </c>
      <c r="Y25" s="24">
        <v>6668199</v>
      </c>
      <c r="Z25" s="24">
        <v>0</v>
      </c>
      <c r="AA25" s="24">
        <v>13508971</v>
      </c>
      <c r="AB25" s="24">
        <v>0</v>
      </c>
      <c r="AC25" s="24">
        <v>0</v>
      </c>
      <c r="AD25" s="24">
        <v>3184447</v>
      </c>
      <c r="AE25" s="24">
        <v>33808863</v>
      </c>
      <c r="AF25" s="24">
        <v>0</v>
      </c>
      <c r="AG25" s="24">
        <v>73723981</v>
      </c>
      <c r="AH25" s="24">
        <v>398554233</v>
      </c>
      <c r="AI25" s="24">
        <v>15530413</v>
      </c>
      <c r="AJ25" s="24">
        <v>179698493</v>
      </c>
      <c r="AK25" s="202">
        <v>1841776239</v>
      </c>
    </row>
    <row r="26" spans="1:37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66095649</v>
      </c>
      <c r="F26" s="24">
        <v>0</v>
      </c>
      <c r="G26" s="24">
        <v>0</v>
      </c>
      <c r="H26" s="24">
        <v>179276240</v>
      </c>
      <c r="I26" s="24">
        <v>1765334036</v>
      </c>
      <c r="J26" s="24">
        <v>0</v>
      </c>
      <c r="K26" s="24">
        <v>0</v>
      </c>
      <c r="L26" s="24">
        <v>287194403</v>
      </c>
      <c r="M26" s="24">
        <v>8399092085</v>
      </c>
      <c r="N26" s="24">
        <v>0</v>
      </c>
      <c r="O26" s="24">
        <v>2679986602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46182794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116727</v>
      </c>
      <c r="AG26" s="24">
        <v>1456458674</v>
      </c>
      <c r="AH26" s="24">
        <v>0</v>
      </c>
      <c r="AI26" s="24">
        <v>1366258469</v>
      </c>
      <c r="AJ26" s="24">
        <v>0</v>
      </c>
      <c r="AK26" s="202">
        <v>16245995679</v>
      </c>
    </row>
    <row r="27" spans="1:37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02">
        <v>0</v>
      </c>
    </row>
    <row r="28" spans="1:37" s="6" customFormat="1" ht="14.4" x14ac:dyDescent="0.3">
      <c r="A28" s="65" t="s">
        <v>784</v>
      </c>
      <c r="B28" s="25" t="s">
        <v>148</v>
      </c>
      <c r="C28" s="24">
        <v>16058051</v>
      </c>
      <c r="D28" s="24">
        <v>20609597</v>
      </c>
      <c r="E28" s="24">
        <v>0</v>
      </c>
      <c r="F28" s="24">
        <v>518783</v>
      </c>
      <c r="G28" s="24">
        <v>100066798</v>
      </c>
      <c r="H28" s="24">
        <v>144217311</v>
      </c>
      <c r="I28" s="24">
        <v>24507490</v>
      </c>
      <c r="J28" s="24">
        <v>0</v>
      </c>
      <c r="K28" s="24">
        <v>9515645</v>
      </c>
      <c r="L28" s="24">
        <v>244216125</v>
      </c>
      <c r="M28" s="24">
        <v>88458534</v>
      </c>
      <c r="N28" s="24">
        <v>127804056</v>
      </c>
      <c r="O28" s="24">
        <v>73194905</v>
      </c>
      <c r="P28" s="24">
        <v>0</v>
      </c>
      <c r="Q28" s="24">
        <v>0</v>
      </c>
      <c r="R28" s="24">
        <v>0</v>
      </c>
      <c r="S28" s="24">
        <v>0</v>
      </c>
      <c r="T28" s="24">
        <v>113893734</v>
      </c>
      <c r="U28" s="24">
        <v>372318146</v>
      </c>
      <c r="V28" s="24">
        <v>34917334</v>
      </c>
      <c r="W28" s="24">
        <v>0</v>
      </c>
      <c r="X28" s="24">
        <v>0</v>
      </c>
      <c r="Y28" s="24">
        <v>67972476</v>
      </c>
      <c r="Z28" s="24">
        <v>6712206</v>
      </c>
      <c r="AA28" s="24">
        <v>75152482</v>
      </c>
      <c r="AB28" s="24">
        <v>1723358608</v>
      </c>
      <c r="AC28" s="24">
        <v>32926888</v>
      </c>
      <c r="AD28" s="24">
        <v>0</v>
      </c>
      <c r="AE28" s="24">
        <v>256014183</v>
      </c>
      <c r="AF28" s="24">
        <v>0</v>
      </c>
      <c r="AG28" s="24">
        <v>46262024</v>
      </c>
      <c r="AH28" s="24">
        <v>0</v>
      </c>
      <c r="AI28" s="24">
        <v>8266581</v>
      </c>
      <c r="AJ28" s="24">
        <v>0</v>
      </c>
      <c r="AK28" s="202">
        <v>3586961957</v>
      </c>
    </row>
    <row r="29" spans="1:37" s="6" customFormat="1" ht="14.4" x14ac:dyDescent="0.3">
      <c r="A29" s="65" t="s">
        <v>785</v>
      </c>
      <c r="B29" s="25" t="s">
        <v>149</v>
      </c>
      <c r="C29" s="24">
        <v>1186592</v>
      </c>
      <c r="D29" s="24">
        <v>0</v>
      </c>
      <c r="E29" s="24">
        <v>0</v>
      </c>
      <c r="F29" s="24">
        <v>0</v>
      </c>
      <c r="G29" s="24">
        <v>2065295</v>
      </c>
      <c r="H29" s="24">
        <v>38542910</v>
      </c>
      <c r="I29" s="24">
        <v>0</v>
      </c>
      <c r="J29" s="24">
        <v>0</v>
      </c>
      <c r="K29" s="24">
        <v>1366261</v>
      </c>
      <c r="L29" s="24">
        <v>783658</v>
      </c>
      <c r="M29" s="24">
        <v>4432812</v>
      </c>
      <c r="N29" s="24">
        <v>11323425</v>
      </c>
      <c r="O29" s="24">
        <v>3637625</v>
      </c>
      <c r="P29" s="24">
        <v>0</v>
      </c>
      <c r="Q29" s="24">
        <v>0</v>
      </c>
      <c r="R29" s="24">
        <v>0</v>
      </c>
      <c r="S29" s="24">
        <v>0</v>
      </c>
      <c r="T29" s="24">
        <v>4672873</v>
      </c>
      <c r="U29" s="24">
        <v>44311856</v>
      </c>
      <c r="V29" s="24">
        <v>0</v>
      </c>
      <c r="W29" s="24">
        <v>0</v>
      </c>
      <c r="X29" s="24">
        <v>0</v>
      </c>
      <c r="Y29" s="24">
        <v>6148678</v>
      </c>
      <c r="Z29" s="24">
        <v>0</v>
      </c>
      <c r="AA29" s="24">
        <v>3267938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1829979</v>
      </c>
      <c r="AH29" s="24">
        <v>0</v>
      </c>
      <c r="AI29" s="24">
        <v>500492</v>
      </c>
      <c r="AJ29" s="24">
        <v>0</v>
      </c>
      <c r="AK29" s="202">
        <v>124070394</v>
      </c>
    </row>
    <row r="30" spans="1:37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62128131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31673098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215536967</v>
      </c>
      <c r="AC30" s="24">
        <v>4779437162</v>
      </c>
      <c r="AD30" s="24">
        <v>0</v>
      </c>
      <c r="AE30" s="24">
        <v>1498475929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02">
        <v>6587251287</v>
      </c>
    </row>
    <row r="31" spans="1:37" s="6" customFormat="1" ht="14.4" x14ac:dyDescent="0.3">
      <c r="A31" s="65" t="s">
        <v>787</v>
      </c>
      <c r="B31" s="25" t="s">
        <v>151</v>
      </c>
      <c r="C31" s="24">
        <v>98950020</v>
      </c>
      <c r="D31" s="24">
        <v>5291578</v>
      </c>
      <c r="E31" s="24">
        <v>592587555</v>
      </c>
      <c r="F31" s="24">
        <v>3242264</v>
      </c>
      <c r="G31" s="24">
        <v>148839183</v>
      </c>
      <c r="H31" s="24">
        <v>917921717</v>
      </c>
      <c r="I31" s="24">
        <v>33962541</v>
      </c>
      <c r="J31" s="24">
        <v>0</v>
      </c>
      <c r="K31" s="24">
        <v>225561021</v>
      </c>
      <c r="L31" s="24">
        <v>5456388822</v>
      </c>
      <c r="M31" s="24">
        <v>6361536515</v>
      </c>
      <c r="N31" s="24">
        <v>566565956</v>
      </c>
      <c r="O31" s="24">
        <v>633165688</v>
      </c>
      <c r="P31" s="24">
        <v>2047360</v>
      </c>
      <c r="Q31" s="24">
        <v>0</v>
      </c>
      <c r="R31" s="24">
        <v>193940522</v>
      </c>
      <c r="S31" s="24">
        <v>0</v>
      </c>
      <c r="T31" s="24">
        <v>2438832260</v>
      </c>
      <c r="U31" s="24">
        <v>3861142446</v>
      </c>
      <c r="V31" s="24">
        <v>0</v>
      </c>
      <c r="W31" s="24">
        <v>167639807</v>
      </c>
      <c r="X31" s="24">
        <v>0</v>
      </c>
      <c r="Y31" s="24">
        <v>43291036</v>
      </c>
      <c r="Z31" s="24">
        <v>9584204919</v>
      </c>
      <c r="AA31" s="24">
        <v>774271819</v>
      </c>
      <c r="AB31" s="24">
        <v>872022322</v>
      </c>
      <c r="AC31" s="24">
        <v>665639418</v>
      </c>
      <c r="AD31" s="24">
        <v>291212601</v>
      </c>
      <c r="AE31" s="24">
        <v>1072736645</v>
      </c>
      <c r="AF31" s="24">
        <v>354189933</v>
      </c>
      <c r="AG31" s="24">
        <v>521665230</v>
      </c>
      <c r="AH31" s="24">
        <v>0</v>
      </c>
      <c r="AI31" s="24">
        <v>2093894233</v>
      </c>
      <c r="AJ31" s="24">
        <v>298543631</v>
      </c>
      <c r="AK31" s="202">
        <v>38279287042</v>
      </c>
    </row>
    <row r="32" spans="1:37" s="6" customFormat="1" ht="14.4" x14ac:dyDescent="0.3">
      <c r="A32" s="65" t="s">
        <v>788</v>
      </c>
      <c r="B32" s="25" t="s">
        <v>152</v>
      </c>
      <c r="C32" s="24">
        <v>1066130971</v>
      </c>
      <c r="D32" s="24">
        <v>4536019</v>
      </c>
      <c r="E32" s="24">
        <v>81778684</v>
      </c>
      <c r="F32" s="24">
        <v>683532</v>
      </c>
      <c r="G32" s="24">
        <v>28381282</v>
      </c>
      <c r="H32" s="24">
        <v>470880438</v>
      </c>
      <c r="I32" s="24">
        <v>0</v>
      </c>
      <c r="J32" s="24">
        <v>0</v>
      </c>
      <c r="K32" s="24">
        <v>7220937</v>
      </c>
      <c r="L32" s="24">
        <v>199623294</v>
      </c>
      <c r="M32" s="24">
        <v>448495547</v>
      </c>
      <c r="N32" s="24">
        <v>267296351</v>
      </c>
      <c r="O32" s="24">
        <v>74378361</v>
      </c>
      <c r="P32" s="24">
        <v>0</v>
      </c>
      <c r="Q32" s="24">
        <v>0</v>
      </c>
      <c r="R32" s="24">
        <v>39032402</v>
      </c>
      <c r="S32" s="24">
        <v>0</v>
      </c>
      <c r="T32" s="24">
        <v>529961171</v>
      </c>
      <c r="U32" s="24">
        <v>707450285</v>
      </c>
      <c r="V32" s="24">
        <v>0</v>
      </c>
      <c r="W32" s="24">
        <v>0</v>
      </c>
      <c r="X32" s="24">
        <v>0</v>
      </c>
      <c r="Y32" s="24">
        <v>35947081</v>
      </c>
      <c r="Z32" s="24">
        <v>1243494942</v>
      </c>
      <c r="AA32" s="24">
        <v>13012376</v>
      </c>
      <c r="AB32" s="24">
        <v>1224533362</v>
      </c>
      <c r="AC32" s="24">
        <v>49737570</v>
      </c>
      <c r="AD32" s="24">
        <v>17738869</v>
      </c>
      <c r="AE32" s="24">
        <v>104182187</v>
      </c>
      <c r="AF32" s="24">
        <v>166539596</v>
      </c>
      <c r="AG32" s="24">
        <v>18690540</v>
      </c>
      <c r="AH32" s="24">
        <v>0</v>
      </c>
      <c r="AI32" s="24">
        <v>2235901</v>
      </c>
      <c r="AJ32" s="24">
        <v>0</v>
      </c>
      <c r="AK32" s="202">
        <v>6801961698</v>
      </c>
    </row>
    <row r="33" spans="1:37" s="6" customFormat="1" ht="14.4" x14ac:dyDescent="0.3">
      <c r="A33" s="65" t="s">
        <v>789</v>
      </c>
      <c r="B33" s="25" t="s">
        <v>153</v>
      </c>
      <c r="C33" s="24">
        <v>0</v>
      </c>
      <c r="D33" s="24">
        <v>8324520</v>
      </c>
      <c r="E33" s="24">
        <v>0</v>
      </c>
      <c r="F33" s="24">
        <v>0</v>
      </c>
      <c r="G33" s="24">
        <v>10525215</v>
      </c>
      <c r="H33" s="24">
        <v>0</v>
      </c>
      <c r="I33" s="24">
        <v>0</v>
      </c>
      <c r="J33" s="24">
        <v>0</v>
      </c>
      <c r="K33" s="24">
        <v>0</v>
      </c>
      <c r="L33" s="24">
        <v>144408306</v>
      </c>
      <c r="M33" s="24">
        <v>0</v>
      </c>
      <c r="N33" s="24">
        <v>49355618</v>
      </c>
      <c r="O33" s="24">
        <v>266826996</v>
      </c>
      <c r="P33" s="24">
        <v>55020163</v>
      </c>
      <c r="Q33" s="24">
        <v>0</v>
      </c>
      <c r="R33" s="24">
        <v>0</v>
      </c>
      <c r="S33" s="24">
        <v>0</v>
      </c>
      <c r="T33" s="24">
        <v>65687730</v>
      </c>
      <c r="U33" s="24">
        <v>251850668</v>
      </c>
      <c r="V33" s="24">
        <v>0</v>
      </c>
      <c r="W33" s="24">
        <v>0</v>
      </c>
      <c r="X33" s="24">
        <v>0</v>
      </c>
      <c r="Y33" s="24">
        <v>0</v>
      </c>
      <c r="Z33" s="24">
        <v>619914166</v>
      </c>
      <c r="AA33" s="24">
        <v>2553154</v>
      </c>
      <c r="AB33" s="24">
        <v>822788835</v>
      </c>
      <c r="AC33" s="24">
        <v>9459389</v>
      </c>
      <c r="AD33" s="24">
        <v>0</v>
      </c>
      <c r="AE33" s="24">
        <v>139360553</v>
      </c>
      <c r="AF33" s="24">
        <v>239350738</v>
      </c>
      <c r="AG33" s="24">
        <v>30594857</v>
      </c>
      <c r="AH33" s="24">
        <v>0</v>
      </c>
      <c r="AI33" s="24">
        <v>0</v>
      </c>
      <c r="AJ33" s="24">
        <v>0</v>
      </c>
      <c r="AK33" s="202">
        <v>2716020908</v>
      </c>
    </row>
    <row r="34" spans="1:37" s="6" customFormat="1" ht="14.4" x14ac:dyDescent="0.3">
      <c r="A34" s="65" t="s">
        <v>790</v>
      </c>
      <c r="B34" s="25" t="s">
        <v>154</v>
      </c>
      <c r="C34" s="24">
        <v>213059247</v>
      </c>
      <c r="D34" s="24">
        <v>10380717</v>
      </c>
      <c r="E34" s="24">
        <v>17482892</v>
      </c>
      <c r="F34" s="24">
        <v>544422</v>
      </c>
      <c r="G34" s="24">
        <v>242288731</v>
      </c>
      <c r="H34" s="24">
        <v>575336680</v>
      </c>
      <c r="I34" s="24">
        <v>29666414</v>
      </c>
      <c r="J34" s="24">
        <v>0</v>
      </c>
      <c r="K34" s="24">
        <v>12542021</v>
      </c>
      <c r="L34" s="24">
        <v>384876288</v>
      </c>
      <c r="M34" s="24">
        <v>1806746561</v>
      </c>
      <c r="N34" s="24">
        <v>306261600</v>
      </c>
      <c r="O34" s="24">
        <v>695805702</v>
      </c>
      <c r="P34" s="24">
        <v>0</v>
      </c>
      <c r="Q34" s="24">
        <v>0</v>
      </c>
      <c r="R34" s="24">
        <v>8653367</v>
      </c>
      <c r="S34" s="24">
        <v>0</v>
      </c>
      <c r="T34" s="24">
        <v>590853232</v>
      </c>
      <c r="U34" s="24">
        <v>1172360710</v>
      </c>
      <c r="V34" s="24">
        <v>0</v>
      </c>
      <c r="W34" s="24">
        <v>0</v>
      </c>
      <c r="X34" s="24">
        <v>0</v>
      </c>
      <c r="Y34" s="24">
        <v>6935838</v>
      </c>
      <c r="Z34" s="24">
        <v>525228814</v>
      </c>
      <c r="AA34" s="24">
        <v>2234888632</v>
      </c>
      <c r="AB34" s="24">
        <v>730457278</v>
      </c>
      <c r="AC34" s="24">
        <v>70799929</v>
      </c>
      <c r="AD34" s="24">
        <v>0</v>
      </c>
      <c r="AE34" s="24">
        <v>286255987</v>
      </c>
      <c r="AF34" s="24">
        <v>164729016</v>
      </c>
      <c r="AG34" s="24">
        <v>19779400</v>
      </c>
      <c r="AH34" s="24">
        <v>0</v>
      </c>
      <c r="AI34" s="24">
        <v>1812419</v>
      </c>
      <c r="AJ34" s="24">
        <v>0</v>
      </c>
      <c r="AK34" s="202">
        <v>10107745897</v>
      </c>
    </row>
    <row r="35" spans="1:37" s="6" customFormat="1" ht="14.4" x14ac:dyDescent="0.3">
      <c r="A35" s="65" t="s">
        <v>791</v>
      </c>
      <c r="B35" s="25" t="s">
        <v>155</v>
      </c>
      <c r="C35" s="24">
        <v>379884398</v>
      </c>
      <c r="D35" s="24">
        <v>3694966</v>
      </c>
      <c r="E35" s="24">
        <v>50400008</v>
      </c>
      <c r="F35" s="24">
        <v>56005365</v>
      </c>
      <c r="G35" s="24">
        <v>42137015</v>
      </c>
      <c r="H35" s="24">
        <v>2224089613</v>
      </c>
      <c r="I35" s="24">
        <v>20960480</v>
      </c>
      <c r="J35" s="24">
        <v>0</v>
      </c>
      <c r="K35" s="24">
        <v>19379825</v>
      </c>
      <c r="L35" s="24">
        <v>1881458515</v>
      </c>
      <c r="M35" s="24">
        <v>1186940926</v>
      </c>
      <c r="N35" s="24">
        <v>692203848</v>
      </c>
      <c r="O35" s="24">
        <v>370317861</v>
      </c>
      <c r="P35" s="24">
        <v>109825744</v>
      </c>
      <c r="Q35" s="24">
        <v>0</v>
      </c>
      <c r="R35" s="24">
        <v>622596427</v>
      </c>
      <c r="S35" s="24">
        <v>0</v>
      </c>
      <c r="T35" s="24">
        <v>186397289</v>
      </c>
      <c r="U35" s="24">
        <v>1044937614</v>
      </c>
      <c r="V35" s="24">
        <v>15688048</v>
      </c>
      <c r="W35" s="24">
        <v>48508971</v>
      </c>
      <c r="X35" s="24">
        <v>324848125</v>
      </c>
      <c r="Y35" s="24">
        <v>38826122</v>
      </c>
      <c r="Z35" s="24">
        <v>190216671</v>
      </c>
      <c r="AA35" s="24">
        <v>99505425</v>
      </c>
      <c r="AB35" s="24">
        <v>386304523</v>
      </c>
      <c r="AC35" s="24">
        <v>813456971</v>
      </c>
      <c r="AD35" s="24">
        <v>0</v>
      </c>
      <c r="AE35" s="24">
        <v>470922798</v>
      </c>
      <c r="AF35" s="24">
        <v>2340491334</v>
      </c>
      <c r="AG35" s="24">
        <v>22488700</v>
      </c>
      <c r="AH35" s="24">
        <v>0</v>
      </c>
      <c r="AI35" s="24">
        <v>9108170</v>
      </c>
      <c r="AJ35" s="24">
        <v>0</v>
      </c>
      <c r="AK35" s="202">
        <v>13651595752</v>
      </c>
    </row>
    <row r="36" spans="1:37" s="6" customFormat="1" ht="14.4" x14ac:dyDescent="0.3">
      <c r="A36" s="65" t="s">
        <v>792</v>
      </c>
      <c r="B36" s="25" t="s">
        <v>70</v>
      </c>
      <c r="C36" s="24">
        <v>3578</v>
      </c>
      <c r="D36" s="24">
        <v>570962016</v>
      </c>
      <c r="E36" s="24">
        <v>39959763</v>
      </c>
      <c r="F36" s="24">
        <v>0</v>
      </c>
      <c r="G36" s="24">
        <v>121377573</v>
      </c>
      <c r="H36" s="24">
        <v>61926263</v>
      </c>
      <c r="I36" s="24">
        <v>0</v>
      </c>
      <c r="J36" s="24">
        <v>0</v>
      </c>
      <c r="K36" s="24">
        <v>1512436564</v>
      </c>
      <c r="L36" s="24">
        <v>1015679352</v>
      </c>
      <c r="M36" s="24">
        <v>3127205386</v>
      </c>
      <c r="N36" s="24">
        <v>75672709</v>
      </c>
      <c r="O36" s="24">
        <v>33347542</v>
      </c>
      <c r="P36" s="24">
        <v>0</v>
      </c>
      <c r="Q36" s="24">
        <v>0</v>
      </c>
      <c r="R36" s="24">
        <v>49634469</v>
      </c>
      <c r="S36" s="24">
        <v>0</v>
      </c>
      <c r="T36" s="24">
        <v>900043703</v>
      </c>
      <c r="U36" s="24">
        <v>1671206190</v>
      </c>
      <c r="V36" s="24">
        <v>0</v>
      </c>
      <c r="W36" s="24">
        <v>112694765</v>
      </c>
      <c r="X36" s="24">
        <v>0</v>
      </c>
      <c r="Y36" s="24">
        <v>3042455</v>
      </c>
      <c r="Z36" s="24">
        <v>0</v>
      </c>
      <c r="AA36" s="24">
        <v>3313310488</v>
      </c>
      <c r="AB36" s="24">
        <v>1935463532</v>
      </c>
      <c r="AC36" s="24">
        <v>2312559</v>
      </c>
      <c r="AD36" s="24">
        <v>1299051062</v>
      </c>
      <c r="AE36" s="24">
        <v>58103248</v>
      </c>
      <c r="AF36" s="24">
        <v>0</v>
      </c>
      <c r="AG36" s="24">
        <v>511854550</v>
      </c>
      <c r="AH36" s="24">
        <v>3537870298</v>
      </c>
      <c r="AI36" s="24">
        <v>714014987</v>
      </c>
      <c r="AJ36" s="24">
        <v>760495802</v>
      </c>
      <c r="AK36" s="202">
        <v>21427668854</v>
      </c>
    </row>
    <row r="37" spans="1:37" s="6" customFormat="1" ht="14.4" x14ac:dyDescent="0.3">
      <c r="A37" s="95" t="s">
        <v>793</v>
      </c>
      <c r="B37" s="96" t="s">
        <v>156</v>
      </c>
      <c r="C37" s="97">
        <v>2573499759</v>
      </c>
      <c r="D37" s="97">
        <v>703016936</v>
      </c>
      <c r="E37" s="97">
        <v>1331263959</v>
      </c>
      <c r="F37" s="97">
        <v>241011507</v>
      </c>
      <c r="G37" s="97">
        <v>1006048145</v>
      </c>
      <c r="H37" s="97">
        <v>8152898303</v>
      </c>
      <c r="I37" s="97">
        <v>1877616058</v>
      </c>
      <c r="J37" s="97">
        <v>24537475</v>
      </c>
      <c r="K37" s="97">
        <v>1910675012</v>
      </c>
      <c r="L37" s="97">
        <v>13923164576</v>
      </c>
      <c r="M37" s="97">
        <v>24806165387</v>
      </c>
      <c r="N37" s="97">
        <v>2707045854</v>
      </c>
      <c r="O37" s="97">
        <v>5852506283</v>
      </c>
      <c r="P37" s="97">
        <v>238436052</v>
      </c>
      <c r="Q37" s="97">
        <v>31435326</v>
      </c>
      <c r="R37" s="97">
        <v>913857187</v>
      </c>
      <c r="S37" s="97">
        <v>6213569</v>
      </c>
      <c r="T37" s="97">
        <v>10099104051</v>
      </c>
      <c r="U37" s="97">
        <v>13850735874</v>
      </c>
      <c r="V37" s="97">
        <v>55689602</v>
      </c>
      <c r="W37" s="97">
        <v>328843543</v>
      </c>
      <c r="X37" s="97">
        <v>324848125</v>
      </c>
      <c r="Y37" s="97">
        <v>359135013</v>
      </c>
      <c r="Z37" s="97">
        <v>12461632507</v>
      </c>
      <c r="AA37" s="97">
        <v>7265173941</v>
      </c>
      <c r="AB37" s="97">
        <v>27502136464</v>
      </c>
      <c r="AC37" s="97">
        <v>7439673583</v>
      </c>
      <c r="AD37" s="97">
        <v>1634104681</v>
      </c>
      <c r="AE37" s="97">
        <v>4374245700</v>
      </c>
      <c r="AF37" s="97">
        <v>3441483951</v>
      </c>
      <c r="AG37" s="97">
        <v>2946160200</v>
      </c>
      <c r="AH37" s="97">
        <v>3936424531</v>
      </c>
      <c r="AI37" s="97">
        <v>4320189681</v>
      </c>
      <c r="AJ37" s="97">
        <v>1286358514</v>
      </c>
      <c r="AK37" s="203">
        <v>167925331349</v>
      </c>
    </row>
    <row r="38" spans="1:37" s="6" customFormat="1" ht="14.4" collapsed="1" x14ac:dyDescent="0.3">
      <c r="A38" s="66" t="s">
        <v>50</v>
      </c>
      <c r="B38" s="30" t="s">
        <v>88</v>
      </c>
      <c r="C38" s="31">
        <v>2573499759</v>
      </c>
      <c r="D38" s="31">
        <v>703016936</v>
      </c>
      <c r="E38" s="31">
        <v>1331263959</v>
      </c>
      <c r="F38" s="31">
        <v>241011507</v>
      </c>
      <c r="G38" s="31">
        <v>1006048145</v>
      </c>
      <c r="H38" s="31">
        <v>8152898303</v>
      </c>
      <c r="I38" s="31">
        <v>1877616058</v>
      </c>
      <c r="J38" s="31">
        <v>24537475</v>
      </c>
      <c r="K38" s="31">
        <v>1910675012</v>
      </c>
      <c r="L38" s="31">
        <v>13923164576</v>
      </c>
      <c r="M38" s="31">
        <v>24806165387</v>
      </c>
      <c r="N38" s="31">
        <v>2707045854</v>
      </c>
      <c r="O38" s="31">
        <v>5852506283</v>
      </c>
      <c r="P38" s="31">
        <v>238436052</v>
      </c>
      <c r="Q38" s="31">
        <v>31435326</v>
      </c>
      <c r="R38" s="31">
        <v>913857187</v>
      </c>
      <c r="S38" s="31">
        <v>6213569</v>
      </c>
      <c r="T38" s="31">
        <v>10099104051</v>
      </c>
      <c r="U38" s="31">
        <v>13850735874</v>
      </c>
      <c r="V38" s="31">
        <v>55689602</v>
      </c>
      <c r="W38" s="31">
        <v>328843543</v>
      </c>
      <c r="X38" s="31">
        <v>324848125</v>
      </c>
      <c r="Y38" s="31">
        <v>359135013</v>
      </c>
      <c r="Z38" s="31">
        <v>12461632507</v>
      </c>
      <c r="AA38" s="31">
        <v>7265173941</v>
      </c>
      <c r="AB38" s="31">
        <v>27502136464</v>
      </c>
      <c r="AC38" s="31">
        <v>7439673583</v>
      </c>
      <c r="AD38" s="31">
        <v>1634104681</v>
      </c>
      <c r="AE38" s="31">
        <v>4374245700</v>
      </c>
      <c r="AF38" s="31">
        <v>3441483951</v>
      </c>
      <c r="AG38" s="31">
        <v>2946160200</v>
      </c>
      <c r="AH38" s="31">
        <v>3936424531</v>
      </c>
      <c r="AI38" s="31">
        <v>4320189681</v>
      </c>
      <c r="AJ38" s="31">
        <v>1286358514</v>
      </c>
      <c r="AK38" s="204">
        <v>167925331349</v>
      </c>
    </row>
    <row r="39" spans="1:37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02">
        <v>0</v>
      </c>
    </row>
    <row r="40" spans="1:37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68508658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02">
        <v>68508658</v>
      </c>
    </row>
    <row r="41" spans="1:37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2254057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02">
        <v>2254057</v>
      </c>
    </row>
    <row r="42" spans="1:37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02">
        <v>0</v>
      </c>
    </row>
    <row r="43" spans="1:37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02">
        <v>0</v>
      </c>
    </row>
    <row r="44" spans="1:37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99486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02">
        <v>99486</v>
      </c>
    </row>
    <row r="45" spans="1:37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02">
        <v>0</v>
      </c>
    </row>
    <row r="46" spans="1:37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02">
        <v>0</v>
      </c>
    </row>
    <row r="47" spans="1:37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02">
        <v>0</v>
      </c>
    </row>
    <row r="48" spans="1:37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37830286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02">
        <v>37830286</v>
      </c>
    </row>
    <row r="49" spans="1:37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02">
        <v>0</v>
      </c>
    </row>
    <row r="50" spans="1:37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02">
        <v>0</v>
      </c>
    </row>
    <row r="51" spans="1:37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02">
        <v>0</v>
      </c>
    </row>
    <row r="52" spans="1:37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6617427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42802911</v>
      </c>
      <c r="AH52" s="24">
        <v>0</v>
      </c>
      <c r="AI52" s="24">
        <v>0</v>
      </c>
      <c r="AJ52" s="24">
        <v>0</v>
      </c>
      <c r="AK52" s="202">
        <v>49420338</v>
      </c>
    </row>
    <row r="53" spans="1:37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8970970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106338944</v>
      </c>
      <c r="AC53" s="97">
        <v>0</v>
      </c>
      <c r="AD53" s="97">
        <v>0</v>
      </c>
      <c r="AE53" s="97">
        <v>0</v>
      </c>
      <c r="AF53" s="97">
        <v>0</v>
      </c>
      <c r="AG53" s="97">
        <v>42802911</v>
      </c>
      <c r="AH53" s="97">
        <v>0</v>
      </c>
      <c r="AI53" s="97">
        <v>0</v>
      </c>
      <c r="AJ53" s="97">
        <v>0</v>
      </c>
      <c r="AK53" s="203">
        <v>158112825</v>
      </c>
    </row>
    <row r="54" spans="1:37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9782796323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21363372</v>
      </c>
      <c r="S54" s="24">
        <v>0</v>
      </c>
      <c r="T54" s="24">
        <v>0</v>
      </c>
      <c r="U54" s="24">
        <v>5511643456</v>
      </c>
      <c r="V54" s="24">
        <v>0</v>
      </c>
      <c r="W54" s="24">
        <v>0</v>
      </c>
      <c r="X54" s="24">
        <v>288434517</v>
      </c>
      <c r="Y54" s="24">
        <v>0</v>
      </c>
      <c r="Z54" s="24">
        <v>23011079376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6646510304</v>
      </c>
      <c r="AH54" s="24">
        <v>12513996507</v>
      </c>
      <c r="AI54" s="24">
        <v>0</v>
      </c>
      <c r="AJ54" s="24">
        <v>0</v>
      </c>
      <c r="AK54" s="202">
        <v>57775823855</v>
      </c>
    </row>
    <row r="55" spans="1:37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9782796323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21363372</v>
      </c>
      <c r="S55" s="97">
        <v>0</v>
      </c>
      <c r="T55" s="97">
        <v>0</v>
      </c>
      <c r="U55" s="97">
        <v>5511643456</v>
      </c>
      <c r="V55" s="97">
        <v>0</v>
      </c>
      <c r="W55" s="97">
        <v>0</v>
      </c>
      <c r="X55" s="97">
        <v>288434517</v>
      </c>
      <c r="Y55" s="97">
        <v>0</v>
      </c>
      <c r="Z55" s="97">
        <v>23011079376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6646510304</v>
      </c>
      <c r="AH55" s="97">
        <v>12513996507</v>
      </c>
      <c r="AI55" s="97">
        <v>0</v>
      </c>
      <c r="AJ55" s="97">
        <v>0</v>
      </c>
      <c r="AK55" s="203">
        <v>57775823855</v>
      </c>
    </row>
    <row r="56" spans="1:37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02">
        <v>0</v>
      </c>
    </row>
    <row r="57" spans="1:37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203">
        <v>0</v>
      </c>
    </row>
    <row r="58" spans="1:37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8970970</v>
      </c>
      <c r="I58" s="31">
        <v>0</v>
      </c>
      <c r="J58" s="31">
        <v>0</v>
      </c>
      <c r="K58" s="31">
        <v>0</v>
      </c>
      <c r="L58" s="31">
        <v>9782796323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21363372</v>
      </c>
      <c r="S58" s="31">
        <v>0</v>
      </c>
      <c r="T58" s="31">
        <v>0</v>
      </c>
      <c r="U58" s="31">
        <v>5511643456</v>
      </c>
      <c r="V58" s="31">
        <v>0</v>
      </c>
      <c r="W58" s="31">
        <v>0</v>
      </c>
      <c r="X58" s="31">
        <v>288434517</v>
      </c>
      <c r="Y58" s="31">
        <v>0</v>
      </c>
      <c r="Z58" s="31">
        <v>23011079376</v>
      </c>
      <c r="AA58" s="31">
        <v>0</v>
      </c>
      <c r="AB58" s="31">
        <v>106338944</v>
      </c>
      <c r="AC58" s="31">
        <v>0</v>
      </c>
      <c r="AD58" s="31">
        <v>0</v>
      </c>
      <c r="AE58" s="31">
        <v>0</v>
      </c>
      <c r="AF58" s="31">
        <v>0</v>
      </c>
      <c r="AG58" s="31">
        <v>6689313215</v>
      </c>
      <c r="AH58" s="31">
        <v>12513996507</v>
      </c>
      <c r="AI58" s="31">
        <v>0</v>
      </c>
      <c r="AJ58" s="31">
        <v>0</v>
      </c>
      <c r="AK58" s="204">
        <v>57933936680</v>
      </c>
    </row>
    <row r="59" spans="1:37" s="6" customFormat="1" ht="14.4" x14ac:dyDescent="0.3">
      <c r="A59" s="65" t="s">
        <v>813</v>
      </c>
      <c r="B59" s="25" t="s">
        <v>143</v>
      </c>
      <c r="C59" s="24">
        <v>31839816</v>
      </c>
      <c r="D59" s="24">
        <v>31222762</v>
      </c>
      <c r="E59" s="24">
        <v>256079123</v>
      </c>
      <c r="F59" s="24">
        <v>11035690</v>
      </c>
      <c r="G59" s="24">
        <v>36020149</v>
      </c>
      <c r="H59" s="24">
        <v>328933914</v>
      </c>
      <c r="I59" s="24">
        <v>28356824</v>
      </c>
      <c r="J59" s="24">
        <v>4719753</v>
      </c>
      <c r="K59" s="24">
        <v>9848873</v>
      </c>
      <c r="L59" s="24">
        <v>13436553</v>
      </c>
      <c r="M59" s="24">
        <v>184861533</v>
      </c>
      <c r="N59" s="24">
        <v>90861938</v>
      </c>
      <c r="O59" s="24">
        <v>191571151</v>
      </c>
      <c r="P59" s="24">
        <v>88201442</v>
      </c>
      <c r="Q59" s="24">
        <v>60981825</v>
      </c>
      <c r="R59" s="24">
        <v>36316109</v>
      </c>
      <c r="S59" s="24">
        <v>5278833</v>
      </c>
      <c r="T59" s="24">
        <v>338322767</v>
      </c>
      <c r="U59" s="24">
        <v>465675808</v>
      </c>
      <c r="V59" s="24">
        <v>70333898</v>
      </c>
      <c r="W59" s="24">
        <v>2982803</v>
      </c>
      <c r="X59" s="24">
        <v>72042796</v>
      </c>
      <c r="Y59" s="24">
        <v>22334654</v>
      </c>
      <c r="Z59" s="24">
        <v>377071778</v>
      </c>
      <c r="AA59" s="24">
        <v>94805580</v>
      </c>
      <c r="AB59" s="24">
        <v>2171120555</v>
      </c>
      <c r="AC59" s="24">
        <v>124910447</v>
      </c>
      <c r="AD59" s="24">
        <v>39597103</v>
      </c>
      <c r="AE59" s="24">
        <v>101796786</v>
      </c>
      <c r="AF59" s="24">
        <v>19650567</v>
      </c>
      <c r="AG59" s="24">
        <v>14775412</v>
      </c>
      <c r="AH59" s="24">
        <v>0</v>
      </c>
      <c r="AI59" s="24">
        <v>0</v>
      </c>
      <c r="AJ59" s="24">
        <v>0</v>
      </c>
      <c r="AK59" s="202">
        <v>5324987242</v>
      </c>
    </row>
    <row r="60" spans="1:37" s="6" customFormat="1" ht="14.4" x14ac:dyDescent="0.3">
      <c r="A60" s="65" t="s">
        <v>814</v>
      </c>
      <c r="B60" s="25" t="s">
        <v>144</v>
      </c>
      <c r="C60" s="24">
        <v>61546480</v>
      </c>
      <c r="D60" s="24">
        <v>5202618</v>
      </c>
      <c r="E60" s="24">
        <v>27710735</v>
      </c>
      <c r="F60" s="24">
        <v>4329088</v>
      </c>
      <c r="G60" s="24">
        <v>21816998</v>
      </c>
      <c r="H60" s="24">
        <v>198513008</v>
      </c>
      <c r="I60" s="24">
        <v>61665590</v>
      </c>
      <c r="J60" s="24">
        <v>1335982</v>
      </c>
      <c r="K60" s="24">
        <v>2385353</v>
      </c>
      <c r="L60" s="24">
        <v>31712327</v>
      </c>
      <c r="M60" s="24">
        <v>390589503</v>
      </c>
      <c r="N60" s="24">
        <v>47868787</v>
      </c>
      <c r="O60" s="24">
        <v>41365915</v>
      </c>
      <c r="P60" s="24">
        <v>35321427</v>
      </c>
      <c r="Q60" s="24">
        <v>7686348</v>
      </c>
      <c r="R60" s="24">
        <v>100307692</v>
      </c>
      <c r="S60" s="24">
        <v>0</v>
      </c>
      <c r="T60" s="24">
        <v>111699284</v>
      </c>
      <c r="U60" s="24">
        <v>354163831</v>
      </c>
      <c r="V60" s="24">
        <v>27528310</v>
      </c>
      <c r="W60" s="24">
        <v>922802</v>
      </c>
      <c r="X60" s="24">
        <v>104412548</v>
      </c>
      <c r="Y60" s="24">
        <v>6888730</v>
      </c>
      <c r="Z60" s="24">
        <v>111629779</v>
      </c>
      <c r="AA60" s="24">
        <v>25258934</v>
      </c>
      <c r="AB60" s="24">
        <v>435406801</v>
      </c>
      <c r="AC60" s="24">
        <v>61100986</v>
      </c>
      <c r="AD60" s="24">
        <v>9272427</v>
      </c>
      <c r="AE60" s="24">
        <v>273547319</v>
      </c>
      <c r="AF60" s="24">
        <v>37860156</v>
      </c>
      <c r="AG60" s="24">
        <v>7136043</v>
      </c>
      <c r="AH60" s="24">
        <v>0</v>
      </c>
      <c r="AI60" s="24">
        <v>0</v>
      </c>
      <c r="AJ60" s="24">
        <v>0</v>
      </c>
      <c r="AK60" s="202">
        <v>2606185801</v>
      </c>
    </row>
    <row r="61" spans="1:37" s="6" customFormat="1" ht="14.4" x14ac:dyDescent="0.3">
      <c r="A61" s="65" t="s">
        <v>815</v>
      </c>
      <c r="B61" s="25" t="s">
        <v>145</v>
      </c>
      <c r="C61" s="24">
        <v>4280247</v>
      </c>
      <c r="D61" s="24">
        <v>2622701702</v>
      </c>
      <c r="E61" s="24">
        <v>12853672</v>
      </c>
      <c r="F61" s="24">
        <v>93028</v>
      </c>
      <c r="G61" s="24">
        <v>5420549</v>
      </c>
      <c r="H61" s="24">
        <v>53364487</v>
      </c>
      <c r="I61" s="24">
        <v>358774</v>
      </c>
      <c r="J61" s="24">
        <v>2553243</v>
      </c>
      <c r="K61" s="24">
        <v>895133</v>
      </c>
      <c r="L61" s="24">
        <v>378600</v>
      </c>
      <c r="M61" s="24">
        <v>54987766</v>
      </c>
      <c r="N61" s="24">
        <v>12080991</v>
      </c>
      <c r="O61" s="24">
        <v>30949741</v>
      </c>
      <c r="P61" s="24">
        <v>4306992</v>
      </c>
      <c r="Q61" s="24">
        <v>10820107</v>
      </c>
      <c r="R61" s="24">
        <v>16842192</v>
      </c>
      <c r="S61" s="24">
        <v>4790160</v>
      </c>
      <c r="T61" s="24">
        <v>15590348</v>
      </c>
      <c r="U61" s="24">
        <v>37088523</v>
      </c>
      <c r="V61" s="24">
        <v>7212586</v>
      </c>
      <c r="W61" s="24">
        <v>1483784</v>
      </c>
      <c r="X61" s="24">
        <v>31322909</v>
      </c>
      <c r="Y61" s="24">
        <v>1303273</v>
      </c>
      <c r="Z61" s="24">
        <v>135259999</v>
      </c>
      <c r="AA61" s="24">
        <v>5975735</v>
      </c>
      <c r="AB61" s="24">
        <v>154923466</v>
      </c>
      <c r="AC61" s="24">
        <v>42609711</v>
      </c>
      <c r="AD61" s="24">
        <v>45929657</v>
      </c>
      <c r="AE61" s="24">
        <v>76755425</v>
      </c>
      <c r="AF61" s="24">
        <v>951665994</v>
      </c>
      <c r="AG61" s="24">
        <v>4723055</v>
      </c>
      <c r="AH61" s="24">
        <v>0</v>
      </c>
      <c r="AI61" s="24">
        <v>0</v>
      </c>
      <c r="AJ61" s="24">
        <v>36376</v>
      </c>
      <c r="AK61" s="202">
        <v>4349558225</v>
      </c>
    </row>
    <row r="62" spans="1:37" s="6" customFormat="1" ht="14.4" x14ac:dyDescent="0.3">
      <c r="A62" s="65" t="s">
        <v>816</v>
      </c>
      <c r="B62" s="25" t="s">
        <v>146</v>
      </c>
      <c r="C62" s="24">
        <v>695050303</v>
      </c>
      <c r="D62" s="24">
        <v>85257825</v>
      </c>
      <c r="E62" s="24">
        <v>217532902</v>
      </c>
      <c r="F62" s="24">
        <v>87927993</v>
      </c>
      <c r="G62" s="24">
        <v>1106675082</v>
      </c>
      <c r="H62" s="24">
        <v>3714954960</v>
      </c>
      <c r="I62" s="24">
        <v>761771252</v>
      </c>
      <c r="J62" s="24">
        <v>112484892</v>
      </c>
      <c r="K62" s="24">
        <v>304589273</v>
      </c>
      <c r="L62" s="24">
        <v>21252123</v>
      </c>
      <c r="M62" s="24">
        <v>2128838736</v>
      </c>
      <c r="N62" s="24">
        <v>812132362</v>
      </c>
      <c r="O62" s="24">
        <v>934492573</v>
      </c>
      <c r="P62" s="24">
        <v>938979100</v>
      </c>
      <c r="Q62" s="24">
        <v>157314503</v>
      </c>
      <c r="R62" s="24">
        <v>652858872</v>
      </c>
      <c r="S62" s="24">
        <v>60744981</v>
      </c>
      <c r="T62" s="24">
        <v>1376842528</v>
      </c>
      <c r="U62" s="24">
        <v>2392950098</v>
      </c>
      <c r="V62" s="24">
        <v>655737671</v>
      </c>
      <c r="W62" s="24">
        <v>215092934</v>
      </c>
      <c r="X62" s="24">
        <v>1193507821</v>
      </c>
      <c r="Y62" s="24">
        <v>93707552</v>
      </c>
      <c r="Z62" s="24">
        <v>6378237166</v>
      </c>
      <c r="AA62" s="24">
        <v>405788304</v>
      </c>
      <c r="AB62" s="24">
        <v>5658961790</v>
      </c>
      <c r="AC62" s="24">
        <v>2376434345</v>
      </c>
      <c r="AD62" s="24">
        <v>617344549</v>
      </c>
      <c r="AE62" s="24">
        <v>1785152209</v>
      </c>
      <c r="AF62" s="24">
        <v>1059372844</v>
      </c>
      <c r="AG62" s="24">
        <v>491826536</v>
      </c>
      <c r="AH62" s="24">
        <v>0</v>
      </c>
      <c r="AI62" s="24">
        <v>0</v>
      </c>
      <c r="AJ62" s="24">
        <v>0</v>
      </c>
      <c r="AK62" s="202">
        <v>37493814079</v>
      </c>
    </row>
    <row r="63" spans="1:37" s="6" customFormat="1" ht="14.4" x14ac:dyDescent="0.3">
      <c r="A63" s="65" t="s">
        <v>817</v>
      </c>
      <c r="B63" s="25" t="s">
        <v>147</v>
      </c>
      <c r="C63" s="24">
        <v>3005465</v>
      </c>
      <c r="D63" s="24">
        <v>0</v>
      </c>
      <c r="E63" s="24">
        <v>0</v>
      </c>
      <c r="F63" s="24">
        <v>2934767</v>
      </c>
      <c r="G63" s="24">
        <v>109042036</v>
      </c>
      <c r="H63" s="24">
        <v>2934767</v>
      </c>
      <c r="I63" s="24">
        <v>2934767</v>
      </c>
      <c r="J63" s="24">
        <v>2934767</v>
      </c>
      <c r="K63" s="24">
        <v>2934767</v>
      </c>
      <c r="L63" s="24">
        <v>1475482</v>
      </c>
      <c r="M63" s="24">
        <v>1475482</v>
      </c>
      <c r="N63" s="24">
        <v>0</v>
      </c>
      <c r="O63" s="24">
        <v>0</v>
      </c>
      <c r="P63" s="24">
        <v>1475482</v>
      </c>
      <c r="Q63" s="24">
        <v>0</v>
      </c>
      <c r="R63" s="24">
        <v>2934782</v>
      </c>
      <c r="S63" s="24">
        <v>2934767</v>
      </c>
      <c r="T63" s="24">
        <v>0</v>
      </c>
      <c r="U63" s="24">
        <v>0</v>
      </c>
      <c r="V63" s="24">
        <v>2934767</v>
      </c>
      <c r="W63" s="24">
        <v>2011151</v>
      </c>
      <c r="X63" s="24">
        <v>2934767</v>
      </c>
      <c r="Y63" s="24">
        <v>2934767</v>
      </c>
      <c r="Z63" s="24">
        <v>2934767</v>
      </c>
      <c r="AA63" s="24">
        <v>0</v>
      </c>
      <c r="AB63" s="24">
        <v>0</v>
      </c>
      <c r="AC63" s="24">
        <v>0</v>
      </c>
      <c r="AD63" s="24">
        <v>2934767</v>
      </c>
      <c r="AE63" s="24">
        <v>0</v>
      </c>
      <c r="AF63" s="24">
        <v>0</v>
      </c>
      <c r="AG63" s="24">
        <v>2934767</v>
      </c>
      <c r="AH63" s="24">
        <v>0</v>
      </c>
      <c r="AI63" s="24">
        <v>0</v>
      </c>
      <c r="AJ63" s="24">
        <v>0</v>
      </c>
      <c r="AK63" s="202">
        <v>156637084</v>
      </c>
    </row>
    <row r="64" spans="1:37" s="6" customFormat="1" ht="14.4" x14ac:dyDescent="0.3">
      <c r="A64" s="65" t="s">
        <v>818</v>
      </c>
      <c r="B64" s="25" t="s">
        <v>148</v>
      </c>
      <c r="C64" s="24">
        <v>2179635</v>
      </c>
      <c r="D64" s="24">
        <v>4440529</v>
      </c>
      <c r="E64" s="24">
        <v>33524840</v>
      </c>
      <c r="F64" s="24">
        <v>1586451</v>
      </c>
      <c r="G64" s="24">
        <v>15205545</v>
      </c>
      <c r="H64" s="24">
        <v>39166248</v>
      </c>
      <c r="I64" s="24">
        <v>17514895</v>
      </c>
      <c r="J64" s="24">
        <v>34954</v>
      </c>
      <c r="K64" s="24">
        <v>1852558</v>
      </c>
      <c r="L64" s="24">
        <v>3425340</v>
      </c>
      <c r="M64" s="24">
        <v>16186786</v>
      </c>
      <c r="N64" s="24">
        <v>22499690</v>
      </c>
      <c r="O64" s="24">
        <v>14253223</v>
      </c>
      <c r="P64" s="24">
        <v>18617530</v>
      </c>
      <c r="Q64" s="24">
        <v>13851696</v>
      </c>
      <c r="R64" s="24">
        <v>7581523</v>
      </c>
      <c r="S64" s="24">
        <v>1488124</v>
      </c>
      <c r="T64" s="24">
        <v>10095182</v>
      </c>
      <c r="U64" s="24">
        <v>63842435</v>
      </c>
      <c r="V64" s="24">
        <v>9912012</v>
      </c>
      <c r="W64" s="24">
        <v>209027</v>
      </c>
      <c r="X64" s="24">
        <v>18739399</v>
      </c>
      <c r="Y64" s="24">
        <v>6683668</v>
      </c>
      <c r="Z64" s="24">
        <v>88729809</v>
      </c>
      <c r="AA64" s="24">
        <v>9687093</v>
      </c>
      <c r="AB64" s="24">
        <v>108480347</v>
      </c>
      <c r="AC64" s="24">
        <v>31260230</v>
      </c>
      <c r="AD64" s="24">
        <v>27378735</v>
      </c>
      <c r="AE64" s="24">
        <v>32541003</v>
      </c>
      <c r="AF64" s="24">
        <v>3057970</v>
      </c>
      <c r="AG64" s="24">
        <v>4552307</v>
      </c>
      <c r="AH64" s="24">
        <v>0</v>
      </c>
      <c r="AI64" s="24">
        <v>0</v>
      </c>
      <c r="AJ64" s="24">
        <v>0</v>
      </c>
      <c r="AK64" s="202">
        <v>628578784</v>
      </c>
    </row>
    <row r="65" spans="1:37" s="6" customFormat="1" ht="14.4" x14ac:dyDescent="0.3">
      <c r="A65" s="65" t="s">
        <v>819</v>
      </c>
      <c r="B65" s="25" t="s">
        <v>149</v>
      </c>
      <c r="C65" s="24">
        <v>164542</v>
      </c>
      <c r="D65" s="24">
        <v>813170</v>
      </c>
      <c r="E65" s="24">
        <v>0</v>
      </c>
      <c r="F65" s="24">
        <v>245485</v>
      </c>
      <c r="G65" s="24">
        <v>422812</v>
      </c>
      <c r="H65" s="24">
        <v>6078561</v>
      </c>
      <c r="I65" s="24">
        <v>985002</v>
      </c>
      <c r="J65" s="24">
        <v>13552</v>
      </c>
      <c r="K65" s="24">
        <v>357205</v>
      </c>
      <c r="L65" s="24">
        <v>263671</v>
      </c>
      <c r="M65" s="24">
        <v>800879</v>
      </c>
      <c r="N65" s="24">
        <v>2032155</v>
      </c>
      <c r="O65" s="24">
        <v>436783</v>
      </c>
      <c r="P65" s="24">
        <v>1088235</v>
      </c>
      <c r="Q65" s="24">
        <v>766838</v>
      </c>
      <c r="R65" s="24">
        <v>577555</v>
      </c>
      <c r="S65" s="24">
        <v>26150</v>
      </c>
      <c r="T65" s="24">
        <v>623809</v>
      </c>
      <c r="U65" s="24">
        <v>4524245</v>
      </c>
      <c r="V65" s="24">
        <v>516674</v>
      </c>
      <c r="W65" s="24">
        <v>26985</v>
      </c>
      <c r="X65" s="24">
        <v>1359891</v>
      </c>
      <c r="Y65" s="24">
        <v>987807</v>
      </c>
      <c r="Z65" s="24">
        <v>6538875</v>
      </c>
      <c r="AA65" s="24">
        <v>476757</v>
      </c>
      <c r="AB65" s="24">
        <v>8514157</v>
      </c>
      <c r="AC65" s="24">
        <v>1011077</v>
      </c>
      <c r="AD65" s="24">
        <v>3889977</v>
      </c>
      <c r="AE65" s="24">
        <v>0</v>
      </c>
      <c r="AF65" s="24">
        <v>311098</v>
      </c>
      <c r="AG65" s="24">
        <v>217442</v>
      </c>
      <c r="AH65" s="24">
        <v>0</v>
      </c>
      <c r="AI65" s="24">
        <v>0</v>
      </c>
      <c r="AJ65" s="24">
        <v>0</v>
      </c>
      <c r="AK65" s="202">
        <v>44071389</v>
      </c>
    </row>
    <row r="66" spans="1:37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3780746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2604630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14818066</v>
      </c>
      <c r="AC66" s="24">
        <v>440381205</v>
      </c>
      <c r="AD66" s="24">
        <v>0</v>
      </c>
      <c r="AE66" s="24">
        <v>132128526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02">
        <v>593713173</v>
      </c>
    </row>
    <row r="67" spans="1:37" s="6" customFormat="1" ht="14.4" x14ac:dyDescent="0.3">
      <c r="A67" s="65" t="s">
        <v>821</v>
      </c>
      <c r="B67" s="25" t="s">
        <v>151</v>
      </c>
      <c r="C67" s="24">
        <v>9877972</v>
      </c>
      <c r="D67" s="24">
        <v>3918074</v>
      </c>
      <c r="E67" s="24">
        <v>139160752</v>
      </c>
      <c r="F67" s="24">
        <v>722550</v>
      </c>
      <c r="G67" s="24">
        <v>50007805</v>
      </c>
      <c r="H67" s="24">
        <v>167302032</v>
      </c>
      <c r="I67" s="24">
        <v>6187499</v>
      </c>
      <c r="J67" s="24">
        <v>4541227</v>
      </c>
      <c r="K67" s="24">
        <v>13071960</v>
      </c>
      <c r="L67" s="24">
        <v>26690705</v>
      </c>
      <c r="M67" s="24">
        <v>710749183</v>
      </c>
      <c r="N67" s="24">
        <v>17793659</v>
      </c>
      <c r="O67" s="24">
        <v>497008682</v>
      </c>
      <c r="P67" s="24">
        <v>20255341</v>
      </c>
      <c r="Q67" s="24">
        <v>7288735</v>
      </c>
      <c r="R67" s="24">
        <v>78443396</v>
      </c>
      <c r="S67" s="24">
        <v>0</v>
      </c>
      <c r="T67" s="24">
        <v>171584568</v>
      </c>
      <c r="U67" s="24">
        <v>185812622</v>
      </c>
      <c r="V67" s="24">
        <v>33805437</v>
      </c>
      <c r="W67" s="24">
        <v>6768847</v>
      </c>
      <c r="X67" s="24">
        <v>34364381</v>
      </c>
      <c r="Y67" s="24">
        <v>845168259</v>
      </c>
      <c r="Z67" s="24">
        <v>5743842128</v>
      </c>
      <c r="AA67" s="24">
        <v>137565440</v>
      </c>
      <c r="AB67" s="24">
        <v>303162405</v>
      </c>
      <c r="AC67" s="24">
        <v>129565797</v>
      </c>
      <c r="AD67" s="24">
        <v>64418567</v>
      </c>
      <c r="AE67" s="24">
        <v>261946640</v>
      </c>
      <c r="AF67" s="24">
        <v>537958016</v>
      </c>
      <c r="AG67" s="24">
        <v>30623255</v>
      </c>
      <c r="AH67" s="24">
        <v>0</v>
      </c>
      <c r="AI67" s="24">
        <v>0</v>
      </c>
      <c r="AJ67" s="24">
        <v>1489278</v>
      </c>
      <c r="AK67" s="202">
        <v>10241095212</v>
      </c>
    </row>
    <row r="68" spans="1:37" s="6" customFormat="1" ht="14.4" x14ac:dyDescent="0.3">
      <c r="A68" s="65" t="s">
        <v>822</v>
      </c>
      <c r="B68" s="25" t="s">
        <v>152</v>
      </c>
      <c r="C68" s="24">
        <v>93203928</v>
      </c>
      <c r="D68" s="24">
        <v>10055137</v>
      </c>
      <c r="E68" s="24">
        <v>35305695</v>
      </c>
      <c r="F68" s="24">
        <v>7672252</v>
      </c>
      <c r="G68" s="24">
        <v>9226883</v>
      </c>
      <c r="H68" s="24">
        <v>68791706</v>
      </c>
      <c r="I68" s="24">
        <v>15159988</v>
      </c>
      <c r="J68" s="24">
        <v>7878861</v>
      </c>
      <c r="K68" s="24">
        <v>8759535</v>
      </c>
      <c r="L68" s="24">
        <v>4969438</v>
      </c>
      <c r="M68" s="24">
        <v>88718577</v>
      </c>
      <c r="N68" s="24">
        <v>30755213</v>
      </c>
      <c r="O68" s="24">
        <v>23824635</v>
      </c>
      <c r="P68" s="24">
        <v>8521043</v>
      </c>
      <c r="Q68" s="24">
        <v>13876694</v>
      </c>
      <c r="R68" s="24">
        <v>15879845</v>
      </c>
      <c r="S68" s="24">
        <v>8926308</v>
      </c>
      <c r="T68" s="24">
        <v>31027947</v>
      </c>
      <c r="U68" s="24">
        <v>73755146</v>
      </c>
      <c r="V68" s="24">
        <v>10061113</v>
      </c>
      <c r="W68" s="24">
        <v>7751457</v>
      </c>
      <c r="X68" s="24">
        <v>15494231</v>
      </c>
      <c r="Y68" s="24">
        <v>9077828</v>
      </c>
      <c r="Z68" s="24">
        <v>43428687</v>
      </c>
      <c r="AA68" s="24">
        <v>9744501</v>
      </c>
      <c r="AB68" s="24">
        <v>124685175</v>
      </c>
      <c r="AC68" s="24">
        <v>34755120</v>
      </c>
      <c r="AD68" s="24">
        <v>13605181</v>
      </c>
      <c r="AE68" s="24">
        <v>267814663</v>
      </c>
      <c r="AF68" s="24">
        <v>38159447</v>
      </c>
      <c r="AG68" s="24">
        <v>9141959</v>
      </c>
      <c r="AH68" s="24">
        <v>7784712</v>
      </c>
      <c r="AI68" s="24">
        <v>7470007</v>
      </c>
      <c r="AJ68" s="24">
        <v>0</v>
      </c>
      <c r="AK68" s="202">
        <v>1155282912</v>
      </c>
    </row>
    <row r="69" spans="1:37" s="6" customFormat="1" ht="14.4" x14ac:dyDescent="0.3">
      <c r="A69" s="65" t="s">
        <v>823</v>
      </c>
      <c r="B69" s="25" t="s">
        <v>153</v>
      </c>
      <c r="C69" s="24">
        <v>59135</v>
      </c>
      <c r="D69" s="24">
        <v>70028</v>
      </c>
      <c r="E69" s="24">
        <v>218437</v>
      </c>
      <c r="F69" s="24">
        <v>0</v>
      </c>
      <c r="G69" s="24">
        <v>809184</v>
      </c>
      <c r="H69" s="24">
        <v>36023583</v>
      </c>
      <c r="I69" s="24">
        <v>5165510</v>
      </c>
      <c r="J69" s="24">
        <v>204118</v>
      </c>
      <c r="K69" s="24">
        <v>0</v>
      </c>
      <c r="L69" s="24">
        <v>42149</v>
      </c>
      <c r="M69" s="24">
        <v>3690334</v>
      </c>
      <c r="N69" s="24">
        <v>1349967</v>
      </c>
      <c r="O69" s="24">
        <v>13537256</v>
      </c>
      <c r="P69" s="24">
        <v>1795181</v>
      </c>
      <c r="Q69" s="24">
        <v>300693</v>
      </c>
      <c r="R69" s="24">
        <v>978006</v>
      </c>
      <c r="S69" s="24">
        <v>0</v>
      </c>
      <c r="T69" s="24">
        <v>1663561</v>
      </c>
      <c r="U69" s="24">
        <v>30007517</v>
      </c>
      <c r="V69" s="24">
        <v>280109</v>
      </c>
      <c r="W69" s="24">
        <v>1421762</v>
      </c>
      <c r="X69" s="24">
        <v>341440</v>
      </c>
      <c r="Y69" s="24">
        <v>25504</v>
      </c>
      <c r="Z69" s="24">
        <v>19719609</v>
      </c>
      <c r="AA69" s="24">
        <v>0</v>
      </c>
      <c r="AB69" s="24">
        <v>74768558</v>
      </c>
      <c r="AC69" s="24">
        <v>388362</v>
      </c>
      <c r="AD69" s="24">
        <v>735961</v>
      </c>
      <c r="AE69" s="24">
        <v>57226706</v>
      </c>
      <c r="AF69" s="24">
        <v>17170665</v>
      </c>
      <c r="AG69" s="24">
        <v>1575466</v>
      </c>
      <c r="AH69" s="24">
        <v>0</v>
      </c>
      <c r="AI69" s="24">
        <v>0</v>
      </c>
      <c r="AJ69" s="24">
        <v>0</v>
      </c>
      <c r="AK69" s="202">
        <v>269568801</v>
      </c>
    </row>
    <row r="70" spans="1:37" s="6" customFormat="1" ht="14.4" x14ac:dyDescent="0.3">
      <c r="A70" s="65" t="s">
        <v>824</v>
      </c>
      <c r="B70" s="25" t="s">
        <v>154</v>
      </c>
      <c r="C70" s="24">
        <v>14641368</v>
      </c>
      <c r="D70" s="24">
        <v>1282344</v>
      </c>
      <c r="E70" s="24">
        <v>14484240</v>
      </c>
      <c r="F70" s="24">
        <v>623819</v>
      </c>
      <c r="G70" s="24">
        <v>816427</v>
      </c>
      <c r="H70" s="24">
        <v>113308129</v>
      </c>
      <c r="I70" s="24">
        <v>1319572</v>
      </c>
      <c r="J70" s="24">
        <v>0</v>
      </c>
      <c r="K70" s="24">
        <v>1707011</v>
      </c>
      <c r="L70" s="24">
        <v>16614417</v>
      </c>
      <c r="M70" s="24">
        <v>367569997</v>
      </c>
      <c r="N70" s="24">
        <v>38635296</v>
      </c>
      <c r="O70" s="24">
        <v>192608436</v>
      </c>
      <c r="P70" s="24">
        <v>4843803</v>
      </c>
      <c r="Q70" s="24">
        <v>3211813</v>
      </c>
      <c r="R70" s="24">
        <v>288404414</v>
      </c>
      <c r="S70" s="24">
        <v>3545651</v>
      </c>
      <c r="T70" s="24">
        <v>25026225</v>
      </c>
      <c r="U70" s="24">
        <v>230626153</v>
      </c>
      <c r="V70" s="24">
        <v>3958360</v>
      </c>
      <c r="W70" s="24">
        <v>27410</v>
      </c>
      <c r="X70" s="24">
        <v>64848263</v>
      </c>
      <c r="Y70" s="24">
        <v>559870</v>
      </c>
      <c r="Z70" s="24">
        <v>138938939</v>
      </c>
      <c r="AA70" s="24">
        <v>252849859</v>
      </c>
      <c r="AB70" s="24">
        <v>55672232</v>
      </c>
      <c r="AC70" s="24">
        <v>13876370</v>
      </c>
      <c r="AD70" s="24">
        <v>20693081</v>
      </c>
      <c r="AE70" s="24">
        <v>38390694</v>
      </c>
      <c r="AF70" s="24">
        <v>2995917109</v>
      </c>
      <c r="AG70" s="24">
        <v>2565380</v>
      </c>
      <c r="AH70" s="24">
        <v>0</v>
      </c>
      <c r="AI70" s="24">
        <v>0</v>
      </c>
      <c r="AJ70" s="24">
        <v>0</v>
      </c>
      <c r="AK70" s="202">
        <v>4907566682</v>
      </c>
    </row>
    <row r="71" spans="1:37" s="6" customFormat="1" ht="14.4" x14ac:dyDescent="0.3">
      <c r="A71" s="65" t="s">
        <v>825</v>
      </c>
      <c r="B71" s="25" t="s">
        <v>155</v>
      </c>
      <c r="C71" s="24">
        <v>33848639</v>
      </c>
      <c r="D71" s="24">
        <v>41180</v>
      </c>
      <c r="E71" s="24">
        <v>38780443</v>
      </c>
      <c r="F71" s="24">
        <v>2600773</v>
      </c>
      <c r="G71" s="24">
        <v>3707514</v>
      </c>
      <c r="H71" s="24">
        <v>507675632</v>
      </c>
      <c r="I71" s="24">
        <v>3645318</v>
      </c>
      <c r="J71" s="24">
        <v>741814</v>
      </c>
      <c r="K71" s="24">
        <v>801965</v>
      </c>
      <c r="L71" s="24">
        <v>60340959</v>
      </c>
      <c r="M71" s="24">
        <v>88062099</v>
      </c>
      <c r="N71" s="24">
        <v>140126033</v>
      </c>
      <c r="O71" s="24">
        <v>52560863</v>
      </c>
      <c r="P71" s="24">
        <v>10041450</v>
      </c>
      <c r="Q71" s="24">
        <v>53072538</v>
      </c>
      <c r="R71" s="24">
        <v>27583243</v>
      </c>
      <c r="S71" s="24">
        <v>7184398</v>
      </c>
      <c r="T71" s="24">
        <v>16616717</v>
      </c>
      <c r="U71" s="24">
        <v>110327438</v>
      </c>
      <c r="V71" s="24">
        <v>1965903</v>
      </c>
      <c r="W71" s="24">
        <v>5763649</v>
      </c>
      <c r="X71" s="24">
        <v>76117954</v>
      </c>
      <c r="Y71" s="24">
        <v>4131795</v>
      </c>
      <c r="Z71" s="24">
        <v>45859243</v>
      </c>
      <c r="AA71" s="24">
        <v>9914451</v>
      </c>
      <c r="AB71" s="24">
        <v>46057611</v>
      </c>
      <c r="AC71" s="24">
        <v>73076775</v>
      </c>
      <c r="AD71" s="24">
        <v>7129408</v>
      </c>
      <c r="AE71" s="24">
        <v>76880943</v>
      </c>
      <c r="AF71" s="24">
        <v>307199807</v>
      </c>
      <c r="AG71" s="24">
        <v>26903</v>
      </c>
      <c r="AH71" s="24">
        <v>0</v>
      </c>
      <c r="AI71" s="24">
        <v>0</v>
      </c>
      <c r="AJ71" s="24">
        <v>0</v>
      </c>
      <c r="AK71" s="202">
        <v>1811883458</v>
      </c>
    </row>
    <row r="72" spans="1:37" s="6" customFormat="1" ht="14.4" x14ac:dyDescent="0.3">
      <c r="A72" s="65" t="s">
        <v>826</v>
      </c>
      <c r="B72" s="25" t="s">
        <v>70</v>
      </c>
      <c r="C72" s="24">
        <v>0</v>
      </c>
      <c r="D72" s="24">
        <v>208296960</v>
      </c>
      <c r="E72" s="24">
        <v>4099715</v>
      </c>
      <c r="F72" s="24">
        <v>63485</v>
      </c>
      <c r="G72" s="24">
        <v>1733517</v>
      </c>
      <c r="H72" s="24">
        <v>25734795</v>
      </c>
      <c r="I72" s="24">
        <v>41580</v>
      </c>
      <c r="J72" s="24">
        <v>0</v>
      </c>
      <c r="K72" s="24">
        <v>7683822</v>
      </c>
      <c r="L72" s="24">
        <v>1856880032</v>
      </c>
      <c r="M72" s="24">
        <v>159425188</v>
      </c>
      <c r="N72" s="24">
        <v>8242363</v>
      </c>
      <c r="O72" s="24">
        <v>5517961</v>
      </c>
      <c r="P72" s="24">
        <v>1030269</v>
      </c>
      <c r="Q72" s="24">
        <v>85426</v>
      </c>
      <c r="R72" s="24">
        <v>11204586</v>
      </c>
      <c r="S72" s="24">
        <v>0</v>
      </c>
      <c r="T72" s="24">
        <v>610916957</v>
      </c>
      <c r="U72" s="24">
        <v>92715064</v>
      </c>
      <c r="V72" s="24">
        <v>34741604</v>
      </c>
      <c r="W72" s="24">
        <v>106176</v>
      </c>
      <c r="X72" s="24">
        <v>200549121</v>
      </c>
      <c r="Y72" s="24">
        <v>75024284</v>
      </c>
      <c r="Z72" s="24">
        <v>1688802743</v>
      </c>
      <c r="AA72" s="24">
        <v>21169455</v>
      </c>
      <c r="AB72" s="24">
        <v>467113506</v>
      </c>
      <c r="AC72" s="24">
        <v>152495104</v>
      </c>
      <c r="AD72" s="24">
        <v>525398935</v>
      </c>
      <c r="AE72" s="24">
        <v>100983866</v>
      </c>
      <c r="AF72" s="24">
        <v>100857719</v>
      </c>
      <c r="AG72" s="24">
        <v>118594176</v>
      </c>
      <c r="AH72" s="24">
        <v>0</v>
      </c>
      <c r="AI72" s="24">
        <v>0</v>
      </c>
      <c r="AJ72" s="24">
        <v>143822</v>
      </c>
      <c r="AK72" s="202">
        <v>6479652231</v>
      </c>
    </row>
    <row r="73" spans="1:37" s="6" customFormat="1" ht="14.4" x14ac:dyDescent="0.3">
      <c r="A73" s="95" t="s">
        <v>827</v>
      </c>
      <c r="B73" s="96" t="s">
        <v>204</v>
      </c>
      <c r="C73" s="97">
        <v>949697530</v>
      </c>
      <c r="D73" s="97">
        <v>2973302329</v>
      </c>
      <c r="E73" s="97">
        <v>779750554</v>
      </c>
      <c r="F73" s="97">
        <v>119835381</v>
      </c>
      <c r="G73" s="97">
        <v>1360904501</v>
      </c>
      <c r="H73" s="97">
        <v>5262781822</v>
      </c>
      <c r="I73" s="97">
        <v>905106571</v>
      </c>
      <c r="J73" s="97">
        <v>137443163</v>
      </c>
      <c r="K73" s="97">
        <v>354887455</v>
      </c>
      <c r="L73" s="97">
        <v>2037481796</v>
      </c>
      <c r="M73" s="97">
        <v>4199736809</v>
      </c>
      <c r="N73" s="97">
        <v>1224378454</v>
      </c>
      <c r="O73" s="97">
        <v>1998127219</v>
      </c>
      <c r="P73" s="97">
        <v>1134477295</v>
      </c>
      <c r="Q73" s="97">
        <v>329257216</v>
      </c>
      <c r="R73" s="97">
        <v>1239912215</v>
      </c>
      <c r="S73" s="97">
        <v>94919372</v>
      </c>
      <c r="T73" s="97">
        <v>2712614523</v>
      </c>
      <c r="U73" s="97">
        <v>4041488880</v>
      </c>
      <c r="V73" s="97">
        <v>858988444</v>
      </c>
      <c r="W73" s="97">
        <v>244568787</v>
      </c>
      <c r="X73" s="97">
        <v>1816035521</v>
      </c>
      <c r="Y73" s="97">
        <v>1068827991</v>
      </c>
      <c r="Z73" s="97">
        <v>14780993522</v>
      </c>
      <c r="AA73" s="97">
        <v>973236109</v>
      </c>
      <c r="AB73" s="97">
        <v>9623684669</v>
      </c>
      <c r="AC73" s="97">
        <v>3481865529</v>
      </c>
      <c r="AD73" s="97">
        <v>1378328348</v>
      </c>
      <c r="AE73" s="97">
        <v>3205164780</v>
      </c>
      <c r="AF73" s="97">
        <v>6069181392</v>
      </c>
      <c r="AG73" s="97">
        <v>688692701</v>
      </c>
      <c r="AH73" s="97">
        <v>7784712</v>
      </c>
      <c r="AI73" s="97">
        <v>7470007</v>
      </c>
      <c r="AJ73" s="97">
        <v>1669476</v>
      </c>
      <c r="AK73" s="203">
        <v>76062595073</v>
      </c>
    </row>
    <row r="74" spans="1:37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2700000</v>
      </c>
      <c r="F74" s="24">
        <v>0</v>
      </c>
      <c r="G74" s="24">
        <v>0</v>
      </c>
      <c r="H74" s="24">
        <v>35842500</v>
      </c>
      <c r="I74" s="24">
        <v>0</v>
      </c>
      <c r="J74" s="24">
        <v>0</v>
      </c>
      <c r="K74" s="24">
        <v>0</v>
      </c>
      <c r="L74" s="24">
        <v>0</v>
      </c>
      <c r="M74" s="24">
        <v>10700000</v>
      </c>
      <c r="N74" s="24">
        <v>0</v>
      </c>
      <c r="O74" s="24">
        <v>21717500</v>
      </c>
      <c r="P74" s="24">
        <v>0</v>
      </c>
      <c r="Q74" s="24">
        <v>0</v>
      </c>
      <c r="R74" s="24">
        <v>6000000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600000</v>
      </c>
      <c r="Y74" s="24">
        <v>0</v>
      </c>
      <c r="Z74" s="24">
        <v>17224449</v>
      </c>
      <c r="AA74" s="24">
        <v>6081652</v>
      </c>
      <c r="AB74" s="24">
        <v>0</v>
      </c>
      <c r="AC74" s="24">
        <v>12000000</v>
      </c>
      <c r="AD74" s="24">
        <v>0</v>
      </c>
      <c r="AE74" s="24">
        <v>0</v>
      </c>
      <c r="AF74" s="24">
        <v>14654545</v>
      </c>
      <c r="AG74" s="24">
        <v>0</v>
      </c>
      <c r="AH74" s="24">
        <v>0</v>
      </c>
      <c r="AI74" s="24">
        <v>0</v>
      </c>
      <c r="AJ74" s="24">
        <v>0</v>
      </c>
      <c r="AK74" s="202">
        <v>127520646</v>
      </c>
    </row>
    <row r="75" spans="1:37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97844756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12480000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873866</v>
      </c>
      <c r="AA75" s="24">
        <v>115803</v>
      </c>
      <c r="AB75" s="24">
        <v>0</v>
      </c>
      <c r="AC75" s="24">
        <v>35823306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02">
        <v>147137731</v>
      </c>
    </row>
    <row r="76" spans="1:37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3409092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21671104</v>
      </c>
      <c r="AA76" s="24">
        <v>31644</v>
      </c>
      <c r="AB76" s="24">
        <v>0</v>
      </c>
      <c r="AC76" s="24">
        <v>427364557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02">
        <v>452476397</v>
      </c>
    </row>
    <row r="77" spans="1:37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80514545</v>
      </c>
      <c r="F77" s="24">
        <v>0</v>
      </c>
      <c r="G77" s="24">
        <v>679649124</v>
      </c>
      <c r="H77" s="24">
        <v>1546165333</v>
      </c>
      <c r="I77" s="24">
        <v>419642918</v>
      </c>
      <c r="J77" s="24">
        <v>18126814</v>
      </c>
      <c r="K77" s="24">
        <v>0</v>
      </c>
      <c r="L77" s="24">
        <v>0</v>
      </c>
      <c r="M77" s="24">
        <v>0</v>
      </c>
      <c r="N77" s="24">
        <v>0</v>
      </c>
      <c r="O77" s="24">
        <v>446150552</v>
      </c>
      <c r="P77" s="24">
        <v>0</v>
      </c>
      <c r="Q77" s="24">
        <v>0</v>
      </c>
      <c r="R77" s="24">
        <v>216951968</v>
      </c>
      <c r="S77" s="24">
        <v>0</v>
      </c>
      <c r="T77" s="24">
        <v>244750291</v>
      </c>
      <c r="U77" s="24">
        <v>0</v>
      </c>
      <c r="V77" s="24">
        <v>361686208</v>
      </c>
      <c r="W77" s="24">
        <v>0</v>
      </c>
      <c r="X77" s="24">
        <v>0</v>
      </c>
      <c r="Y77" s="24">
        <v>0</v>
      </c>
      <c r="Z77" s="24">
        <v>2589185368</v>
      </c>
      <c r="AA77" s="24">
        <v>27996027</v>
      </c>
      <c r="AB77" s="24">
        <v>4728293552</v>
      </c>
      <c r="AC77" s="24">
        <v>153512589</v>
      </c>
      <c r="AD77" s="24">
        <v>15481818</v>
      </c>
      <c r="AE77" s="24">
        <v>238428376</v>
      </c>
      <c r="AF77" s="24">
        <v>138456306</v>
      </c>
      <c r="AG77" s="24">
        <v>0</v>
      </c>
      <c r="AH77" s="24">
        <v>0</v>
      </c>
      <c r="AI77" s="24">
        <v>0</v>
      </c>
      <c r="AJ77" s="24">
        <v>0</v>
      </c>
      <c r="AK77" s="202">
        <v>11915964089</v>
      </c>
    </row>
    <row r="78" spans="1:37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195455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8817496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02">
        <v>9012951</v>
      </c>
    </row>
    <row r="79" spans="1:37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44278015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02">
        <v>44278015</v>
      </c>
    </row>
    <row r="80" spans="1:37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02">
        <v>0</v>
      </c>
    </row>
    <row r="81" spans="1:37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75357796</v>
      </c>
      <c r="AD81" s="24">
        <v>0</v>
      </c>
      <c r="AE81" s="24">
        <v>31003645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02">
        <v>106361441</v>
      </c>
    </row>
    <row r="82" spans="1:37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6918183</v>
      </c>
      <c r="I82" s="24">
        <v>0</v>
      </c>
      <c r="J82" s="24">
        <v>0</v>
      </c>
      <c r="K82" s="24">
        <v>0</v>
      </c>
      <c r="L82" s="24">
        <v>0</v>
      </c>
      <c r="M82" s="24">
        <v>17747045</v>
      </c>
      <c r="N82" s="24">
        <v>0</v>
      </c>
      <c r="O82" s="24">
        <v>20289396</v>
      </c>
      <c r="P82" s="24">
        <v>0</v>
      </c>
      <c r="Q82" s="24">
        <v>0</v>
      </c>
      <c r="R82" s="24">
        <v>4163636</v>
      </c>
      <c r="S82" s="24">
        <v>0</v>
      </c>
      <c r="T82" s="24">
        <v>0</v>
      </c>
      <c r="U82" s="24">
        <v>0</v>
      </c>
      <c r="V82" s="24">
        <v>6264851</v>
      </c>
      <c r="W82" s="24">
        <v>0</v>
      </c>
      <c r="X82" s="24">
        <v>0</v>
      </c>
      <c r="Y82" s="24">
        <v>0</v>
      </c>
      <c r="Z82" s="24">
        <v>81024579</v>
      </c>
      <c r="AA82" s="24">
        <v>332635</v>
      </c>
      <c r="AB82" s="24">
        <v>0</v>
      </c>
      <c r="AC82" s="24">
        <v>0</v>
      </c>
      <c r="AD82" s="24">
        <v>37682908</v>
      </c>
      <c r="AE82" s="24">
        <v>0</v>
      </c>
      <c r="AF82" s="24">
        <v>0</v>
      </c>
      <c r="AG82" s="24">
        <v>0</v>
      </c>
      <c r="AH82" s="24">
        <v>0</v>
      </c>
      <c r="AI82" s="24">
        <v>7760000</v>
      </c>
      <c r="AJ82" s="24">
        <v>0</v>
      </c>
      <c r="AK82" s="202">
        <v>182183233</v>
      </c>
    </row>
    <row r="83" spans="1:37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74180523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3046354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700000</v>
      </c>
      <c r="AG83" s="24">
        <v>0</v>
      </c>
      <c r="AH83" s="24">
        <v>0</v>
      </c>
      <c r="AI83" s="24">
        <v>0</v>
      </c>
      <c r="AJ83" s="24">
        <v>0</v>
      </c>
      <c r="AK83" s="202">
        <v>77926877</v>
      </c>
    </row>
    <row r="84" spans="1:37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02">
        <v>0</v>
      </c>
    </row>
    <row r="85" spans="1:37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8210774</v>
      </c>
      <c r="AA85" s="24">
        <v>2161188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02">
        <v>10371962</v>
      </c>
    </row>
    <row r="86" spans="1:37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476857277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755566</v>
      </c>
      <c r="AB86" s="24">
        <v>0</v>
      </c>
      <c r="AC86" s="24">
        <v>31524728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02">
        <v>509137571</v>
      </c>
    </row>
    <row r="87" spans="1:37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8263636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8920454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8891916</v>
      </c>
      <c r="AA87" s="24">
        <v>0</v>
      </c>
      <c r="AB87" s="24">
        <v>0</v>
      </c>
      <c r="AC87" s="24">
        <v>125956501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25000</v>
      </c>
      <c r="AK87" s="202">
        <v>152057507</v>
      </c>
    </row>
    <row r="88" spans="1:37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83214545</v>
      </c>
      <c r="F88" s="97">
        <v>0</v>
      </c>
      <c r="G88" s="97">
        <v>679649124</v>
      </c>
      <c r="H88" s="97">
        <v>2171891685</v>
      </c>
      <c r="I88" s="97">
        <v>419642918</v>
      </c>
      <c r="J88" s="97">
        <v>92502792</v>
      </c>
      <c r="K88" s="97">
        <v>0</v>
      </c>
      <c r="L88" s="97">
        <v>0</v>
      </c>
      <c r="M88" s="97">
        <v>28447045</v>
      </c>
      <c r="N88" s="97">
        <v>0</v>
      </c>
      <c r="O88" s="97">
        <v>500486994</v>
      </c>
      <c r="P88" s="97">
        <v>0</v>
      </c>
      <c r="Q88" s="97">
        <v>0</v>
      </c>
      <c r="R88" s="97">
        <v>227115604</v>
      </c>
      <c r="S88" s="97">
        <v>0</v>
      </c>
      <c r="T88" s="97">
        <v>257230291</v>
      </c>
      <c r="U88" s="97">
        <v>0</v>
      </c>
      <c r="V88" s="97">
        <v>376768555</v>
      </c>
      <c r="W88" s="97">
        <v>0</v>
      </c>
      <c r="X88" s="97">
        <v>600000</v>
      </c>
      <c r="Y88" s="97">
        <v>0</v>
      </c>
      <c r="Z88" s="97">
        <v>2774406425</v>
      </c>
      <c r="AA88" s="97">
        <v>37474515</v>
      </c>
      <c r="AB88" s="97">
        <v>4728293552</v>
      </c>
      <c r="AC88" s="97">
        <v>861539477</v>
      </c>
      <c r="AD88" s="97">
        <v>53164726</v>
      </c>
      <c r="AE88" s="97">
        <v>269432021</v>
      </c>
      <c r="AF88" s="97">
        <v>153810851</v>
      </c>
      <c r="AG88" s="97">
        <v>0</v>
      </c>
      <c r="AH88" s="97">
        <v>0</v>
      </c>
      <c r="AI88" s="97">
        <v>7760000</v>
      </c>
      <c r="AJ88" s="97">
        <v>25000</v>
      </c>
      <c r="AK88" s="203">
        <v>13734428420</v>
      </c>
    </row>
    <row r="89" spans="1:37" s="6" customFormat="1" ht="14.4" x14ac:dyDescent="0.3">
      <c r="A89" s="65" t="s">
        <v>843</v>
      </c>
      <c r="B89" s="25" t="s">
        <v>143</v>
      </c>
      <c r="C89" s="24">
        <v>46764394</v>
      </c>
      <c r="D89" s="24">
        <v>1207700</v>
      </c>
      <c r="E89" s="24">
        <v>135149797</v>
      </c>
      <c r="F89" s="24">
        <v>5315444</v>
      </c>
      <c r="G89" s="24">
        <v>0</v>
      </c>
      <c r="H89" s="24">
        <v>63657209</v>
      </c>
      <c r="I89" s="24">
        <v>2252542</v>
      </c>
      <c r="J89" s="24">
        <v>1029225</v>
      </c>
      <c r="K89" s="24">
        <v>0</v>
      </c>
      <c r="L89" s="24">
        <v>0</v>
      </c>
      <c r="M89" s="24">
        <v>416680</v>
      </c>
      <c r="N89" s="24">
        <v>1647371</v>
      </c>
      <c r="O89" s="24">
        <v>0</v>
      </c>
      <c r="P89" s="24">
        <v>13618300</v>
      </c>
      <c r="Q89" s="24">
        <v>0</v>
      </c>
      <c r="R89" s="24">
        <v>21621230</v>
      </c>
      <c r="S89" s="24">
        <v>0</v>
      </c>
      <c r="T89" s="24">
        <v>49534056</v>
      </c>
      <c r="U89" s="24">
        <v>0</v>
      </c>
      <c r="V89" s="24">
        <v>1257225</v>
      </c>
      <c r="W89" s="24">
        <v>11245</v>
      </c>
      <c r="X89" s="24">
        <v>10903957</v>
      </c>
      <c r="Y89" s="24">
        <v>0</v>
      </c>
      <c r="Z89" s="24">
        <v>829850578</v>
      </c>
      <c r="AA89" s="24">
        <v>13536565</v>
      </c>
      <c r="AB89" s="24">
        <v>0</v>
      </c>
      <c r="AC89" s="24">
        <v>30777930</v>
      </c>
      <c r="AD89" s="24">
        <v>1334272</v>
      </c>
      <c r="AE89" s="24">
        <v>2377166</v>
      </c>
      <c r="AF89" s="24">
        <v>4500000</v>
      </c>
      <c r="AG89" s="24">
        <v>7715000</v>
      </c>
      <c r="AH89" s="24">
        <v>0</v>
      </c>
      <c r="AI89" s="24">
        <v>3091677</v>
      </c>
      <c r="AJ89" s="24">
        <v>8945129</v>
      </c>
      <c r="AK89" s="202">
        <v>1256514692</v>
      </c>
    </row>
    <row r="90" spans="1:37" s="6" customFormat="1" ht="14.4" x14ac:dyDescent="0.3">
      <c r="A90" s="65" t="s">
        <v>844</v>
      </c>
      <c r="B90" s="25" t="s">
        <v>144</v>
      </c>
      <c r="C90" s="24">
        <v>35247122</v>
      </c>
      <c r="D90" s="24">
        <v>0</v>
      </c>
      <c r="E90" s="24">
        <v>2742219</v>
      </c>
      <c r="F90" s="24">
        <v>6532397</v>
      </c>
      <c r="G90" s="24">
        <v>0</v>
      </c>
      <c r="H90" s="24">
        <v>142800231</v>
      </c>
      <c r="I90" s="24">
        <v>8058893</v>
      </c>
      <c r="J90" s="24">
        <v>394549</v>
      </c>
      <c r="K90" s="24">
        <v>0</v>
      </c>
      <c r="L90" s="24">
        <v>0</v>
      </c>
      <c r="M90" s="24">
        <v>0</v>
      </c>
      <c r="N90" s="24">
        <v>4759644</v>
      </c>
      <c r="O90" s="24">
        <v>0</v>
      </c>
      <c r="P90" s="24">
        <v>11623650</v>
      </c>
      <c r="Q90" s="24">
        <v>0</v>
      </c>
      <c r="R90" s="24">
        <v>10202071</v>
      </c>
      <c r="S90" s="24">
        <v>0</v>
      </c>
      <c r="T90" s="24">
        <v>20281441</v>
      </c>
      <c r="U90" s="24">
        <v>0</v>
      </c>
      <c r="V90" s="24">
        <v>4091955</v>
      </c>
      <c r="W90" s="24">
        <v>49238</v>
      </c>
      <c r="X90" s="24">
        <v>37858077</v>
      </c>
      <c r="Y90" s="24">
        <v>0</v>
      </c>
      <c r="Z90" s="24">
        <v>19964022</v>
      </c>
      <c r="AA90" s="24">
        <v>5452078</v>
      </c>
      <c r="AB90" s="24">
        <v>0</v>
      </c>
      <c r="AC90" s="24">
        <v>18228225</v>
      </c>
      <c r="AD90" s="24">
        <v>150600</v>
      </c>
      <c r="AE90" s="24">
        <v>39099462</v>
      </c>
      <c r="AF90" s="24">
        <v>0</v>
      </c>
      <c r="AG90" s="24">
        <v>0</v>
      </c>
      <c r="AH90" s="24">
        <v>0</v>
      </c>
      <c r="AI90" s="24">
        <v>6917660</v>
      </c>
      <c r="AJ90" s="24">
        <v>0</v>
      </c>
      <c r="AK90" s="202">
        <v>374453534</v>
      </c>
    </row>
    <row r="91" spans="1:37" s="6" customFormat="1" ht="14.4" x14ac:dyDescent="0.3">
      <c r="A91" s="65" t="s">
        <v>845</v>
      </c>
      <c r="B91" s="25" t="s">
        <v>145</v>
      </c>
      <c r="C91" s="24">
        <v>1537579</v>
      </c>
      <c r="D91" s="24">
        <v>0</v>
      </c>
      <c r="E91" s="24">
        <v>1448522</v>
      </c>
      <c r="F91" s="24">
        <v>71759</v>
      </c>
      <c r="G91" s="24">
        <v>0</v>
      </c>
      <c r="H91" s="24">
        <v>8961203</v>
      </c>
      <c r="I91" s="24">
        <v>79454</v>
      </c>
      <c r="J91" s="24">
        <v>9100</v>
      </c>
      <c r="K91" s="24">
        <v>0</v>
      </c>
      <c r="L91" s="24">
        <v>1090909</v>
      </c>
      <c r="M91" s="24">
        <v>7383766</v>
      </c>
      <c r="N91" s="24">
        <v>0</v>
      </c>
      <c r="O91" s="24">
        <v>0</v>
      </c>
      <c r="P91" s="24">
        <v>1452956</v>
      </c>
      <c r="Q91" s="24">
        <v>0</v>
      </c>
      <c r="R91" s="24">
        <v>23382307</v>
      </c>
      <c r="S91" s="24">
        <v>0</v>
      </c>
      <c r="T91" s="24">
        <v>0</v>
      </c>
      <c r="U91" s="24">
        <v>0</v>
      </c>
      <c r="V91" s="24">
        <v>77164</v>
      </c>
      <c r="W91" s="24">
        <v>1329455</v>
      </c>
      <c r="X91" s="24">
        <v>16181822</v>
      </c>
      <c r="Y91" s="24">
        <v>0</v>
      </c>
      <c r="Z91" s="24">
        <v>121558690</v>
      </c>
      <c r="AA91" s="24">
        <v>5394109</v>
      </c>
      <c r="AB91" s="24">
        <v>0</v>
      </c>
      <c r="AC91" s="24">
        <v>1851809393</v>
      </c>
      <c r="AD91" s="24">
        <v>22875809</v>
      </c>
      <c r="AE91" s="24">
        <v>2467307</v>
      </c>
      <c r="AF91" s="24">
        <v>5727273</v>
      </c>
      <c r="AG91" s="24">
        <v>22166964</v>
      </c>
      <c r="AH91" s="24">
        <v>41955144</v>
      </c>
      <c r="AI91" s="24">
        <v>101984959</v>
      </c>
      <c r="AJ91" s="24">
        <v>61478580</v>
      </c>
      <c r="AK91" s="202">
        <v>2300424224</v>
      </c>
    </row>
    <row r="92" spans="1:37" s="6" customFormat="1" ht="14.4" x14ac:dyDescent="0.3">
      <c r="A92" s="65" t="s">
        <v>846</v>
      </c>
      <c r="B92" s="25" t="s">
        <v>146</v>
      </c>
      <c r="C92" s="24">
        <v>427729310</v>
      </c>
      <c r="D92" s="24">
        <v>376449812</v>
      </c>
      <c r="E92" s="24">
        <v>41230104</v>
      </c>
      <c r="F92" s="24">
        <v>106467678</v>
      </c>
      <c r="G92" s="24">
        <v>753617437</v>
      </c>
      <c r="H92" s="24">
        <v>1993442606</v>
      </c>
      <c r="I92" s="24">
        <v>256478384</v>
      </c>
      <c r="J92" s="24">
        <v>115151098</v>
      </c>
      <c r="K92" s="24">
        <v>262560614</v>
      </c>
      <c r="L92" s="24">
        <v>106973582</v>
      </c>
      <c r="M92" s="24">
        <v>993095531</v>
      </c>
      <c r="N92" s="24">
        <v>241936094</v>
      </c>
      <c r="O92" s="24">
        <v>14746000</v>
      </c>
      <c r="P92" s="24">
        <v>424173221</v>
      </c>
      <c r="Q92" s="24">
        <v>107579097</v>
      </c>
      <c r="R92" s="24">
        <v>153415890</v>
      </c>
      <c r="S92" s="24">
        <v>18007205</v>
      </c>
      <c r="T92" s="24">
        <v>672217496</v>
      </c>
      <c r="U92" s="24">
        <v>1842732197</v>
      </c>
      <c r="V92" s="24">
        <v>112019790</v>
      </c>
      <c r="W92" s="24">
        <v>86632599</v>
      </c>
      <c r="X92" s="24">
        <v>720114188</v>
      </c>
      <c r="Y92" s="24">
        <v>44616779</v>
      </c>
      <c r="Z92" s="24">
        <v>4342654873</v>
      </c>
      <c r="AA92" s="24">
        <v>432739221</v>
      </c>
      <c r="AB92" s="24">
        <v>0</v>
      </c>
      <c r="AC92" s="24">
        <v>1769113967</v>
      </c>
      <c r="AD92" s="24">
        <v>675505045</v>
      </c>
      <c r="AE92" s="24">
        <v>361711155</v>
      </c>
      <c r="AF92" s="24">
        <v>1090258134</v>
      </c>
      <c r="AG92" s="24">
        <v>373812465</v>
      </c>
      <c r="AH92" s="24">
        <v>0</v>
      </c>
      <c r="AI92" s="24">
        <v>581942784</v>
      </c>
      <c r="AJ92" s="24">
        <v>0</v>
      </c>
      <c r="AK92" s="202">
        <v>19499124356</v>
      </c>
    </row>
    <row r="93" spans="1:37" s="6" customFormat="1" ht="14.4" x14ac:dyDescent="0.3">
      <c r="A93" s="65" t="s">
        <v>847</v>
      </c>
      <c r="B93" s="25" t="s">
        <v>147</v>
      </c>
      <c r="C93" s="24">
        <v>517646</v>
      </c>
      <c r="D93" s="24">
        <v>0</v>
      </c>
      <c r="E93" s="24">
        <v>0</v>
      </c>
      <c r="F93" s="24">
        <v>517646</v>
      </c>
      <c r="G93" s="24">
        <v>0</v>
      </c>
      <c r="H93" s="24">
        <v>9444220</v>
      </c>
      <c r="I93" s="24">
        <v>517646</v>
      </c>
      <c r="J93" s="24">
        <v>517646</v>
      </c>
      <c r="K93" s="24">
        <v>517646</v>
      </c>
      <c r="L93" s="24">
        <v>258823</v>
      </c>
      <c r="M93" s="24">
        <v>7400628</v>
      </c>
      <c r="N93" s="24">
        <v>0</v>
      </c>
      <c r="O93" s="24">
        <v>0</v>
      </c>
      <c r="P93" s="24">
        <v>1711779</v>
      </c>
      <c r="Q93" s="24">
        <v>0</v>
      </c>
      <c r="R93" s="24">
        <v>517664</v>
      </c>
      <c r="S93" s="24">
        <v>517646</v>
      </c>
      <c r="T93" s="24">
        <v>0</v>
      </c>
      <c r="U93" s="24">
        <v>0</v>
      </c>
      <c r="V93" s="24">
        <v>517646</v>
      </c>
      <c r="W93" s="24">
        <v>0</v>
      </c>
      <c r="X93" s="24">
        <v>517646</v>
      </c>
      <c r="Y93" s="24">
        <v>517646</v>
      </c>
      <c r="Z93" s="24">
        <v>6074100</v>
      </c>
      <c r="AA93" s="24">
        <v>0</v>
      </c>
      <c r="AB93" s="24">
        <v>0</v>
      </c>
      <c r="AC93" s="24">
        <v>107156491</v>
      </c>
      <c r="AD93" s="24">
        <v>9154020</v>
      </c>
      <c r="AE93" s="24">
        <v>0</v>
      </c>
      <c r="AF93" s="24">
        <v>0</v>
      </c>
      <c r="AG93" s="24">
        <v>6549466</v>
      </c>
      <c r="AH93" s="24">
        <v>0</v>
      </c>
      <c r="AI93" s="24">
        <v>0</v>
      </c>
      <c r="AJ93" s="24">
        <v>0</v>
      </c>
      <c r="AK93" s="202">
        <v>152926005</v>
      </c>
    </row>
    <row r="94" spans="1:37" s="6" customFormat="1" ht="14.4" x14ac:dyDescent="0.3">
      <c r="A94" s="65" t="s">
        <v>848</v>
      </c>
      <c r="B94" s="25" t="s">
        <v>148</v>
      </c>
      <c r="C94" s="24">
        <v>1600985</v>
      </c>
      <c r="D94" s="24">
        <v>0</v>
      </c>
      <c r="E94" s="24">
        <v>4310855</v>
      </c>
      <c r="F94" s="24">
        <v>278238</v>
      </c>
      <c r="G94" s="24">
        <v>0</v>
      </c>
      <c r="H94" s="24">
        <v>9975281</v>
      </c>
      <c r="I94" s="24">
        <v>0</v>
      </c>
      <c r="J94" s="24">
        <v>5500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7264782</v>
      </c>
      <c r="Q94" s="24">
        <v>0</v>
      </c>
      <c r="R94" s="24">
        <v>16634338</v>
      </c>
      <c r="S94" s="24">
        <v>0</v>
      </c>
      <c r="T94" s="24">
        <v>100943</v>
      </c>
      <c r="U94" s="24">
        <v>0</v>
      </c>
      <c r="V94" s="24">
        <v>314885</v>
      </c>
      <c r="W94" s="24">
        <v>0</v>
      </c>
      <c r="X94" s="24">
        <v>5592004</v>
      </c>
      <c r="Y94" s="24">
        <v>0</v>
      </c>
      <c r="Z94" s="24">
        <v>280643928</v>
      </c>
      <c r="AA94" s="24">
        <v>868255</v>
      </c>
      <c r="AB94" s="24">
        <v>0</v>
      </c>
      <c r="AC94" s="24">
        <v>18150308</v>
      </c>
      <c r="AD94" s="24">
        <v>422739</v>
      </c>
      <c r="AE94" s="24">
        <v>1022613</v>
      </c>
      <c r="AF94" s="24">
        <v>0</v>
      </c>
      <c r="AG94" s="24">
        <v>0</v>
      </c>
      <c r="AH94" s="24">
        <v>0</v>
      </c>
      <c r="AI94" s="24">
        <v>1249350</v>
      </c>
      <c r="AJ94" s="24">
        <v>50050</v>
      </c>
      <c r="AK94" s="202">
        <v>348485054</v>
      </c>
    </row>
    <row r="95" spans="1:37" s="6" customFormat="1" ht="14.4" x14ac:dyDescent="0.3">
      <c r="A95" s="65" t="s">
        <v>849</v>
      </c>
      <c r="B95" s="25" t="s">
        <v>149</v>
      </c>
      <c r="C95" s="24">
        <v>68350</v>
      </c>
      <c r="D95" s="24">
        <v>0</v>
      </c>
      <c r="E95" s="24">
        <v>0</v>
      </c>
      <c r="F95" s="24">
        <v>453501</v>
      </c>
      <c r="G95" s="24">
        <v>0</v>
      </c>
      <c r="H95" s="24">
        <v>8967868</v>
      </c>
      <c r="I95" s="24">
        <v>299354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1452956</v>
      </c>
      <c r="Q95" s="24">
        <v>0</v>
      </c>
      <c r="R95" s="24">
        <v>13838100</v>
      </c>
      <c r="S95" s="24">
        <v>0</v>
      </c>
      <c r="T95" s="24">
        <v>19999</v>
      </c>
      <c r="U95" s="24">
        <v>0</v>
      </c>
      <c r="V95" s="24">
        <v>2727</v>
      </c>
      <c r="W95" s="24">
        <v>0</v>
      </c>
      <c r="X95" s="24">
        <v>472132</v>
      </c>
      <c r="Y95" s="24">
        <v>0</v>
      </c>
      <c r="Z95" s="24">
        <v>3927168</v>
      </c>
      <c r="AA95" s="24">
        <v>7353</v>
      </c>
      <c r="AB95" s="24">
        <v>0</v>
      </c>
      <c r="AC95" s="24">
        <v>202581</v>
      </c>
      <c r="AD95" s="24">
        <v>118010</v>
      </c>
      <c r="AE95" s="24">
        <v>0</v>
      </c>
      <c r="AF95" s="24">
        <v>0</v>
      </c>
      <c r="AG95" s="24">
        <v>0</v>
      </c>
      <c r="AH95" s="24">
        <v>0</v>
      </c>
      <c r="AI95" s="24">
        <v>76068</v>
      </c>
      <c r="AJ95" s="24">
        <v>0</v>
      </c>
      <c r="AK95" s="202">
        <v>29906167</v>
      </c>
    </row>
    <row r="96" spans="1:37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2128803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02">
        <v>2128803</v>
      </c>
    </row>
    <row r="97" spans="1:37" s="6" customFormat="1" ht="14.4" x14ac:dyDescent="0.3">
      <c r="A97" s="65" t="s">
        <v>851</v>
      </c>
      <c r="B97" s="25" t="s">
        <v>151</v>
      </c>
      <c r="C97" s="24">
        <v>3803037</v>
      </c>
      <c r="D97" s="24">
        <v>0</v>
      </c>
      <c r="E97" s="24">
        <v>13160297</v>
      </c>
      <c r="F97" s="24">
        <v>411079</v>
      </c>
      <c r="G97" s="24">
        <v>0</v>
      </c>
      <c r="H97" s="24">
        <v>30332785</v>
      </c>
      <c r="I97" s="24">
        <v>759253</v>
      </c>
      <c r="J97" s="24">
        <v>1336123</v>
      </c>
      <c r="K97" s="24">
        <v>0</v>
      </c>
      <c r="L97" s="24">
        <v>0</v>
      </c>
      <c r="M97" s="24">
        <v>23449889</v>
      </c>
      <c r="N97" s="24">
        <v>0</v>
      </c>
      <c r="O97" s="24">
        <v>0</v>
      </c>
      <c r="P97" s="24">
        <v>1452956</v>
      </c>
      <c r="Q97" s="24">
        <v>0</v>
      </c>
      <c r="R97" s="24">
        <v>29735759</v>
      </c>
      <c r="S97" s="24">
        <v>0</v>
      </c>
      <c r="T97" s="24">
        <v>65414816</v>
      </c>
      <c r="U97" s="24">
        <v>4223000</v>
      </c>
      <c r="V97" s="24">
        <v>3483700</v>
      </c>
      <c r="W97" s="24">
        <v>1150000</v>
      </c>
      <c r="X97" s="24">
        <v>20938396</v>
      </c>
      <c r="Y97" s="24">
        <v>562746137</v>
      </c>
      <c r="Z97" s="24">
        <v>4477643987</v>
      </c>
      <c r="AA97" s="24">
        <v>32401363</v>
      </c>
      <c r="AB97" s="24">
        <v>0</v>
      </c>
      <c r="AC97" s="24">
        <v>557299375</v>
      </c>
      <c r="AD97" s="24">
        <v>4898252</v>
      </c>
      <c r="AE97" s="24">
        <v>18091407</v>
      </c>
      <c r="AF97" s="24">
        <v>521818</v>
      </c>
      <c r="AG97" s="24">
        <v>0</v>
      </c>
      <c r="AH97" s="24">
        <v>0</v>
      </c>
      <c r="AI97" s="24">
        <v>946396958</v>
      </c>
      <c r="AJ97" s="24">
        <v>21435950</v>
      </c>
      <c r="AK97" s="202">
        <v>6821086337</v>
      </c>
    </row>
    <row r="98" spans="1:37" s="6" customFormat="1" ht="14.4" x14ac:dyDescent="0.3">
      <c r="A98" s="65" t="s">
        <v>852</v>
      </c>
      <c r="B98" s="25" t="s">
        <v>152</v>
      </c>
      <c r="C98" s="24">
        <v>198325434</v>
      </c>
      <c r="D98" s="24">
        <v>0</v>
      </c>
      <c r="E98" s="24">
        <v>33563917</v>
      </c>
      <c r="F98" s="24">
        <v>34585055</v>
      </c>
      <c r="G98" s="24">
        <v>0</v>
      </c>
      <c r="H98" s="24">
        <v>28166767</v>
      </c>
      <c r="I98" s="24">
        <v>747498</v>
      </c>
      <c r="J98" s="24">
        <v>746000</v>
      </c>
      <c r="K98" s="24">
        <v>0</v>
      </c>
      <c r="L98" s="24">
        <v>78425159</v>
      </c>
      <c r="M98" s="24">
        <v>32426287</v>
      </c>
      <c r="N98" s="24">
        <v>0</v>
      </c>
      <c r="O98" s="24">
        <v>0</v>
      </c>
      <c r="P98" s="24">
        <v>8717736</v>
      </c>
      <c r="Q98" s="24">
        <v>0</v>
      </c>
      <c r="R98" s="24">
        <v>7611194</v>
      </c>
      <c r="S98" s="24">
        <v>0</v>
      </c>
      <c r="T98" s="24">
        <v>30000</v>
      </c>
      <c r="U98" s="24">
        <v>0</v>
      </c>
      <c r="V98" s="24">
        <v>0</v>
      </c>
      <c r="W98" s="24">
        <v>0</v>
      </c>
      <c r="X98" s="24">
        <v>3034353</v>
      </c>
      <c r="Y98" s="24">
        <v>0</v>
      </c>
      <c r="Z98" s="24">
        <v>61930442</v>
      </c>
      <c r="AA98" s="24">
        <v>45915</v>
      </c>
      <c r="AB98" s="24">
        <v>0</v>
      </c>
      <c r="AC98" s="24">
        <v>87070365</v>
      </c>
      <c r="AD98" s="24">
        <v>83902</v>
      </c>
      <c r="AE98" s="24">
        <v>54155578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02">
        <v>629665602</v>
      </c>
    </row>
    <row r="99" spans="1:37" s="6" customFormat="1" ht="14.4" x14ac:dyDescent="0.3">
      <c r="A99" s="65" t="s">
        <v>853</v>
      </c>
      <c r="B99" s="25" t="s">
        <v>153</v>
      </c>
      <c r="C99" s="24">
        <v>3922350</v>
      </c>
      <c r="D99" s="24">
        <v>0</v>
      </c>
      <c r="E99" s="24">
        <v>0</v>
      </c>
      <c r="F99" s="24">
        <v>0</v>
      </c>
      <c r="G99" s="24">
        <v>0</v>
      </c>
      <c r="H99" s="24">
        <v>8926572</v>
      </c>
      <c r="I99" s="24">
        <v>0</v>
      </c>
      <c r="J99" s="24">
        <v>257250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1452956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645598</v>
      </c>
      <c r="X99" s="24">
        <v>139530</v>
      </c>
      <c r="Y99" s="24">
        <v>0</v>
      </c>
      <c r="Z99" s="24">
        <v>5072600</v>
      </c>
      <c r="AA99" s="24">
        <v>107892</v>
      </c>
      <c r="AB99" s="24">
        <v>0</v>
      </c>
      <c r="AC99" s="24">
        <v>700608</v>
      </c>
      <c r="AD99" s="24">
        <v>48260</v>
      </c>
      <c r="AE99" s="24">
        <v>9123066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02">
        <v>30396682</v>
      </c>
    </row>
    <row r="100" spans="1:37" s="6" customFormat="1" ht="14.4" x14ac:dyDescent="0.3">
      <c r="A100" s="65" t="s">
        <v>854</v>
      </c>
      <c r="B100" s="25" t="s">
        <v>154</v>
      </c>
      <c r="C100" s="24">
        <v>6618459</v>
      </c>
      <c r="D100" s="24">
        <v>0</v>
      </c>
      <c r="E100" s="24">
        <v>17898853</v>
      </c>
      <c r="F100" s="24">
        <v>77273</v>
      </c>
      <c r="G100" s="24">
        <v>0</v>
      </c>
      <c r="H100" s="24">
        <v>9418160</v>
      </c>
      <c r="I100" s="24">
        <v>549318</v>
      </c>
      <c r="J100" s="24">
        <v>0</v>
      </c>
      <c r="K100" s="24">
        <v>0</v>
      </c>
      <c r="L100" s="24">
        <v>0</v>
      </c>
      <c r="M100" s="24">
        <v>87135</v>
      </c>
      <c r="N100" s="24">
        <v>0</v>
      </c>
      <c r="O100" s="24">
        <v>0</v>
      </c>
      <c r="P100" s="24">
        <v>1452956</v>
      </c>
      <c r="Q100" s="24">
        <v>0</v>
      </c>
      <c r="R100" s="24">
        <v>21284787</v>
      </c>
      <c r="S100" s="24">
        <v>0</v>
      </c>
      <c r="T100" s="24">
        <v>251397</v>
      </c>
      <c r="U100" s="24">
        <v>405944798</v>
      </c>
      <c r="V100" s="24">
        <v>0</v>
      </c>
      <c r="W100" s="24">
        <v>0</v>
      </c>
      <c r="X100" s="24">
        <v>12432572</v>
      </c>
      <c r="Y100" s="24">
        <v>0</v>
      </c>
      <c r="Z100" s="24">
        <v>63806720</v>
      </c>
      <c r="AA100" s="24">
        <v>57830170</v>
      </c>
      <c r="AB100" s="24">
        <v>81200293</v>
      </c>
      <c r="AC100" s="24">
        <v>9143587</v>
      </c>
      <c r="AD100" s="24">
        <v>4665808</v>
      </c>
      <c r="AE100" s="24">
        <v>4153163</v>
      </c>
      <c r="AF100" s="24">
        <v>0</v>
      </c>
      <c r="AG100" s="24">
        <v>0</v>
      </c>
      <c r="AH100" s="24">
        <v>0</v>
      </c>
      <c r="AI100" s="24">
        <v>0</v>
      </c>
      <c r="AJ100" s="24">
        <v>17588059</v>
      </c>
      <c r="AK100" s="202">
        <v>714403508</v>
      </c>
    </row>
    <row r="101" spans="1:37" s="6" customFormat="1" ht="14.4" x14ac:dyDescent="0.3">
      <c r="A101" s="65" t="s">
        <v>855</v>
      </c>
      <c r="B101" s="25" t="s">
        <v>155</v>
      </c>
      <c r="C101" s="24">
        <v>16914640</v>
      </c>
      <c r="D101" s="24">
        <v>0</v>
      </c>
      <c r="E101" s="24">
        <v>12510035</v>
      </c>
      <c r="F101" s="24">
        <v>6866637</v>
      </c>
      <c r="G101" s="24">
        <v>0</v>
      </c>
      <c r="H101" s="24">
        <v>206578339</v>
      </c>
      <c r="I101" s="24">
        <v>0</v>
      </c>
      <c r="J101" s="24">
        <v>390280</v>
      </c>
      <c r="K101" s="24">
        <v>0</v>
      </c>
      <c r="L101" s="24">
        <v>0</v>
      </c>
      <c r="M101" s="24">
        <v>0</v>
      </c>
      <c r="N101" s="24">
        <v>2048000</v>
      </c>
      <c r="O101" s="24">
        <v>0</v>
      </c>
      <c r="P101" s="24">
        <v>1452958</v>
      </c>
      <c r="Q101" s="24">
        <v>0</v>
      </c>
      <c r="R101" s="24">
        <v>253354737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31344191</v>
      </c>
      <c r="Y101" s="24">
        <v>0</v>
      </c>
      <c r="Z101" s="24">
        <v>3861334</v>
      </c>
      <c r="AA101" s="24">
        <v>939715</v>
      </c>
      <c r="AB101" s="24">
        <v>0</v>
      </c>
      <c r="AC101" s="24">
        <v>87047287</v>
      </c>
      <c r="AD101" s="24">
        <v>8707244</v>
      </c>
      <c r="AE101" s="24">
        <v>2350652</v>
      </c>
      <c r="AF101" s="24">
        <v>0</v>
      </c>
      <c r="AG101" s="24">
        <v>0</v>
      </c>
      <c r="AH101" s="24">
        <v>0</v>
      </c>
      <c r="AI101" s="24">
        <v>246807</v>
      </c>
      <c r="AJ101" s="24">
        <v>0</v>
      </c>
      <c r="AK101" s="202">
        <v>634612856</v>
      </c>
    </row>
    <row r="102" spans="1:37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307285</v>
      </c>
      <c r="F102" s="24">
        <v>391614</v>
      </c>
      <c r="G102" s="24">
        <v>0</v>
      </c>
      <c r="H102" s="24">
        <v>8926572</v>
      </c>
      <c r="I102" s="24">
        <v>0</v>
      </c>
      <c r="J102" s="24">
        <v>0</v>
      </c>
      <c r="K102" s="24">
        <v>0</v>
      </c>
      <c r="L102" s="24">
        <v>71224227</v>
      </c>
      <c r="M102" s="24">
        <v>17858</v>
      </c>
      <c r="N102" s="24">
        <v>0</v>
      </c>
      <c r="O102" s="24">
        <v>0</v>
      </c>
      <c r="P102" s="24">
        <v>1452954</v>
      </c>
      <c r="Q102" s="24">
        <v>0</v>
      </c>
      <c r="R102" s="24">
        <v>2126978</v>
      </c>
      <c r="S102" s="24">
        <v>0</v>
      </c>
      <c r="T102" s="24">
        <v>100412119</v>
      </c>
      <c r="U102" s="24">
        <v>10500000</v>
      </c>
      <c r="V102" s="24">
        <v>12422</v>
      </c>
      <c r="W102" s="24">
        <v>0</v>
      </c>
      <c r="X102" s="24">
        <v>11048247</v>
      </c>
      <c r="Y102" s="24">
        <v>0</v>
      </c>
      <c r="Z102" s="24">
        <v>4654110633</v>
      </c>
      <c r="AA102" s="24">
        <v>659476755</v>
      </c>
      <c r="AB102" s="24">
        <v>13563004</v>
      </c>
      <c r="AC102" s="24">
        <v>1810334128</v>
      </c>
      <c r="AD102" s="24">
        <v>19821059</v>
      </c>
      <c r="AE102" s="24">
        <v>1281841</v>
      </c>
      <c r="AF102" s="24">
        <v>0</v>
      </c>
      <c r="AG102" s="24">
        <v>270722335</v>
      </c>
      <c r="AH102" s="24">
        <v>470405361</v>
      </c>
      <c r="AI102" s="24">
        <v>655444852</v>
      </c>
      <c r="AJ102" s="24">
        <v>33766220</v>
      </c>
      <c r="AK102" s="202">
        <v>8795346464</v>
      </c>
    </row>
    <row r="103" spans="1:37" s="6" customFormat="1" ht="14.4" x14ac:dyDescent="0.3">
      <c r="A103" s="95" t="s">
        <v>857</v>
      </c>
      <c r="B103" s="96" t="s">
        <v>205</v>
      </c>
      <c r="C103" s="97">
        <v>743049306</v>
      </c>
      <c r="D103" s="97">
        <v>377657512</v>
      </c>
      <c r="E103" s="97">
        <v>262321884</v>
      </c>
      <c r="F103" s="97">
        <v>161968321</v>
      </c>
      <c r="G103" s="97">
        <v>753617437</v>
      </c>
      <c r="H103" s="97">
        <v>2529597813</v>
      </c>
      <c r="I103" s="97">
        <v>269742342</v>
      </c>
      <c r="J103" s="97">
        <v>119836771</v>
      </c>
      <c r="K103" s="97">
        <v>263078260</v>
      </c>
      <c r="L103" s="97">
        <v>257972700</v>
      </c>
      <c r="M103" s="97">
        <v>1064277774</v>
      </c>
      <c r="N103" s="97">
        <v>250391109</v>
      </c>
      <c r="O103" s="97">
        <v>14746000</v>
      </c>
      <c r="P103" s="97">
        <v>477280160</v>
      </c>
      <c r="Q103" s="97">
        <v>107579097</v>
      </c>
      <c r="R103" s="97">
        <v>553725055</v>
      </c>
      <c r="S103" s="97">
        <v>18524851</v>
      </c>
      <c r="T103" s="97">
        <v>908262267</v>
      </c>
      <c r="U103" s="97">
        <v>2263399995</v>
      </c>
      <c r="V103" s="97">
        <v>121777514</v>
      </c>
      <c r="W103" s="97">
        <v>89818135</v>
      </c>
      <c r="X103" s="97">
        <v>870577115</v>
      </c>
      <c r="Y103" s="97">
        <v>607880562</v>
      </c>
      <c r="Z103" s="97">
        <v>14871099075</v>
      </c>
      <c r="AA103" s="97">
        <v>1208799391</v>
      </c>
      <c r="AB103" s="97">
        <v>94763297</v>
      </c>
      <c r="AC103" s="97">
        <v>6347034245</v>
      </c>
      <c r="AD103" s="97">
        <v>747785020</v>
      </c>
      <c r="AE103" s="97">
        <v>497962213</v>
      </c>
      <c r="AF103" s="97">
        <v>1101007225</v>
      </c>
      <c r="AG103" s="97">
        <v>680966230</v>
      </c>
      <c r="AH103" s="97">
        <v>512360505</v>
      </c>
      <c r="AI103" s="97">
        <v>2297351115</v>
      </c>
      <c r="AJ103" s="97">
        <v>143263988</v>
      </c>
      <c r="AK103" s="203">
        <v>41589474284</v>
      </c>
    </row>
    <row r="104" spans="1:37" s="6" customFormat="1" ht="14.4" collapsed="1" x14ac:dyDescent="0.3">
      <c r="A104" s="66" t="s">
        <v>52</v>
      </c>
      <c r="B104" s="30" t="s">
        <v>119</v>
      </c>
      <c r="C104" s="31">
        <v>1692746836</v>
      </c>
      <c r="D104" s="31">
        <v>3361932141</v>
      </c>
      <c r="E104" s="31">
        <v>1125286983</v>
      </c>
      <c r="F104" s="31">
        <v>281803702</v>
      </c>
      <c r="G104" s="31">
        <v>2794171062</v>
      </c>
      <c r="H104" s="31">
        <v>9964271320</v>
      </c>
      <c r="I104" s="31">
        <v>1594491831</v>
      </c>
      <c r="J104" s="31">
        <v>349782726</v>
      </c>
      <c r="K104" s="31">
        <v>617965715</v>
      </c>
      <c r="L104" s="31">
        <v>2295454496</v>
      </c>
      <c r="M104" s="31">
        <v>5292461628</v>
      </c>
      <c r="N104" s="31">
        <v>1474769563</v>
      </c>
      <c r="O104" s="31">
        <v>2513360213</v>
      </c>
      <c r="P104" s="31">
        <v>1611757455</v>
      </c>
      <c r="Q104" s="31">
        <v>436836313</v>
      </c>
      <c r="R104" s="31">
        <v>2020752874</v>
      </c>
      <c r="S104" s="31">
        <v>113444223</v>
      </c>
      <c r="T104" s="31">
        <v>3878107081</v>
      </c>
      <c r="U104" s="31">
        <v>6304888875</v>
      </c>
      <c r="V104" s="31">
        <v>1357534513</v>
      </c>
      <c r="W104" s="31">
        <v>334386922</v>
      </c>
      <c r="X104" s="31">
        <v>2687212636</v>
      </c>
      <c r="Y104" s="31">
        <v>1676708553</v>
      </c>
      <c r="Z104" s="31">
        <v>32426499022</v>
      </c>
      <c r="AA104" s="31">
        <v>2219510015</v>
      </c>
      <c r="AB104" s="31">
        <v>14446741518</v>
      </c>
      <c r="AC104" s="31">
        <v>10690439251</v>
      </c>
      <c r="AD104" s="31">
        <v>2179278094</v>
      </c>
      <c r="AE104" s="31">
        <v>3972559014</v>
      </c>
      <c r="AF104" s="31">
        <v>7323999468</v>
      </c>
      <c r="AG104" s="31">
        <v>1369658931</v>
      </c>
      <c r="AH104" s="31">
        <v>520145217</v>
      </c>
      <c r="AI104" s="31">
        <v>2312581122</v>
      </c>
      <c r="AJ104" s="31">
        <v>144958464</v>
      </c>
      <c r="AK104" s="204">
        <v>131386497777</v>
      </c>
    </row>
    <row r="105" spans="1:37" s="6" customFormat="1" ht="14.4" x14ac:dyDescent="0.3">
      <c r="A105" s="65" t="s">
        <v>858</v>
      </c>
      <c r="B105" s="25" t="s">
        <v>143</v>
      </c>
      <c r="C105" s="24">
        <v>1788890</v>
      </c>
      <c r="D105" s="24">
        <v>18804656</v>
      </c>
      <c r="E105" s="24">
        <v>0</v>
      </c>
      <c r="F105" s="24">
        <v>0</v>
      </c>
      <c r="G105" s="24">
        <v>0</v>
      </c>
      <c r="H105" s="24">
        <v>30077616</v>
      </c>
      <c r="I105" s="24">
        <v>6744283</v>
      </c>
      <c r="J105" s="24">
        <v>3335369</v>
      </c>
      <c r="K105" s="24">
        <v>51</v>
      </c>
      <c r="L105" s="24">
        <v>0</v>
      </c>
      <c r="M105" s="24">
        <v>10143080</v>
      </c>
      <c r="N105" s="24">
        <v>22900824</v>
      </c>
      <c r="O105" s="24">
        <v>0</v>
      </c>
      <c r="P105" s="24">
        <v>2246302</v>
      </c>
      <c r="Q105" s="24">
        <v>0</v>
      </c>
      <c r="R105" s="24">
        <v>0</v>
      </c>
      <c r="S105" s="24">
        <v>0</v>
      </c>
      <c r="T105" s="24">
        <v>56055124</v>
      </c>
      <c r="U105" s="24">
        <v>0</v>
      </c>
      <c r="V105" s="24">
        <v>461788752</v>
      </c>
      <c r="W105" s="24">
        <v>0</v>
      </c>
      <c r="X105" s="24">
        <v>0</v>
      </c>
      <c r="Y105" s="24">
        <v>537500</v>
      </c>
      <c r="Z105" s="24">
        <v>0</v>
      </c>
      <c r="AA105" s="24">
        <v>62506281</v>
      </c>
      <c r="AB105" s="24">
        <v>2556646983</v>
      </c>
      <c r="AC105" s="24">
        <v>330055</v>
      </c>
      <c r="AD105" s="24">
        <v>74007570</v>
      </c>
      <c r="AE105" s="24">
        <v>117965533</v>
      </c>
      <c r="AF105" s="24">
        <v>21419092</v>
      </c>
      <c r="AG105" s="24">
        <v>0</v>
      </c>
      <c r="AH105" s="24">
        <v>0</v>
      </c>
      <c r="AI105" s="24">
        <v>0</v>
      </c>
      <c r="AJ105" s="24">
        <v>4500000</v>
      </c>
      <c r="AK105" s="202">
        <v>3451797961</v>
      </c>
    </row>
    <row r="106" spans="1:37" s="6" customFormat="1" ht="14.4" x14ac:dyDescent="0.3">
      <c r="A106" s="65" t="s">
        <v>859</v>
      </c>
      <c r="B106" s="25" t="s">
        <v>144</v>
      </c>
      <c r="C106" s="24">
        <v>31157684</v>
      </c>
      <c r="D106" s="24">
        <v>71620133</v>
      </c>
      <c r="E106" s="24">
        <v>6388733</v>
      </c>
      <c r="F106" s="24">
        <v>59014406</v>
      </c>
      <c r="G106" s="24">
        <v>189901</v>
      </c>
      <c r="H106" s="24">
        <v>0</v>
      </c>
      <c r="I106" s="24">
        <v>261003346</v>
      </c>
      <c r="J106" s="24">
        <v>3320000</v>
      </c>
      <c r="K106" s="24">
        <v>530590</v>
      </c>
      <c r="L106" s="24">
        <v>1471522482</v>
      </c>
      <c r="M106" s="24">
        <v>86886411</v>
      </c>
      <c r="N106" s="24">
        <v>10370485</v>
      </c>
      <c r="O106" s="24">
        <v>37333874</v>
      </c>
      <c r="P106" s="24">
        <v>62325124</v>
      </c>
      <c r="Q106" s="24">
        <v>19211132</v>
      </c>
      <c r="R106" s="24">
        <v>0</v>
      </c>
      <c r="S106" s="24">
        <v>0</v>
      </c>
      <c r="T106" s="24">
        <v>0</v>
      </c>
      <c r="U106" s="24">
        <v>0</v>
      </c>
      <c r="V106" s="24">
        <v>6917243</v>
      </c>
      <c r="W106" s="24">
        <v>0</v>
      </c>
      <c r="X106" s="24">
        <v>74435586</v>
      </c>
      <c r="Y106" s="24">
        <v>12705000</v>
      </c>
      <c r="Z106" s="24">
        <v>0</v>
      </c>
      <c r="AA106" s="24">
        <v>0</v>
      </c>
      <c r="AB106" s="24">
        <v>0</v>
      </c>
      <c r="AC106" s="24">
        <v>0</v>
      </c>
      <c r="AD106" s="24">
        <v>1920900</v>
      </c>
      <c r="AE106" s="24">
        <v>32921361</v>
      </c>
      <c r="AF106" s="24">
        <v>311102617</v>
      </c>
      <c r="AG106" s="24">
        <v>6000000</v>
      </c>
      <c r="AH106" s="24">
        <v>0</v>
      </c>
      <c r="AI106" s="24">
        <v>0</v>
      </c>
      <c r="AJ106" s="24">
        <v>0</v>
      </c>
      <c r="AK106" s="202">
        <v>2566877008</v>
      </c>
    </row>
    <row r="107" spans="1:37" s="6" customFormat="1" ht="14.4" x14ac:dyDescent="0.3">
      <c r="A107" s="65" t="s">
        <v>860</v>
      </c>
      <c r="B107" s="25" t="s">
        <v>145</v>
      </c>
      <c r="C107" s="24">
        <v>0</v>
      </c>
      <c r="D107" s="24">
        <v>200000</v>
      </c>
      <c r="E107" s="24">
        <v>10000000</v>
      </c>
      <c r="F107" s="24">
        <v>0</v>
      </c>
      <c r="G107" s="24">
        <v>17500000</v>
      </c>
      <c r="H107" s="24">
        <v>8368000</v>
      </c>
      <c r="I107" s="24">
        <v>0</v>
      </c>
      <c r="J107" s="24">
        <v>0</v>
      </c>
      <c r="K107" s="24">
        <v>3500007</v>
      </c>
      <c r="L107" s="24">
        <v>11449773</v>
      </c>
      <c r="M107" s="24">
        <v>0</v>
      </c>
      <c r="N107" s="24">
        <v>0</v>
      </c>
      <c r="O107" s="24">
        <v>4272573</v>
      </c>
      <c r="P107" s="24">
        <v>0</v>
      </c>
      <c r="Q107" s="24">
        <v>650000</v>
      </c>
      <c r="R107" s="24">
        <v>3452727</v>
      </c>
      <c r="S107" s="24">
        <v>0</v>
      </c>
      <c r="T107" s="24">
        <v>15000000</v>
      </c>
      <c r="U107" s="24">
        <v>59646197</v>
      </c>
      <c r="V107" s="24">
        <v>0</v>
      </c>
      <c r="W107" s="24">
        <v>0</v>
      </c>
      <c r="X107" s="24">
        <v>5000000</v>
      </c>
      <c r="Y107" s="24">
        <v>750000</v>
      </c>
      <c r="Z107" s="24">
        <v>91250000</v>
      </c>
      <c r="AA107" s="24">
        <v>50000000</v>
      </c>
      <c r="AB107" s="24">
        <v>969169</v>
      </c>
      <c r="AC107" s="24">
        <v>119012794</v>
      </c>
      <c r="AD107" s="24">
        <v>14000000</v>
      </c>
      <c r="AE107" s="24">
        <v>17985041</v>
      </c>
      <c r="AF107" s="24">
        <v>2000000</v>
      </c>
      <c r="AG107" s="24">
        <v>2619</v>
      </c>
      <c r="AH107" s="24">
        <v>92935734</v>
      </c>
      <c r="AI107" s="24">
        <v>4173907</v>
      </c>
      <c r="AJ107" s="24">
        <v>20518800</v>
      </c>
      <c r="AK107" s="202">
        <v>552637341</v>
      </c>
    </row>
    <row r="108" spans="1:37" s="6" customFormat="1" ht="14.4" x14ac:dyDescent="0.3">
      <c r="A108" s="65" t="s">
        <v>861</v>
      </c>
      <c r="B108" s="25" t="s">
        <v>146</v>
      </c>
      <c r="C108" s="24">
        <v>20303078</v>
      </c>
      <c r="D108" s="24">
        <v>2334627440</v>
      </c>
      <c r="E108" s="24">
        <v>165142584</v>
      </c>
      <c r="F108" s="24">
        <v>71549457</v>
      </c>
      <c r="G108" s="24">
        <v>874009499</v>
      </c>
      <c r="H108" s="24">
        <v>164052406</v>
      </c>
      <c r="I108" s="24">
        <v>5107233</v>
      </c>
      <c r="J108" s="24">
        <v>221442901</v>
      </c>
      <c r="K108" s="24">
        <v>183187143</v>
      </c>
      <c r="L108" s="24">
        <v>622243845</v>
      </c>
      <c r="M108" s="24">
        <v>277091774</v>
      </c>
      <c r="N108" s="24">
        <v>133649541</v>
      </c>
      <c r="O108" s="24">
        <v>0</v>
      </c>
      <c r="P108" s="24">
        <v>589875</v>
      </c>
      <c r="Q108" s="24">
        <v>50956387</v>
      </c>
      <c r="R108" s="24">
        <v>93500000</v>
      </c>
      <c r="S108" s="24">
        <v>31599773</v>
      </c>
      <c r="T108" s="24">
        <v>0</v>
      </c>
      <c r="U108" s="24">
        <v>647491545</v>
      </c>
      <c r="V108" s="24">
        <v>155852362</v>
      </c>
      <c r="W108" s="24">
        <v>134229012</v>
      </c>
      <c r="X108" s="24">
        <v>552273181</v>
      </c>
      <c r="Y108" s="24">
        <v>82161779</v>
      </c>
      <c r="Z108" s="24">
        <v>1697601049</v>
      </c>
      <c r="AA108" s="24">
        <v>520606458</v>
      </c>
      <c r="AB108" s="24">
        <v>0</v>
      </c>
      <c r="AC108" s="24">
        <v>1710732043</v>
      </c>
      <c r="AD108" s="24">
        <v>336983978</v>
      </c>
      <c r="AE108" s="24">
        <v>589807711</v>
      </c>
      <c r="AF108" s="24">
        <v>226025246</v>
      </c>
      <c r="AG108" s="24">
        <v>613798194</v>
      </c>
      <c r="AH108" s="24">
        <v>0</v>
      </c>
      <c r="AI108" s="24">
        <v>297796380</v>
      </c>
      <c r="AJ108" s="24">
        <v>0</v>
      </c>
      <c r="AK108" s="202">
        <v>12814411874</v>
      </c>
    </row>
    <row r="109" spans="1:37" s="6" customFormat="1" ht="14.4" x14ac:dyDescent="0.3">
      <c r="A109" s="65" t="s">
        <v>862</v>
      </c>
      <c r="B109" s="25" t="s">
        <v>147</v>
      </c>
      <c r="C109" s="24">
        <v>239978</v>
      </c>
      <c r="D109" s="24">
        <v>0</v>
      </c>
      <c r="E109" s="24">
        <v>0</v>
      </c>
      <c r="F109" s="24">
        <v>239978</v>
      </c>
      <c r="G109" s="24">
        <v>638615220</v>
      </c>
      <c r="H109" s="24">
        <v>239978</v>
      </c>
      <c r="I109" s="24">
        <v>239978</v>
      </c>
      <c r="J109" s="24">
        <v>239978</v>
      </c>
      <c r="K109" s="24">
        <v>239978</v>
      </c>
      <c r="L109" s="24">
        <v>201647</v>
      </c>
      <c r="M109" s="24">
        <v>201647</v>
      </c>
      <c r="N109" s="24">
        <v>0</v>
      </c>
      <c r="O109" s="24">
        <v>0</v>
      </c>
      <c r="P109" s="24">
        <v>201647</v>
      </c>
      <c r="Q109" s="24">
        <v>0</v>
      </c>
      <c r="R109" s="24">
        <v>239991</v>
      </c>
      <c r="S109" s="24">
        <v>239978</v>
      </c>
      <c r="T109" s="24">
        <v>0</v>
      </c>
      <c r="U109" s="24">
        <v>0</v>
      </c>
      <c r="V109" s="24">
        <v>239978</v>
      </c>
      <c r="W109" s="24">
        <v>0</v>
      </c>
      <c r="X109" s="24">
        <v>239978</v>
      </c>
      <c r="Y109" s="24">
        <v>239978</v>
      </c>
      <c r="Z109" s="24">
        <v>239978</v>
      </c>
      <c r="AA109" s="24">
        <v>0</v>
      </c>
      <c r="AB109" s="24">
        <v>0</v>
      </c>
      <c r="AC109" s="24">
        <v>0</v>
      </c>
      <c r="AD109" s="24">
        <v>239978</v>
      </c>
      <c r="AE109" s="24">
        <v>0</v>
      </c>
      <c r="AF109" s="24">
        <v>0</v>
      </c>
      <c r="AG109" s="24">
        <v>239978</v>
      </c>
      <c r="AH109" s="24">
        <v>0</v>
      </c>
      <c r="AI109" s="24">
        <v>0</v>
      </c>
      <c r="AJ109" s="24">
        <v>0</v>
      </c>
      <c r="AK109" s="202">
        <v>642579866</v>
      </c>
    </row>
    <row r="110" spans="1:37" s="6" customFormat="1" ht="14.4" x14ac:dyDescent="0.3">
      <c r="A110" s="65" t="s">
        <v>863</v>
      </c>
      <c r="B110" s="25" t="s">
        <v>148</v>
      </c>
      <c r="C110" s="24">
        <v>2125000</v>
      </c>
      <c r="D110" s="24">
        <v>16545951</v>
      </c>
      <c r="E110" s="24">
        <v>119571474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6</v>
      </c>
      <c r="L110" s="24">
        <v>172837791</v>
      </c>
      <c r="M110" s="24">
        <v>867151</v>
      </c>
      <c r="N110" s="24">
        <v>3772606</v>
      </c>
      <c r="O110" s="24">
        <v>27417175</v>
      </c>
      <c r="P110" s="24">
        <v>33125000</v>
      </c>
      <c r="Q110" s="24">
        <v>0</v>
      </c>
      <c r="R110" s="24">
        <v>25706000</v>
      </c>
      <c r="S110" s="24">
        <v>0</v>
      </c>
      <c r="T110" s="24">
        <v>0</v>
      </c>
      <c r="U110" s="24">
        <v>19769006</v>
      </c>
      <c r="V110" s="24">
        <v>0</v>
      </c>
      <c r="W110" s="24">
        <v>0</v>
      </c>
      <c r="X110" s="24">
        <v>19906504</v>
      </c>
      <c r="Y110" s="24">
        <v>4536000</v>
      </c>
      <c r="Z110" s="24">
        <v>333346514</v>
      </c>
      <c r="AA110" s="24">
        <v>0</v>
      </c>
      <c r="AB110" s="24">
        <v>0</v>
      </c>
      <c r="AC110" s="24">
        <v>269032497</v>
      </c>
      <c r="AD110" s="24">
        <v>10200973</v>
      </c>
      <c r="AE110" s="24">
        <v>1684031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02">
        <v>1060443679</v>
      </c>
    </row>
    <row r="111" spans="1:37" s="6" customFormat="1" ht="14.4" x14ac:dyDescent="0.3">
      <c r="A111" s="65" t="s">
        <v>864</v>
      </c>
      <c r="B111" s="25" t="s">
        <v>149</v>
      </c>
      <c r="C111" s="24">
        <v>0</v>
      </c>
      <c r="D111" s="24">
        <v>6000000</v>
      </c>
      <c r="E111" s="24">
        <v>0</v>
      </c>
      <c r="F111" s="24">
        <v>0</v>
      </c>
      <c r="G111" s="24">
        <v>0</v>
      </c>
      <c r="H111" s="24">
        <v>2408910</v>
      </c>
      <c r="I111" s="24">
        <v>1727273</v>
      </c>
      <c r="J111" s="24">
        <v>0</v>
      </c>
      <c r="K111" s="24">
        <v>3</v>
      </c>
      <c r="L111" s="24">
        <v>4385125</v>
      </c>
      <c r="M111" s="24">
        <v>385600</v>
      </c>
      <c r="N111" s="24">
        <v>867622</v>
      </c>
      <c r="O111" s="24">
        <v>1000000</v>
      </c>
      <c r="P111" s="24">
        <v>1800000</v>
      </c>
      <c r="Q111" s="24">
        <v>1501818</v>
      </c>
      <c r="R111" s="24">
        <v>0</v>
      </c>
      <c r="S111" s="24">
        <v>0</v>
      </c>
      <c r="T111" s="24">
        <v>0</v>
      </c>
      <c r="U111" s="24">
        <v>1580666</v>
      </c>
      <c r="V111" s="24">
        <v>1200000</v>
      </c>
      <c r="W111" s="24">
        <v>0</v>
      </c>
      <c r="X111" s="24">
        <v>0</v>
      </c>
      <c r="Y111" s="24">
        <v>0</v>
      </c>
      <c r="Z111" s="24">
        <v>0</v>
      </c>
      <c r="AA111" s="24">
        <v>3772846</v>
      </c>
      <c r="AB111" s="24">
        <v>45725890</v>
      </c>
      <c r="AC111" s="24">
        <v>1152273</v>
      </c>
      <c r="AD111" s="24">
        <v>1500000</v>
      </c>
      <c r="AE111" s="24">
        <v>0</v>
      </c>
      <c r="AF111" s="24">
        <v>380000</v>
      </c>
      <c r="AG111" s="24">
        <v>0</v>
      </c>
      <c r="AH111" s="24">
        <v>0</v>
      </c>
      <c r="AI111" s="24">
        <v>0</v>
      </c>
      <c r="AJ111" s="24">
        <v>0</v>
      </c>
      <c r="AK111" s="202">
        <v>75388026</v>
      </c>
    </row>
    <row r="112" spans="1:37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479653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1410676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15224385</v>
      </c>
      <c r="AC112" s="24">
        <v>697733</v>
      </c>
      <c r="AD112" s="24">
        <v>0</v>
      </c>
      <c r="AE112" s="24">
        <v>171963102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02">
        <v>189775549</v>
      </c>
    </row>
    <row r="113" spans="1:37" s="6" customFormat="1" ht="14.4" x14ac:dyDescent="0.3">
      <c r="A113" s="65" t="s">
        <v>866</v>
      </c>
      <c r="B113" s="25" t="s">
        <v>151</v>
      </c>
      <c r="C113" s="24">
        <v>1695303</v>
      </c>
      <c r="D113" s="24">
        <v>12283006</v>
      </c>
      <c r="E113" s="24">
        <v>3107600</v>
      </c>
      <c r="F113" s="24">
        <v>0</v>
      </c>
      <c r="G113" s="24">
        <v>0</v>
      </c>
      <c r="H113" s="24">
        <v>22545731</v>
      </c>
      <c r="I113" s="24">
        <v>43456</v>
      </c>
      <c r="J113" s="24">
        <v>0</v>
      </c>
      <c r="K113" s="24">
        <v>4839021</v>
      </c>
      <c r="L113" s="24">
        <v>92176210</v>
      </c>
      <c r="M113" s="24">
        <v>66705032</v>
      </c>
      <c r="N113" s="24">
        <v>4599034</v>
      </c>
      <c r="O113" s="24">
        <v>38690010</v>
      </c>
      <c r="P113" s="24">
        <v>0</v>
      </c>
      <c r="Q113" s="24">
        <v>55737</v>
      </c>
      <c r="R113" s="24">
        <v>41318456</v>
      </c>
      <c r="S113" s="24">
        <v>0</v>
      </c>
      <c r="T113" s="24">
        <v>0</v>
      </c>
      <c r="U113" s="24">
        <v>42774285</v>
      </c>
      <c r="V113" s="24">
        <v>64771884</v>
      </c>
      <c r="W113" s="24">
        <v>1000000</v>
      </c>
      <c r="X113" s="24">
        <v>17353920</v>
      </c>
      <c r="Y113" s="24">
        <v>0</v>
      </c>
      <c r="Z113" s="24">
        <v>729976375</v>
      </c>
      <c r="AA113" s="24">
        <v>0</v>
      </c>
      <c r="AB113" s="24">
        <v>234918015</v>
      </c>
      <c r="AC113" s="24">
        <v>259243532</v>
      </c>
      <c r="AD113" s="24">
        <v>5403812</v>
      </c>
      <c r="AE113" s="24">
        <v>30499247</v>
      </c>
      <c r="AF113" s="24">
        <v>45747090</v>
      </c>
      <c r="AG113" s="24">
        <v>0</v>
      </c>
      <c r="AH113" s="24">
        <v>0</v>
      </c>
      <c r="AI113" s="24">
        <v>220000000</v>
      </c>
      <c r="AJ113" s="24">
        <v>18107795</v>
      </c>
      <c r="AK113" s="202">
        <v>1957854551</v>
      </c>
    </row>
    <row r="114" spans="1:37" s="6" customFormat="1" ht="14.4" x14ac:dyDescent="0.3">
      <c r="A114" s="65" t="s">
        <v>867</v>
      </c>
      <c r="B114" s="25" t="s">
        <v>152</v>
      </c>
      <c r="C114" s="24">
        <v>100814093</v>
      </c>
      <c r="D114" s="24">
        <v>68709679</v>
      </c>
      <c r="E114" s="24">
        <v>264031529</v>
      </c>
      <c r="F114" s="24">
        <v>63709529</v>
      </c>
      <c r="G114" s="24">
        <v>63709529</v>
      </c>
      <c r="H114" s="24">
        <v>65845883</v>
      </c>
      <c r="I114" s="24">
        <v>123081709</v>
      </c>
      <c r="J114" s="24">
        <v>63709529</v>
      </c>
      <c r="K114" s="24">
        <v>63709529</v>
      </c>
      <c r="L114" s="24">
        <v>48079615</v>
      </c>
      <c r="M114" s="24">
        <v>2747744</v>
      </c>
      <c r="N114" s="24">
        <v>0</v>
      </c>
      <c r="O114" s="24">
        <v>63709529</v>
      </c>
      <c r="P114" s="24">
        <v>47089887</v>
      </c>
      <c r="Q114" s="24">
        <v>63709529</v>
      </c>
      <c r="R114" s="24">
        <v>69054983</v>
      </c>
      <c r="S114" s="24">
        <v>63709529</v>
      </c>
      <c r="T114" s="24">
        <v>550000</v>
      </c>
      <c r="U114" s="24">
        <v>0</v>
      </c>
      <c r="V114" s="24">
        <v>66209529</v>
      </c>
      <c r="W114" s="24">
        <v>63709529</v>
      </c>
      <c r="X114" s="24">
        <v>64459529</v>
      </c>
      <c r="Y114" s="24">
        <v>63709529</v>
      </c>
      <c r="Z114" s="24">
        <v>257528208</v>
      </c>
      <c r="AA114" s="24">
        <v>67066772</v>
      </c>
      <c r="AB114" s="24">
        <v>77561081</v>
      </c>
      <c r="AC114" s="24">
        <v>38319706</v>
      </c>
      <c r="AD114" s="24">
        <v>63824074</v>
      </c>
      <c r="AE114" s="24">
        <v>228812194</v>
      </c>
      <c r="AF114" s="24">
        <v>72477349</v>
      </c>
      <c r="AG114" s="24">
        <v>63709529</v>
      </c>
      <c r="AH114" s="24">
        <v>90179762</v>
      </c>
      <c r="AI114" s="24">
        <v>63709529</v>
      </c>
      <c r="AJ114" s="24">
        <v>0</v>
      </c>
      <c r="AK114" s="202">
        <v>2517248145</v>
      </c>
    </row>
    <row r="115" spans="1:37" s="6" customFormat="1" ht="14.4" x14ac:dyDescent="0.3">
      <c r="A115" s="65" t="s">
        <v>868</v>
      </c>
      <c r="B115" s="25" t="s">
        <v>153</v>
      </c>
      <c r="C115" s="24">
        <v>487635</v>
      </c>
      <c r="D115" s="24">
        <v>0</v>
      </c>
      <c r="E115" s="24">
        <v>0</v>
      </c>
      <c r="F115" s="24">
        <v>0</v>
      </c>
      <c r="G115" s="24">
        <v>0</v>
      </c>
      <c r="H115" s="24">
        <v>1562500000</v>
      </c>
      <c r="I115" s="24">
        <v>0</v>
      </c>
      <c r="J115" s="24">
        <v>0</v>
      </c>
      <c r="K115" s="24">
        <v>0</v>
      </c>
      <c r="L115" s="24">
        <v>4317456</v>
      </c>
      <c r="M115" s="24">
        <v>0</v>
      </c>
      <c r="N115" s="24">
        <v>0</v>
      </c>
      <c r="O115" s="24">
        <v>93049414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97680</v>
      </c>
      <c r="V115" s="24">
        <v>0</v>
      </c>
      <c r="W115" s="24">
        <v>0</v>
      </c>
      <c r="X115" s="24">
        <v>0</v>
      </c>
      <c r="Y115" s="24">
        <v>0</v>
      </c>
      <c r="Z115" s="24">
        <v>31284075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02">
        <v>1691736260</v>
      </c>
    </row>
    <row r="116" spans="1:37" s="6" customFormat="1" ht="14.4" x14ac:dyDescent="0.3">
      <c r="A116" s="65" t="s">
        <v>869</v>
      </c>
      <c r="B116" s="25" t="s">
        <v>154</v>
      </c>
      <c r="C116" s="24">
        <v>23575</v>
      </c>
      <c r="D116" s="24">
        <v>18849545</v>
      </c>
      <c r="E116" s="24">
        <v>12000000</v>
      </c>
      <c r="F116" s="24">
        <v>0</v>
      </c>
      <c r="G116" s="24">
        <v>0</v>
      </c>
      <c r="H116" s="24">
        <v>463826243</v>
      </c>
      <c r="I116" s="24">
        <v>0</v>
      </c>
      <c r="J116" s="24">
        <v>0</v>
      </c>
      <c r="K116" s="24">
        <v>941661</v>
      </c>
      <c r="L116" s="24">
        <v>1746389</v>
      </c>
      <c r="M116" s="24">
        <v>0</v>
      </c>
      <c r="N116" s="24">
        <v>53138213</v>
      </c>
      <c r="O116" s="24">
        <v>60293853</v>
      </c>
      <c r="P116" s="24">
        <v>3233931</v>
      </c>
      <c r="Q116" s="24">
        <v>798756</v>
      </c>
      <c r="R116" s="24">
        <v>895768990</v>
      </c>
      <c r="S116" s="24">
        <v>0</v>
      </c>
      <c r="T116" s="24">
        <v>12582977</v>
      </c>
      <c r="U116" s="24">
        <v>9902861</v>
      </c>
      <c r="V116" s="24">
        <v>100253</v>
      </c>
      <c r="W116" s="24">
        <v>0</v>
      </c>
      <c r="X116" s="24">
        <v>30340732</v>
      </c>
      <c r="Y116" s="24">
        <v>11988</v>
      </c>
      <c r="Z116" s="24">
        <v>0</v>
      </c>
      <c r="AA116" s="24">
        <v>7748867</v>
      </c>
      <c r="AB116" s="24">
        <v>225978235</v>
      </c>
      <c r="AC116" s="24">
        <v>0</v>
      </c>
      <c r="AD116" s="24">
        <v>20233972</v>
      </c>
      <c r="AE116" s="24">
        <v>75861614</v>
      </c>
      <c r="AF116" s="24">
        <v>320543172</v>
      </c>
      <c r="AG116" s="24">
        <v>2400000</v>
      </c>
      <c r="AH116" s="24">
        <v>0</v>
      </c>
      <c r="AI116" s="24">
        <v>0</v>
      </c>
      <c r="AJ116" s="24">
        <v>0</v>
      </c>
      <c r="AK116" s="202">
        <v>2216325827</v>
      </c>
    </row>
    <row r="117" spans="1:37" s="6" customFormat="1" ht="14.4" x14ac:dyDescent="0.3">
      <c r="A117" s="65" t="s">
        <v>870</v>
      </c>
      <c r="B117" s="25" t="s">
        <v>155</v>
      </c>
      <c r="C117" s="24">
        <v>4500000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17719551</v>
      </c>
      <c r="M117" s="24">
        <v>265320</v>
      </c>
      <c r="N117" s="24">
        <v>29027979</v>
      </c>
      <c r="O117" s="24">
        <v>0</v>
      </c>
      <c r="P117" s="24">
        <v>0</v>
      </c>
      <c r="Q117" s="24">
        <v>78</v>
      </c>
      <c r="R117" s="24">
        <v>2719254</v>
      </c>
      <c r="S117" s="24">
        <v>565400</v>
      </c>
      <c r="T117" s="24">
        <v>42600000</v>
      </c>
      <c r="U117" s="24">
        <v>0</v>
      </c>
      <c r="V117" s="24">
        <v>0</v>
      </c>
      <c r="W117" s="24">
        <v>1417780664</v>
      </c>
      <c r="X117" s="24">
        <v>0</v>
      </c>
      <c r="Y117" s="24">
        <v>0</v>
      </c>
      <c r="Z117" s="24">
        <v>148827426</v>
      </c>
      <c r="AA117" s="24">
        <v>0</v>
      </c>
      <c r="AB117" s="24">
        <v>88000000</v>
      </c>
      <c r="AC117" s="24">
        <v>427751519</v>
      </c>
      <c r="AD117" s="24">
        <v>10216182</v>
      </c>
      <c r="AE117" s="24">
        <v>0</v>
      </c>
      <c r="AF117" s="24">
        <v>453215849</v>
      </c>
      <c r="AG117" s="24">
        <v>0</v>
      </c>
      <c r="AH117" s="24">
        <v>0</v>
      </c>
      <c r="AI117" s="24">
        <v>0</v>
      </c>
      <c r="AJ117" s="24">
        <v>0</v>
      </c>
      <c r="AK117" s="202">
        <v>2643189222</v>
      </c>
    </row>
    <row r="118" spans="1:37" s="6" customFormat="1" ht="14.4" x14ac:dyDescent="0.3">
      <c r="A118" s="65" t="s">
        <v>871</v>
      </c>
      <c r="B118" s="25" t="s">
        <v>70</v>
      </c>
      <c r="C118" s="24">
        <v>0</v>
      </c>
      <c r="D118" s="24">
        <v>23348000</v>
      </c>
      <c r="E118" s="24">
        <v>1000000</v>
      </c>
      <c r="F118" s="24">
        <v>0</v>
      </c>
      <c r="G118" s="24">
        <v>79166889</v>
      </c>
      <c r="H118" s="24">
        <v>342187</v>
      </c>
      <c r="I118" s="24">
        <v>2233</v>
      </c>
      <c r="J118" s="24">
        <v>0</v>
      </c>
      <c r="K118" s="24">
        <v>25001656</v>
      </c>
      <c r="L118" s="24">
        <v>262598210</v>
      </c>
      <c r="M118" s="24">
        <v>3156431</v>
      </c>
      <c r="N118" s="24">
        <v>0</v>
      </c>
      <c r="O118" s="24">
        <v>2500000</v>
      </c>
      <c r="P118" s="24">
        <v>0</v>
      </c>
      <c r="Q118" s="24">
        <v>0</v>
      </c>
      <c r="R118" s="24">
        <v>966553</v>
      </c>
      <c r="S118" s="24">
        <v>0</v>
      </c>
      <c r="T118" s="24">
        <v>1193762610</v>
      </c>
      <c r="U118" s="24">
        <v>278659083</v>
      </c>
      <c r="V118" s="24">
        <v>2500000</v>
      </c>
      <c r="W118" s="24">
        <v>0</v>
      </c>
      <c r="X118" s="24">
        <v>509982563</v>
      </c>
      <c r="Y118" s="24">
        <v>0</v>
      </c>
      <c r="Z118" s="24">
        <v>1300059649</v>
      </c>
      <c r="AA118" s="24">
        <v>285368411</v>
      </c>
      <c r="AB118" s="24">
        <v>610168388</v>
      </c>
      <c r="AC118" s="24">
        <v>314197199</v>
      </c>
      <c r="AD118" s="24">
        <v>202886950</v>
      </c>
      <c r="AE118" s="24">
        <v>197660744</v>
      </c>
      <c r="AF118" s="24">
        <v>121419723</v>
      </c>
      <c r="AG118" s="24">
        <v>18571968</v>
      </c>
      <c r="AH118" s="24">
        <v>2079385945</v>
      </c>
      <c r="AI118" s="24">
        <v>265795753</v>
      </c>
      <c r="AJ118" s="24">
        <v>0</v>
      </c>
      <c r="AK118" s="202">
        <v>7778501145</v>
      </c>
    </row>
    <row r="119" spans="1:37" s="6" customFormat="1" ht="14.4" x14ac:dyDescent="0.3">
      <c r="A119" s="95" t="s">
        <v>872</v>
      </c>
      <c r="B119" s="96" t="s">
        <v>90</v>
      </c>
      <c r="C119" s="97">
        <v>163135236</v>
      </c>
      <c r="D119" s="97">
        <v>2570988410</v>
      </c>
      <c r="E119" s="97">
        <v>581241920</v>
      </c>
      <c r="F119" s="97">
        <v>194513370</v>
      </c>
      <c r="G119" s="97">
        <v>1673191038</v>
      </c>
      <c r="H119" s="97">
        <v>2320206954</v>
      </c>
      <c r="I119" s="97">
        <v>397949511</v>
      </c>
      <c r="J119" s="97">
        <v>292047777</v>
      </c>
      <c r="K119" s="97">
        <v>281949645</v>
      </c>
      <c r="L119" s="97">
        <v>2709278094</v>
      </c>
      <c r="M119" s="97">
        <v>448929843</v>
      </c>
      <c r="N119" s="97">
        <v>258326304</v>
      </c>
      <c r="O119" s="97">
        <v>328266428</v>
      </c>
      <c r="P119" s="97">
        <v>150611766</v>
      </c>
      <c r="Q119" s="97">
        <v>136883437</v>
      </c>
      <c r="R119" s="97">
        <v>1132726954</v>
      </c>
      <c r="S119" s="97">
        <v>96114680</v>
      </c>
      <c r="T119" s="97">
        <v>1321961387</v>
      </c>
      <c r="U119" s="97">
        <v>1059921323</v>
      </c>
      <c r="V119" s="97">
        <v>759580001</v>
      </c>
      <c r="W119" s="97">
        <v>1616719205</v>
      </c>
      <c r="X119" s="97">
        <v>1273991993</v>
      </c>
      <c r="Y119" s="97">
        <v>164651774</v>
      </c>
      <c r="Z119" s="97">
        <v>4590113274</v>
      </c>
      <c r="AA119" s="97">
        <v>997069635</v>
      </c>
      <c r="AB119" s="97">
        <v>3855192146</v>
      </c>
      <c r="AC119" s="97">
        <v>3140469351</v>
      </c>
      <c r="AD119" s="97">
        <v>741418389</v>
      </c>
      <c r="AE119" s="97">
        <v>1465160578</v>
      </c>
      <c r="AF119" s="97">
        <v>1574330138</v>
      </c>
      <c r="AG119" s="97">
        <v>704722288</v>
      </c>
      <c r="AH119" s="97">
        <v>2262501441</v>
      </c>
      <c r="AI119" s="97">
        <v>851475569</v>
      </c>
      <c r="AJ119" s="97">
        <v>43126595</v>
      </c>
      <c r="AK119" s="203">
        <v>40158766454</v>
      </c>
    </row>
    <row r="120" spans="1:37" s="6" customFormat="1" ht="14.4" collapsed="1" x14ac:dyDescent="0.3">
      <c r="A120" s="66" t="s">
        <v>53</v>
      </c>
      <c r="B120" s="30" t="s">
        <v>90</v>
      </c>
      <c r="C120" s="31">
        <v>163135236</v>
      </c>
      <c r="D120" s="31">
        <v>2570988410</v>
      </c>
      <c r="E120" s="31">
        <v>581241920</v>
      </c>
      <c r="F120" s="31">
        <v>194513370</v>
      </c>
      <c r="G120" s="31">
        <v>1673191038</v>
      </c>
      <c r="H120" s="31">
        <v>2320206954</v>
      </c>
      <c r="I120" s="31">
        <v>397949511</v>
      </c>
      <c r="J120" s="31">
        <v>292047777</v>
      </c>
      <c r="K120" s="31">
        <v>281949645</v>
      </c>
      <c r="L120" s="31">
        <v>2709278094</v>
      </c>
      <c r="M120" s="31">
        <v>448929843</v>
      </c>
      <c r="N120" s="31">
        <v>258326304</v>
      </c>
      <c r="O120" s="31">
        <v>328266428</v>
      </c>
      <c r="P120" s="31">
        <v>150611766</v>
      </c>
      <c r="Q120" s="31">
        <v>136883437</v>
      </c>
      <c r="R120" s="31">
        <v>1132726954</v>
      </c>
      <c r="S120" s="31">
        <v>96114680</v>
      </c>
      <c r="T120" s="31">
        <v>1321961387</v>
      </c>
      <c r="U120" s="31">
        <v>1059921323</v>
      </c>
      <c r="V120" s="31">
        <v>759580001</v>
      </c>
      <c r="W120" s="31">
        <v>1616719205</v>
      </c>
      <c r="X120" s="31">
        <v>1273991993</v>
      </c>
      <c r="Y120" s="31">
        <v>164651774</v>
      </c>
      <c r="Z120" s="31">
        <v>4590113274</v>
      </c>
      <c r="AA120" s="31">
        <v>997069635</v>
      </c>
      <c r="AB120" s="31">
        <v>3855192146</v>
      </c>
      <c r="AC120" s="31">
        <v>3140469351</v>
      </c>
      <c r="AD120" s="31">
        <v>741418389</v>
      </c>
      <c r="AE120" s="31">
        <v>1465160578</v>
      </c>
      <c r="AF120" s="31">
        <v>1574330138</v>
      </c>
      <c r="AG120" s="31">
        <v>704722288</v>
      </c>
      <c r="AH120" s="31">
        <v>2262501441</v>
      </c>
      <c r="AI120" s="31">
        <v>851475569</v>
      </c>
      <c r="AJ120" s="31">
        <v>43126595</v>
      </c>
      <c r="AK120" s="204">
        <v>40158766454</v>
      </c>
    </row>
    <row r="121" spans="1:37" s="6" customFormat="1" ht="14.4" x14ac:dyDescent="0.3">
      <c r="A121" s="65" t="s">
        <v>873</v>
      </c>
      <c r="B121" s="25" t="s">
        <v>143</v>
      </c>
      <c r="C121" s="24">
        <v>37469547</v>
      </c>
      <c r="D121" s="24">
        <v>73063543</v>
      </c>
      <c r="E121" s="24">
        <v>104856051</v>
      </c>
      <c r="F121" s="24">
        <v>0</v>
      </c>
      <c r="G121" s="24">
        <v>600729821</v>
      </c>
      <c r="H121" s="24">
        <v>97730296218</v>
      </c>
      <c r="I121" s="24">
        <v>3272727</v>
      </c>
      <c r="J121" s="24">
        <v>500000</v>
      </c>
      <c r="K121" s="24">
        <v>2000000</v>
      </c>
      <c r="L121" s="24">
        <v>299977048</v>
      </c>
      <c r="M121" s="24">
        <v>189366936</v>
      </c>
      <c r="N121" s="24">
        <v>8749851977</v>
      </c>
      <c r="O121" s="24">
        <v>307451857</v>
      </c>
      <c r="P121" s="24">
        <v>2818182</v>
      </c>
      <c r="Q121" s="24">
        <v>37028675</v>
      </c>
      <c r="R121" s="24">
        <v>27827364</v>
      </c>
      <c r="S121" s="24">
        <v>0</v>
      </c>
      <c r="T121" s="24">
        <v>2153189880</v>
      </c>
      <c r="U121" s="24">
        <v>6825780884</v>
      </c>
      <c r="V121" s="24">
        <v>102929580</v>
      </c>
      <c r="W121" s="24">
        <v>13000000</v>
      </c>
      <c r="X121" s="24">
        <v>56056363</v>
      </c>
      <c r="Y121" s="24">
        <v>5228205</v>
      </c>
      <c r="Z121" s="24">
        <v>632818149</v>
      </c>
      <c r="AA121" s="24">
        <v>637619165</v>
      </c>
      <c r="AB121" s="24">
        <v>2445153607</v>
      </c>
      <c r="AC121" s="24">
        <v>123731521</v>
      </c>
      <c r="AD121" s="24">
        <v>33531818</v>
      </c>
      <c r="AE121" s="24">
        <v>164965508</v>
      </c>
      <c r="AF121" s="24">
        <v>2107455</v>
      </c>
      <c r="AG121" s="24">
        <v>61751511</v>
      </c>
      <c r="AH121" s="24">
        <v>0</v>
      </c>
      <c r="AI121" s="24">
        <v>0</v>
      </c>
      <c r="AJ121" s="24">
        <v>0</v>
      </c>
      <c r="AK121" s="202">
        <v>121424373592</v>
      </c>
    </row>
    <row r="122" spans="1:37" s="6" customFormat="1" ht="14.4" x14ac:dyDescent="0.3">
      <c r="A122" s="65" t="s">
        <v>874</v>
      </c>
      <c r="B122" s="25" t="s">
        <v>144</v>
      </c>
      <c r="C122" s="24">
        <v>372666938</v>
      </c>
      <c r="D122" s="24">
        <v>20624086</v>
      </c>
      <c r="E122" s="24">
        <v>0</v>
      </c>
      <c r="F122" s="24">
        <v>4159053</v>
      </c>
      <c r="G122" s="24">
        <v>3342857</v>
      </c>
      <c r="H122" s="24">
        <v>1896408355</v>
      </c>
      <c r="I122" s="24">
        <v>0</v>
      </c>
      <c r="J122" s="24">
        <v>922171</v>
      </c>
      <c r="K122" s="24">
        <v>2388240</v>
      </c>
      <c r="L122" s="24">
        <v>371423135</v>
      </c>
      <c r="M122" s="24">
        <v>1815182028</v>
      </c>
      <c r="N122" s="24">
        <v>29609876</v>
      </c>
      <c r="O122" s="24">
        <v>10970431</v>
      </c>
      <c r="P122" s="24">
        <v>867272</v>
      </c>
      <c r="Q122" s="24">
        <v>15146942</v>
      </c>
      <c r="R122" s="24">
        <v>287970795</v>
      </c>
      <c r="S122" s="24">
        <v>0</v>
      </c>
      <c r="T122" s="24">
        <v>165841693</v>
      </c>
      <c r="U122" s="24">
        <v>932052814</v>
      </c>
      <c r="V122" s="24">
        <v>43047920</v>
      </c>
      <c r="W122" s="24">
        <v>0</v>
      </c>
      <c r="X122" s="24">
        <v>31066966</v>
      </c>
      <c r="Y122" s="24">
        <v>0</v>
      </c>
      <c r="Z122" s="24">
        <v>361410273</v>
      </c>
      <c r="AA122" s="24">
        <v>148489734</v>
      </c>
      <c r="AB122" s="24">
        <v>889738374</v>
      </c>
      <c r="AC122" s="24">
        <v>271942213</v>
      </c>
      <c r="AD122" s="24">
        <v>0</v>
      </c>
      <c r="AE122" s="24">
        <v>289781936</v>
      </c>
      <c r="AF122" s="24">
        <v>86618113</v>
      </c>
      <c r="AG122" s="24">
        <v>0</v>
      </c>
      <c r="AH122" s="24">
        <v>0</v>
      </c>
      <c r="AI122" s="24">
        <v>29373061</v>
      </c>
      <c r="AJ122" s="24">
        <v>0</v>
      </c>
      <c r="AK122" s="202">
        <v>8081045276</v>
      </c>
    </row>
    <row r="123" spans="1:37" s="6" customFormat="1" ht="14.4" x14ac:dyDescent="0.3">
      <c r="A123" s="65" t="s">
        <v>875</v>
      </c>
      <c r="B123" s="25" t="s">
        <v>145</v>
      </c>
      <c r="C123" s="24">
        <v>0</v>
      </c>
      <c r="D123" s="24">
        <v>3400000</v>
      </c>
      <c r="E123" s="24">
        <v>0</v>
      </c>
      <c r="F123" s="24">
        <v>0</v>
      </c>
      <c r="G123" s="24">
        <v>4694762</v>
      </c>
      <c r="H123" s="24">
        <v>630000</v>
      </c>
      <c r="I123" s="24">
        <v>0</v>
      </c>
      <c r="J123" s="24">
        <v>0</v>
      </c>
      <c r="K123" s="24">
        <v>4366599</v>
      </c>
      <c r="L123" s="24">
        <v>10693476</v>
      </c>
      <c r="M123" s="24">
        <v>166025881</v>
      </c>
      <c r="N123" s="24">
        <v>0</v>
      </c>
      <c r="O123" s="24">
        <v>13819999</v>
      </c>
      <c r="P123" s="24">
        <v>0</v>
      </c>
      <c r="Q123" s="24">
        <v>6721832</v>
      </c>
      <c r="R123" s="24">
        <v>12227272</v>
      </c>
      <c r="S123" s="24">
        <v>0</v>
      </c>
      <c r="T123" s="24">
        <v>0</v>
      </c>
      <c r="U123" s="24">
        <v>73894132</v>
      </c>
      <c r="V123" s="24">
        <v>0</v>
      </c>
      <c r="W123" s="24">
        <v>0</v>
      </c>
      <c r="X123" s="24">
        <v>1000000</v>
      </c>
      <c r="Y123" s="24">
        <v>510200</v>
      </c>
      <c r="Z123" s="24">
        <v>8860024</v>
      </c>
      <c r="AA123" s="24">
        <v>51500</v>
      </c>
      <c r="AB123" s="24">
        <v>189673236</v>
      </c>
      <c r="AC123" s="24">
        <v>997188849</v>
      </c>
      <c r="AD123" s="24">
        <v>42000000</v>
      </c>
      <c r="AE123" s="24">
        <v>35333815</v>
      </c>
      <c r="AF123" s="24">
        <v>3000000</v>
      </c>
      <c r="AG123" s="24">
        <v>0</v>
      </c>
      <c r="AH123" s="24">
        <v>472550059</v>
      </c>
      <c r="AI123" s="24">
        <v>54003282</v>
      </c>
      <c r="AJ123" s="24">
        <v>21192215</v>
      </c>
      <c r="AK123" s="202">
        <v>2121837133</v>
      </c>
    </row>
    <row r="124" spans="1:37" s="6" customFormat="1" ht="14.4" x14ac:dyDescent="0.3">
      <c r="A124" s="65" t="s">
        <v>876</v>
      </c>
      <c r="B124" s="25" t="s">
        <v>146</v>
      </c>
      <c r="C124" s="24">
        <v>3563852476</v>
      </c>
      <c r="D124" s="24">
        <v>2559215301</v>
      </c>
      <c r="E124" s="24">
        <v>755443473</v>
      </c>
      <c r="F124" s="24">
        <v>330780921</v>
      </c>
      <c r="G124" s="24">
        <v>3115246895</v>
      </c>
      <c r="H124" s="24">
        <v>16612533524</v>
      </c>
      <c r="I124" s="24">
        <v>2846929802</v>
      </c>
      <c r="J124" s="24">
        <v>462834298</v>
      </c>
      <c r="K124" s="24">
        <v>853952102</v>
      </c>
      <c r="L124" s="24">
        <v>2153490960</v>
      </c>
      <c r="M124" s="24">
        <v>10311639814</v>
      </c>
      <c r="N124" s="24">
        <v>2949153722</v>
      </c>
      <c r="O124" s="24">
        <v>3649875977</v>
      </c>
      <c r="P124" s="24">
        <v>2394927282</v>
      </c>
      <c r="Q124" s="24">
        <v>551398826</v>
      </c>
      <c r="R124" s="24">
        <v>2441327090</v>
      </c>
      <c r="S124" s="24">
        <v>199353363</v>
      </c>
      <c r="T124" s="24">
        <v>7433701784</v>
      </c>
      <c r="U124" s="24">
        <v>7792965520</v>
      </c>
      <c r="V124" s="24">
        <v>2694015895</v>
      </c>
      <c r="W124" s="24">
        <v>849457582</v>
      </c>
      <c r="X124" s="24">
        <v>4012236975</v>
      </c>
      <c r="Y124" s="24">
        <v>330989176</v>
      </c>
      <c r="Z124" s="24">
        <v>21098883722</v>
      </c>
      <c r="AA124" s="24">
        <v>1505318225</v>
      </c>
      <c r="AB124" s="24">
        <v>24885710695</v>
      </c>
      <c r="AC124" s="24">
        <v>13236086276</v>
      </c>
      <c r="AD124" s="24">
        <v>3399462493</v>
      </c>
      <c r="AE124" s="24">
        <v>6039001111</v>
      </c>
      <c r="AF124" s="24">
        <v>3390016043</v>
      </c>
      <c r="AG124" s="24">
        <v>1400145987</v>
      </c>
      <c r="AH124" s="24">
        <v>0</v>
      </c>
      <c r="AI124" s="24">
        <v>1274920512</v>
      </c>
      <c r="AJ124" s="24">
        <v>0</v>
      </c>
      <c r="AK124" s="202">
        <v>155094867822</v>
      </c>
    </row>
    <row r="125" spans="1:37" s="6" customFormat="1" ht="14.4" x14ac:dyDescent="0.3">
      <c r="A125" s="65" t="s">
        <v>877</v>
      </c>
      <c r="B125" s="25" t="s">
        <v>147</v>
      </c>
      <c r="C125" s="24">
        <v>10541544</v>
      </c>
      <c r="D125" s="24">
        <v>0</v>
      </c>
      <c r="E125" s="24">
        <v>0</v>
      </c>
      <c r="F125" s="24">
        <v>10541544</v>
      </c>
      <c r="G125" s="24">
        <v>163499851</v>
      </c>
      <c r="H125" s="24">
        <v>10588602</v>
      </c>
      <c r="I125" s="24">
        <v>10541544</v>
      </c>
      <c r="J125" s="24">
        <v>10541544</v>
      </c>
      <c r="K125" s="24">
        <v>10541544</v>
      </c>
      <c r="L125" s="24">
        <v>15820534</v>
      </c>
      <c r="M125" s="24">
        <v>5556454</v>
      </c>
      <c r="N125" s="24">
        <v>0</v>
      </c>
      <c r="O125" s="24">
        <v>0</v>
      </c>
      <c r="P125" s="24">
        <v>5556454</v>
      </c>
      <c r="Q125" s="24">
        <v>0</v>
      </c>
      <c r="R125" s="24">
        <v>10541565</v>
      </c>
      <c r="S125" s="24">
        <v>10541544</v>
      </c>
      <c r="T125" s="24">
        <v>0</v>
      </c>
      <c r="U125" s="24">
        <v>0</v>
      </c>
      <c r="V125" s="24">
        <v>10541544</v>
      </c>
      <c r="W125" s="24">
        <v>1100000</v>
      </c>
      <c r="X125" s="24">
        <v>10541544</v>
      </c>
      <c r="Y125" s="24">
        <v>10541544</v>
      </c>
      <c r="Z125" s="24">
        <v>4985090</v>
      </c>
      <c r="AA125" s="24">
        <v>0</v>
      </c>
      <c r="AB125" s="24">
        <v>0</v>
      </c>
      <c r="AC125" s="24">
        <v>0</v>
      </c>
      <c r="AD125" s="24">
        <v>10541544</v>
      </c>
      <c r="AE125" s="24">
        <v>0</v>
      </c>
      <c r="AF125" s="24">
        <v>0</v>
      </c>
      <c r="AG125" s="24">
        <v>10541544</v>
      </c>
      <c r="AH125" s="24">
        <v>0</v>
      </c>
      <c r="AI125" s="24">
        <v>0</v>
      </c>
      <c r="AJ125" s="24">
        <v>0</v>
      </c>
      <c r="AK125" s="202">
        <v>333605534</v>
      </c>
    </row>
    <row r="126" spans="1:37" s="6" customFormat="1" ht="14.4" x14ac:dyDescent="0.3">
      <c r="A126" s="65" t="s">
        <v>878</v>
      </c>
      <c r="B126" s="25" t="s">
        <v>148</v>
      </c>
      <c r="C126" s="24">
        <v>0</v>
      </c>
      <c r="D126" s="24">
        <v>21765521</v>
      </c>
      <c r="E126" s="24">
        <v>96164516</v>
      </c>
      <c r="F126" s="24">
        <v>0</v>
      </c>
      <c r="G126" s="24">
        <v>745455</v>
      </c>
      <c r="H126" s="24">
        <v>51081900</v>
      </c>
      <c r="I126" s="24">
        <v>0</v>
      </c>
      <c r="J126" s="24">
        <v>0</v>
      </c>
      <c r="K126" s="24">
        <v>0</v>
      </c>
      <c r="L126" s="24">
        <v>181628818</v>
      </c>
      <c r="M126" s="24">
        <v>2515157</v>
      </c>
      <c r="N126" s="24">
        <v>2074613</v>
      </c>
      <c r="O126" s="24">
        <v>78545428</v>
      </c>
      <c r="P126" s="24">
        <v>0</v>
      </c>
      <c r="Q126" s="24">
        <v>6299341</v>
      </c>
      <c r="R126" s="24">
        <v>127150965</v>
      </c>
      <c r="S126" s="24">
        <v>0</v>
      </c>
      <c r="T126" s="24">
        <v>120355906</v>
      </c>
      <c r="U126" s="24">
        <v>60936542</v>
      </c>
      <c r="V126" s="24">
        <v>0</v>
      </c>
      <c r="W126" s="24">
        <v>0</v>
      </c>
      <c r="X126" s="24">
        <v>123447960</v>
      </c>
      <c r="Y126" s="24">
        <v>38247061</v>
      </c>
      <c r="Z126" s="24">
        <v>1151576193</v>
      </c>
      <c r="AA126" s="24">
        <v>12060879</v>
      </c>
      <c r="AB126" s="24">
        <v>7271061783</v>
      </c>
      <c r="AC126" s="24">
        <v>168116611</v>
      </c>
      <c r="AD126" s="24">
        <v>8950739</v>
      </c>
      <c r="AE126" s="24">
        <v>0</v>
      </c>
      <c r="AF126" s="24">
        <v>51892429</v>
      </c>
      <c r="AG126" s="24">
        <v>317166476</v>
      </c>
      <c r="AH126" s="24">
        <v>0</v>
      </c>
      <c r="AI126" s="24">
        <v>0</v>
      </c>
      <c r="AJ126" s="24">
        <v>0</v>
      </c>
      <c r="AK126" s="202">
        <v>9891784293</v>
      </c>
    </row>
    <row r="127" spans="1:37" s="6" customFormat="1" ht="14.4" x14ac:dyDescent="0.3">
      <c r="A127" s="65" t="s">
        <v>879</v>
      </c>
      <c r="B127" s="25" t="s">
        <v>149</v>
      </c>
      <c r="C127" s="24">
        <v>0</v>
      </c>
      <c r="D127" s="24">
        <v>9195455</v>
      </c>
      <c r="E127" s="24">
        <v>0</v>
      </c>
      <c r="F127" s="24">
        <v>0</v>
      </c>
      <c r="G127" s="24">
        <v>0</v>
      </c>
      <c r="H127" s="24">
        <v>15327817</v>
      </c>
      <c r="I127" s="24">
        <v>0</v>
      </c>
      <c r="J127" s="24">
        <v>0</v>
      </c>
      <c r="K127" s="24">
        <v>0</v>
      </c>
      <c r="L127" s="24">
        <v>3559092</v>
      </c>
      <c r="M127" s="24">
        <v>1527272</v>
      </c>
      <c r="N127" s="24">
        <v>1513636</v>
      </c>
      <c r="O127" s="24">
        <v>1118182</v>
      </c>
      <c r="P127" s="24">
        <v>0</v>
      </c>
      <c r="Q127" s="24">
        <v>1501818</v>
      </c>
      <c r="R127" s="24">
        <v>0</v>
      </c>
      <c r="S127" s="24">
        <v>0</v>
      </c>
      <c r="T127" s="24">
        <v>0</v>
      </c>
      <c r="U127" s="24">
        <v>27342685</v>
      </c>
      <c r="V127" s="24">
        <v>494545</v>
      </c>
      <c r="W127" s="24">
        <v>0</v>
      </c>
      <c r="X127" s="24">
        <v>754545</v>
      </c>
      <c r="Y127" s="24">
        <v>727273</v>
      </c>
      <c r="Z127" s="24">
        <v>24845807</v>
      </c>
      <c r="AA127" s="24">
        <v>14825186</v>
      </c>
      <c r="AB127" s="24">
        <v>27702500</v>
      </c>
      <c r="AC127" s="24">
        <v>2340000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02">
        <v>132775813</v>
      </c>
    </row>
    <row r="128" spans="1:37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10800000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13175356</v>
      </c>
      <c r="AC128" s="24">
        <v>98501754</v>
      </c>
      <c r="AD128" s="24">
        <v>0</v>
      </c>
      <c r="AE128" s="24">
        <v>576526081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02">
        <v>699003191</v>
      </c>
    </row>
    <row r="129" spans="1:37" s="6" customFormat="1" ht="14.4" x14ac:dyDescent="0.3">
      <c r="A129" s="65" t="s">
        <v>881</v>
      </c>
      <c r="B129" s="25" t="s">
        <v>151</v>
      </c>
      <c r="C129" s="24">
        <v>25084545</v>
      </c>
      <c r="D129" s="24">
        <v>11178112</v>
      </c>
      <c r="E129" s="24">
        <v>143852748</v>
      </c>
      <c r="F129" s="24">
        <v>544091</v>
      </c>
      <c r="G129" s="24">
        <v>87294087</v>
      </c>
      <c r="H129" s="24">
        <v>177114717</v>
      </c>
      <c r="I129" s="24">
        <v>1121363</v>
      </c>
      <c r="J129" s="24">
        <v>0</v>
      </c>
      <c r="K129" s="24">
        <v>33240332</v>
      </c>
      <c r="L129" s="24">
        <v>1111811427</v>
      </c>
      <c r="M129" s="24">
        <v>837433921</v>
      </c>
      <c r="N129" s="24">
        <v>222590088</v>
      </c>
      <c r="O129" s="24">
        <v>292384129</v>
      </c>
      <c r="P129" s="24">
        <v>25533453</v>
      </c>
      <c r="Q129" s="24">
        <v>50437054</v>
      </c>
      <c r="R129" s="24">
        <v>163318894</v>
      </c>
      <c r="S129" s="24">
        <v>0</v>
      </c>
      <c r="T129" s="24">
        <v>948176177</v>
      </c>
      <c r="U129" s="24">
        <v>1040714911</v>
      </c>
      <c r="V129" s="24">
        <v>22962078</v>
      </c>
      <c r="W129" s="24">
        <v>42009008</v>
      </c>
      <c r="X129" s="24">
        <v>72766822</v>
      </c>
      <c r="Y129" s="24">
        <v>21724283</v>
      </c>
      <c r="Z129" s="24">
        <v>1735884261</v>
      </c>
      <c r="AA129" s="24">
        <v>541926233</v>
      </c>
      <c r="AB129" s="24">
        <v>1036895340</v>
      </c>
      <c r="AC129" s="24">
        <v>271466471</v>
      </c>
      <c r="AD129" s="24">
        <v>176777854</v>
      </c>
      <c r="AE129" s="24">
        <v>229809115</v>
      </c>
      <c r="AF129" s="24">
        <v>261001682</v>
      </c>
      <c r="AG129" s="24">
        <v>183239856</v>
      </c>
      <c r="AH129" s="24">
        <v>0</v>
      </c>
      <c r="AI129" s="24">
        <v>590069317</v>
      </c>
      <c r="AJ129" s="24">
        <v>85762853</v>
      </c>
      <c r="AK129" s="202">
        <v>10444125222</v>
      </c>
    </row>
    <row r="130" spans="1:37" s="6" customFormat="1" ht="14.4" x14ac:dyDescent="0.3">
      <c r="A130" s="65" t="s">
        <v>882</v>
      </c>
      <c r="B130" s="25" t="s">
        <v>152</v>
      </c>
      <c r="C130" s="24">
        <v>1022634998</v>
      </c>
      <c r="D130" s="24">
        <v>60890618</v>
      </c>
      <c r="E130" s="24">
        <v>60890618</v>
      </c>
      <c r="F130" s="24">
        <v>60890618</v>
      </c>
      <c r="G130" s="24">
        <v>60890618</v>
      </c>
      <c r="H130" s="24">
        <v>79323168</v>
      </c>
      <c r="I130" s="24">
        <v>60890618</v>
      </c>
      <c r="J130" s="24">
        <v>60890618</v>
      </c>
      <c r="K130" s="24">
        <v>60890618</v>
      </c>
      <c r="L130" s="24">
        <v>153637341</v>
      </c>
      <c r="M130" s="24">
        <v>8021455</v>
      </c>
      <c r="N130" s="24">
        <v>1745454</v>
      </c>
      <c r="O130" s="24">
        <v>76061860</v>
      </c>
      <c r="P130" s="24">
        <v>25756184</v>
      </c>
      <c r="Q130" s="24">
        <v>61119573</v>
      </c>
      <c r="R130" s="24">
        <v>60890618</v>
      </c>
      <c r="S130" s="24">
        <v>60890618</v>
      </c>
      <c r="T130" s="24">
        <v>0</v>
      </c>
      <c r="U130" s="24">
        <v>464140870</v>
      </c>
      <c r="V130" s="24">
        <v>77853563</v>
      </c>
      <c r="W130" s="24">
        <v>60890618</v>
      </c>
      <c r="X130" s="24">
        <v>73890618</v>
      </c>
      <c r="Y130" s="24">
        <v>60890618</v>
      </c>
      <c r="Z130" s="24">
        <v>11846085</v>
      </c>
      <c r="AA130" s="24">
        <v>62841057</v>
      </c>
      <c r="AB130" s="24">
        <v>137306781</v>
      </c>
      <c r="AC130" s="24">
        <v>63757044</v>
      </c>
      <c r="AD130" s="24">
        <v>61436073</v>
      </c>
      <c r="AE130" s="24">
        <v>205601296</v>
      </c>
      <c r="AF130" s="24">
        <v>60890618</v>
      </c>
      <c r="AG130" s="24">
        <v>110890618</v>
      </c>
      <c r="AH130" s="24">
        <v>51512326</v>
      </c>
      <c r="AI130" s="24">
        <v>60890618</v>
      </c>
      <c r="AJ130" s="24">
        <v>0</v>
      </c>
      <c r="AK130" s="202">
        <v>3540954398</v>
      </c>
    </row>
    <row r="131" spans="1:37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8320301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02">
        <v>233774846</v>
      </c>
    </row>
    <row r="132" spans="1:37" s="6" customFormat="1" ht="14.4" x14ac:dyDescent="0.3">
      <c r="A132" s="65" t="s">
        <v>884</v>
      </c>
      <c r="B132" s="25" t="s">
        <v>154</v>
      </c>
      <c r="C132" s="24">
        <v>0</v>
      </c>
      <c r="D132" s="24">
        <v>6405455</v>
      </c>
      <c r="E132" s="24">
        <v>70670191</v>
      </c>
      <c r="F132" s="24">
        <v>0</v>
      </c>
      <c r="G132" s="24">
        <v>136487617</v>
      </c>
      <c r="H132" s="24">
        <v>133966644</v>
      </c>
      <c r="I132" s="24">
        <v>0</v>
      </c>
      <c r="J132" s="24">
        <v>0</v>
      </c>
      <c r="K132" s="24">
        <v>0</v>
      </c>
      <c r="L132" s="24">
        <v>3934374</v>
      </c>
      <c r="M132" s="24">
        <v>1437674497</v>
      </c>
      <c r="N132" s="24">
        <v>6172250</v>
      </c>
      <c r="O132" s="24">
        <v>907125904</v>
      </c>
      <c r="P132" s="24">
        <v>3192727</v>
      </c>
      <c r="Q132" s="24">
        <v>4166361</v>
      </c>
      <c r="R132" s="24">
        <v>469195185</v>
      </c>
      <c r="S132" s="24">
        <v>0</v>
      </c>
      <c r="T132" s="24">
        <v>197248357</v>
      </c>
      <c r="U132" s="24">
        <v>1957837437</v>
      </c>
      <c r="V132" s="24">
        <v>20000000</v>
      </c>
      <c r="W132" s="24">
        <v>0</v>
      </c>
      <c r="X132" s="24">
        <v>134243168</v>
      </c>
      <c r="Y132" s="24">
        <v>4790440</v>
      </c>
      <c r="Z132" s="24">
        <v>239734206</v>
      </c>
      <c r="AA132" s="24">
        <v>2238526938</v>
      </c>
      <c r="AB132" s="24">
        <v>454978911</v>
      </c>
      <c r="AC132" s="24">
        <v>10054182</v>
      </c>
      <c r="AD132" s="24">
        <v>6292728</v>
      </c>
      <c r="AE132" s="24">
        <v>2528181</v>
      </c>
      <c r="AF132" s="24">
        <v>10492855</v>
      </c>
      <c r="AG132" s="24">
        <v>6640909</v>
      </c>
      <c r="AH132" s="24">
        <v>0</v>
      </c>
      <c r="AI132" s="24">
        <v>0</v>
      </c>
      <c r="AJ132" s="24">
        <v>0</v>
      </c>
      <c r="AK132" s="202">
        <v>8462359517</v>
      </c>
    </row>
    <row r="133" spans="1:37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2883133786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37500535</v>
      </c>
      <c r="P133" s="24">
        <v>0</v>
      </c>
      <c r="Q133" s="24">
        <v>0</v>
      </c>
      <c r="R133" s="24">
        <v>904671277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234499768</v>
      </c>
      <c r="AA133" s="24">
        <v>0</v>
      </c>
      <c r="AB133" s="24">
        <v>0</v>
      </c>
      <c r="AC133" s="24">
        <v>947075240</v>
      </c>
      <c r="AD133" s="24">
        <v>0</v>
      </c>
      <c r="AE133" s="24">
        <v>0</v>
      </c>
      <c r="AF133" s="24">
        <v>4319055410</v>
      </c>
      <c r="AG133" s="24">
        <v>0</v>
      </c>
      <c r="AH133" s="24">
        <v>0</v>
      </c>
      <c r="AI133" s="24">
        <v>0</v>
      </c>
      <c r="AJ133" s="24">
        <v>0</v>
      </c>
      <c r="AK133" s="202">
        <v>9325936016</v>
      </c>
    </row>
    <row r="134" spans="1:37" s="6" customFormat="1" ht="14.4" x14ac:dyDescent="0.3">
      <c r="A134" s="65" t="s">
        <v>886</v>
      </c>
      <c r="B134" s="25" t="s">
        <v>70</v>
      </c>
      <c r="C134" s="24">
        <v>0</v>
      </c>
      <c r="D134" s="24">
        <v>37604050</v>
      </c>
      <c r="E134" s="24">
        <v>0</v>
      </c>
      <c r="F134" s="24">
        <v>0</v>
      </c>
      <c r="G134" s="24">
        <v>1587179461</v>
      </c>
      <c r="H134" s="24">
        <v>60000000</v>
      </c>
      <c r="I134" s="24">
        <v>1007273</v>
      </c>
      <c r="J134" s="24">
        <v>0</v>
      </c>
      <c r="K134" s="24">
        <v>1182943813</v>
      </c>
      <c r="L134" s="24">
        <v>1959572450</v>
      </c>
      <c r="M134" s="24">
        <v>47651097</v>
      </c>
      <c r="N134" s="24">
        <v>116400000</v>
      </c>
      <c r="O134" s="24">
        <v>0</v>
      </c>
      <c r="P134" s="24">
        <v>0</v>
      </c>
      <c r="Q134" s="24">
        <v>0</v>
      </c>
      <c r="R134" s="24">
        <v>1933106</v>
      </c>
      <c r="S134" s="24">
        <v>0</v>
      </c>
      <c r="T134" s="24">
        <v>162079972</v>
      </c>
      <c r="U134" s="24">
        <v>371028735</v>
      </c>
      <c r="V134" s="24">
        <v>107940581</v>
      </c>
      <c r="W134" s="24">
        <v>62155507</v>
      </c>
      <c r="X134" s="24">
        <v>1257179216</v>
      </c>
      <c r="Y134" s="24">
        <v>26263846</v>
      </c>
      <c r="Z134" s="24">
        <v>2724729738</v>
      </c>
      <c r="AA134" s="24">
        <v>550564881</v>
      </c>
      <c r="AB134" s="24">
        <v>2332086499</v>
      </c>
      <c r="AC134" s="24">
        <v>1968156067</v>
      </c>
      <c r="AD134" s="24">
        <v>1828270770</v>
      </c>
      <c r="AE134" s="24">
        <v>80625834</v>
      </c>
      <c r="AF134" s="24">
        <v>132978361</v>
      </c>
      <c r="AG134" s="24">
        <v>381065009</v>
      </c>
      <c r="AH134" s="24">
        <v>2216038607</v>
      </c>
      <c r="AI134" s="24">
        <v>1148156693</v>
      </c>
      <c r="AJ134" s="24">
        <v>620719337</v>
      </c>
      <c r="AK134" s="202">
        <v>20964330903</v>
      </c>
    </row>
    <row r="135" spans="1:37" s="6" customFormat="1" ht="14.4" x14ac:dyDescent="0.3">
      <c r="A135" s="95" t="s">
        <v>887</v>
      </c>
      <c r="B135" s="96" t="s">
        <v>206</v>
      </c>
      <c r="C135" s="97">
        <v>5257704593</v>
      </c>
      <c r="D135" s="97">
        <v>2803342141</v>
      </c>
      <c r="E135" s="97">
        <v>1231877597</v>
      </c>
      <c r="F135" s="97">
        <v>406916227</v>
      </c>
      <c r="G135" s="97">
        <v>5760111424</v>
      </c>
      <c r="H135" s="97">
        <v>119658725032</v>
      </c>
      <c r="I135" s="97">
        <v>2923763327</v>
      </c>
      <c r="J135" s="97">
        <v>535688631</v>
      </c>
      <c r="K135" s="97">
        <v>2150323248</v>
      </c>
      <c r="L135" s="97">
        <v>6265548655</v>
      </c>
      <c r="M135" s="97">
        <v>14822594512</v>
      </c>
      <c r="N135" s="97">
        <v>12079111616</v>
      </c>
      <c r="O135" s="97">
        <v>5374854302</v>
      </c>
      <c r="P135" s="97">
        <v>2458651554</v>
      </c>
      <c r="Q135" s="97">
        <v>733820422</v>
      </c>
      <c r="R135" s="97">
        <v>4507054131</v>
      </c>
      <c r="S135" s="97">
        <v>270785525</v>
      </c>
      <c r="T135" s="97">
        <v>11191393769</v>
      </c>
      <c r="U135" s="97">
        <v>19546694530</v>
      </c>
      <c r="V135" s="97">
        <v>3079785706</v>
      </c>
      <c r="W135" s="97">
        <v>1028612715</v>
      </c>
      <c r="X135" s="97">
        <v>5773184177</v>
      </c>
      <c r="Y135" s="97">
        <v>499912646</v>
      </c>
      <c r="Z135" s="97">
        <v>28230073316</v>
      </c>
      <c r="AA135" s="97">
        <v>5712223798</v>
      </c>
      <c r="AB135" s="97">
        <v>39683483082</v>
      </c>
      <c r="AC135" s="97">
        <v>18158416228</v>
      </c>
      <c r="AD135" s="97">
        <v>5567264019</v>
      </c>
      <c r="AE135" s="97">
        <v>7624172877</v>
      </c>
      <c r="AF135" s="97">
        <v>8318052966</v>
      </c>
      <c r="AG135" s="97">
        <v>2471441910</v>
      </c>
      <c r="AH135" s="97">
        <v>2740100992</v>
      </c>
      <c r="AI135" s="97">
        <v>3157413483</v>
      </c>
      <c r="AJ135" s="97">
        <v>727674405</v>
      </c>
      <c r="AK135" s="203">
        <v>350750773556</v>
      </c>
    </row>
    <row r="136" spans="1:37" s="6" customFormat="1" ht="14.4" collapsed="1" x14ac:dyDescent="0.3">
      <c r="A136" s="66" t="s">
        <v>54</v>
      </c>
      <c r="B136" s="30" t="s">
        <v>91</v>
      </c>
      <c r="C136" s="31">
        <v>5257704593</v>
      </c>
      <c r="D136" s="31">
        <v>2803342141</v>
      </c>
      <c r="E136" s="31">
        <v>1231877597</v>
      </c>
      <c r="F136" s="31">
        <v>406916227</v>
      </c>
      <c r="G136" s="31">
        <v>5760111424</v>
      </c>
      <c r="H136" s="31">
        <v>119658725032</v>
      </c>
      <c r="I136" s="31">
        <v>2923763327</v>
      </c>
      <c r="J136" s="31">
        <v>535688631</v>
      </c>
      <c r="K136" s="31">
        <v>2150323248</v>
      </c>
      <c r="L136" s="31">
        <v>6265548655</v>
      </c>
      <c r="M136" s="31">
        <v>14822594512</v>
      </c>
      <c r="N136" s="31">
        <v>12079111616</v>
      </c>
      <c r="O136" s="31">
        <v>5374854302</v>
      </c>
      <c r="P136" s="31">
        <v>2458651554</v>
      </c>
      <c r="Q136" s="31">
        <v>733820422</v>
      </c>
      <c r="R136" s="31">
        <v>4507054131</v>
      </c>
      <c r="S136" s="31">
        <v>270785525</v>
      </c>
      <c r="T136" s="31">
        <v>11191393769</v>
      </c>
      <c r="U136" s="31">
        <v>19546694530</v>
      </c>
      <c r="V136" s="31">
        <v>3079785706</v>
      </c>
      <c r="W136" s="31">
        <v>1028612715</v>
      </c>
      <c r="X136" s="31">
        <v>5773184177</v>
      </c>
      <c r="Y136" s="31">
        <v>499912646</v>
      </c>
      <c r="Z136" s="31">
        <v>28230073316</v>
      </c>
      <c r="AA136" s="31">
        <v>5712223798</v>
      </c>
      <c r="AB136" s="31">
        <v>39683483082</v>
      </c>
      <c r="AC136" s="31">
        <v>18158416228</v>
      </c>
      <c r="AD136" s="31">
        <v>5567264019</v>
      </c>
      <c r="AE136" s="31">
        <v>7624172877</v>
      </c>
      <c r="AF136" s="31">
        <v>8318052966</v>
      </c>
      <c r="AG136" s="31">
        <v>2471441910</v>
      </c>
      <c r="AH136" s="31">
        <v>2740100992</v>
      </c>
      <c r="AI136" s="31">
        <v>3157413483</v>
      </c>
      <c r="AJ136" s="31">
        <v>727674405</v>
      </c>
      <c r="AK136" s="204">
        <v>350750773556</v>
      </c>
    </row>
    <row r="137" spans="1:37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02">
        <v>0</v>
      </c>
    </row>
    <row r="138" spans="1:37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203">
        <v>0</v>
      </c>
    </row>
    <row r="139" spans="1:37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215073873</v>
      </c>
      <c r="V139" s="24">
        <v>0</v>
      </c>
      <c r="W139" s="24">
        <v>0</v>
      </c>
      <c r="X139" s="24">
        <v>207362019</v>
      </c>
      <c r="Y139" s="24">
        <v>0</v>
      </c>
      <c r="Z139" s="24">
        <v>1924853128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504356388</v>
      </c>
      <c r="AI139" s="24">
        <v>0</v>
      </c>
      <c r="AJ139" s="24">
        <v>0</v>
      </c>
      <c r="AK139" s="202">
        <v>2851645408</v>
      </c>
    </row>
    <row r="140" spans="1:37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02">
        <v>0</v>
      </c>
    </row>
    <row r="141" spans="1:37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215073873</v>
      </c>
      <c r="V141" s="97">
        <v>0</v>
      </c>
      <c r="W141" s="97">
        <v>0</v>
      </c>
      <c r="X141" s="97">
        <v>207362019</v>
      </c>
      <c r="Y141" s="97">
        <v>0</v>
      </c>
      <c r="Z141" s="97">
        <v>1924853128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504356388</v>
      </c>
      <c r="AI141" s="97">
        <v>0</v>
      </c>
      <c r="AJ141" s="97">
        <v>0</v>
      </c>
      <c r="AK141" s="203">
        <v>2851645408</v>
      </c>
    </row>
    <row r="142" spans="1:37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215073873</v>
      </c>
      <c r="V142" s="31">
        <v>0</v>
      </c>
      <c r="W142" s="31">
        <v>0</v>
      </c>
      <c r="X142" s="31">
        <v>207362019</v>
      </c>
      <c r="Y142" s="31">
        <v>0</v>
      </c>
      <c r="Z142" s="31">
        <v>1924853128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504356388</v>
      </c>
      <c r="AI142" s="31">
        <v>0</v>
      </c>
      <c r="AJ142" s="31">
        <v>0</v>
      </c>
      <c r="AK142" s="204">
        <v>2851645408</v>
      </c>
    </row>
    <row r="143" spans="1:37" s="6" customFormat="1" ht="14.4" x14ac:dyDescent="0.3">
      <c r="A143" s="65" t="s">
        <v>893</v>
      </c>
      <c r="B143" s="25" t="s">
        <v>143</v>
      </c>
      <c r="C143" s="24">
        <v>0</v>
      </c>
      <c r="D143" s="24">
        <v>0</v>
      </c>
      <c r="E143" s="24">
        <v>3900000</v>
      </c>
      <c r="F143" s="24">
        <v>0</v>
      </c>
      <c r="G143" s="24">
        <v>14992364</v>
      </c>
      <c r="H143" s="24">
        <v>1384059440</v>
      </c>
      <c r="I143" s="24">
        <v>0</v>
      </c>
      <c r="J143" s="24">
        <v>0</v>
      </c>
      <c r="K143" s="24">
        <v>0</v>
      </c>
      <c r="L143" s="24">
        <v>4800000</v>
      </c>
      <c r="M143" s="24">
        <v>0</v>
      </c>
      <c r="N143" s="24">
        <v>0</v>
      </c>
      <c r="O143" s="24">
        <v>2300000</v>
      </c>
      <c r="P143" s="24">
        <v>0</v>
      </c>
      <c r="Q143" s="24">
        <v>2000000</v>
      </c>
      <c r="R143" s="24">
        <v>1100000</v>
      </c>
      <c r="S143" s="24">
        <v>0</v>
      </c>
      <c r="T143" s="24">
        <v>22403636</v>
      </c>
      <c r="U143" s="24">
        <v>241833582</v>
      </c>
      <c r="V143" s="24">
        <v>4045455</v>
      </c>
      <c r="W143" s="24">
        <v>0</v>
      </c>
      <c r="X143" s="24">
        <v>2600000</v>
      </c>
      <c r="Y143" s="24">
        <v>0</v>
      </c>
      <c r="Z143" s="24">
        <v>21439127</v>
      </c>
      <c r="AA143" s="24">
        <v>7809138</v>
      </c>
      <c r="AB143" s="24">
        <v>0</v>
      </c>
      <c r="AC143" s="24">
        <v>600000</v>
      </c>
      <c r="AD143" s="24">
        <v>3863636</v>
      </c>
      <c r="AE143" s="24">
        <v>15810821</v>
      </c>
      <c r="AF143" s="24">
        <v>0</v>
      </c>
      <c r="AG143" s="24">
        <v>4818182</v>
      </c>
      <c r="AH143" s="24">
        <v>0</v>
      </c>
      <c r="AI143" s="24">
        <v>0</v>
      </c>
      <c r="AJ143" s="24">
        <v>2005000</v>
      </c>
      <c r="AK143" s="202">
        <v>1740380381</v>
      </c>
    </row>
    <row r="144" spans="1:37" s="6" customFormat="1" ht="14.4" x14ac:dyDescent="0.3">
      <c r="A144" s="65" t="s">
        <v>894</v>
      </c>
      <c r="B144" s="25" t="s">
        <v>144</v>
      </c>
      <c r="C144" s="24">
        <v>0</v>
      </c>
      <c r="D144" s="24">
        <v>1500000</v>
      </c>
      <c r="E144" s="24">
        <v>4800000</v>
      </c>
      <c r="F144" s="24">
        <v>2710000</v>
      </c>
      <c r="G144" s="24">
        <v>2681818</v>
      </c>
      <c r="H144" s="24">
        <v>25067883</v>
      </c>
      <c r="I144" s="24">
        <v>0</v>
      </c>
      <c r="J144" s="24">
        <v>0</v>
      </c>
      <c r="K144" s="24">
        <v>0</v>
      </c>
      <c r="L144" s="24">
        <v>8974988</v>
      </c>
      <c r="M144" s="24">
        <v>20244455</v>
      </c>
      <c r="N144" s="24">
        <v>830000</v>
      </c>
      <c r="O144" s="24">
        <v>6850000</v>
      </c>
      <c r="P144" s="24">
        <v>0</v>
      </c>
      <c r="Q144" s="24">
        <v>1000000</v>
      </c>
      <c r="R144" s="24">
        <v>25119640</v>
      </c>
      <c r="S144" s="24">
        <v>0</v>
      </c>
      <c r="T144" s="24">
        <v>282311340</v>
      </c>
      <c r="U144" s="24">
        <v>13942263</v>
      </c>
      <c r="V144" s="24">
        <v>5548553</v>
      </c>
      <c r="W144" s="24">
        <v>0</v>
      </c>
      <c r="X144" s="24">
        <v>27145455</v>
      </c>
      <c r="Y144" s="24">
        <v>1300000</v>
      </c>
      <c r="Z144" s="24">
        <v>7640182</v>
      </c>
      <c r="AA144" s="24">
        <v>3187636</v>
      </c>
      <c r="AB144" s="24">
        <v>0</v>
      </c>
      <c r="AC144" s="24">
        <v>9500000</v>
      </c>
      <c r="AD144" s="24">
        <v>0</v>
      </c>
      <c r="AE144" s="24">
        <v>22991082</v>
      </c>
      <c r="AF144" s="24">
        <v>6687272</v>
      </c>
      <c r="AG144" s="24">
        <v>0</v>
      </c>
      <c r="AH144" s="24">
        <v>0</v>
      </c>
      <c r="AI144" s="24">
        <v>2973674</v>
      </c>
      <c r="AJ144" s="24">
        <v>0</v>
      </c>
      <c r="AK144" s="202">
        <v>483006241</v>
      </c>
    </row>
    <row r="145" spans="1:37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9339533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1829660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02">
        <v>11169193</v>
      </c>
    </row>
    <row r="146" spans="1:37" s="6" customFormat="1" ht="14.4" x14ac:dyDescent="0.3">
      <c r="A146" s="65" t="s">
        <v>896</v>
      </c>
      <c r="B146" s="25" t="s">
        <v>146</v>
      </c>
      <c r="C146" s="24">
        <v>17546183</v>
      </c>
      <c r="D146" s="24">
        <v>34334390</v>
      </c>
      <c r="E146" s="24">
        <v>2500000</v>
      </c>
      <c r="F146" s="24">
        <v>0</v>
      </c>
      <c r="G146" s="24">
        <v>19665819</v>
      </c>
      <c r="H146" s="24">
        <v>63913046</v>
      </c>
      <c r="I146" s="24">
        <v>6750000</v>
      </c>
      <c r="J146" s="24">
        <v>636363</v>
      </c>
      <c r="K146" s="24">
        <v>18545568</v>
      </c>
      <c r="L146" s="24">
        <v>13084545</v>
      </c>
      <c r="M146" s="24">
        <v>178735544</v>
      </c>
      <c r="N146" s="24">
        <v>69919960</v>
      </c>
      <c r="O146" s="24">
        <v>16536364</v>
      </c>
      <c r="P146" s="24">
        <v>16531818</v>
      </c>
      <c r="Q146" s="24">
        <v>2760000</v>
      </c>
      <c r="R146" s="24">
        <v>23245456</v>
      </c>
      <c r="S146" s="24">
        <v>0</v>
      </c>
      <c r="T146" s="24">
        <v>123667084</v>
      </c>
      <c r="U146" s="24">
        <v>71768462</v>
      </c>
      <c r="V146" s="24">
        <v>20496839</v>
      </c>
      <c r="W146" s="24">
        <v>16962181</v>
      </c>
      <c r="X146" s="24">
        <v>52910966</v>
      </c>
      <c r="Y146" s="24">
        <v>0</v>
      </c>
      <c r="Z146" s="24">
        <v>243979026</v>
      </c>
      <c r="AA146" s="24">
        <v>17646483</v>
      </c>
      <c r="AB146" s="24">
        <v>196420269</v>
      </c>
      <c r="AC146" s="24">
        <v>106608640</v>
      </c>
      <c r="AD146" s="24">
        <v>22195454</v>
      </c>
      <c r="AE146" s="24">
        <v>137157134</v>
      </c>
      <c r="AF146" s="24">
        <v>24761464</v>
      </c>
      <c r="AG146" s="24">
        <v>28563636</v>
      </c>
      <c r="AH146" s="24">
        <v>0</v>
      </c>
      <c r="AI146" s="24">
        <v>16849137</v>
      </c>
      <c r="AJ146" s="24">
        <v>0</v>
      </c>
      <c r="AK146" s="202">
        <v>1564691831</v>
      </c>
    </row>
    <row r="147" spans="1:37" s="6" customFormat="1" ht="14.4" x14ac:dyDescent="0.3">
      <c r="A147" s="65" t="s">
        <v>897</v>
      </c>
      <c r="B147" s="25" t="s">
        <v>147</v>
      </c>
      <c r="C147" s="24">
        <v>47058</v>
      </c>
      <c r="D147" s="24">
        <v>0</v>
      </c>
      <c r="E147" s="24">
        <v>0</v>
      </c>
      <c r="F147" s="24">
        <v>47058</v>
      </c>
      <c r="G147" s="24">
        <v>0</v>
      </c>
      <c r="H147" s="24">
        <v>0</v>
      </c>
      <c r="I147" s="24">
        <v>47058</v>
      </c>
      <c r="J147" s="24">
        <v>47058</v>
      </c>
      <c r="K147" s="24">
        <v>47058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47072</v>
      </c>
      <c r="S147" s="24">
        <v>47058</v>
      </c>
      <c r="T147" s="24">
        <v>0</v>
      </c>
      <c r="U147" s="24">
        <v>0</v>
      </c>
      <c r="V147" s="24">
        <v>47058</v>
      </c>
      <c r="W147" s="24">
        <v>0</v>
      </c>
      <c r="X147" s="24">
        <v>47058</v>
      </c>
      <c r="Y147" s="24">
        <v>47058</v>
      </c>
      <c r="Z147" s="24">
        <v>47058</v>
      </c>
      <c r="AA147" s="24">
        <v>0</v>
      </c>
      <c r="AB147" s="24">
        <v>0</v>
      </c>
      <c r="AC147" s="24">
        <v>0</v>
      </c>
      <c r="AD147" s="24">
        <v>47058</v>
      </c>
      <c r="AE147" s="24">
        <v>0</v>
      </c>
      <c r="AF147" s="24">
        <v>0</v>
      </c>
      <c r="AG147" s="24">
        <v>47058</v>
      </c>
      <c r="AH147" s="24">
        <v>0</v>
      </c>
      <c r="AI147" s="24">
        <v>0</v>
      </c>
      <c r="AJ147" s="24">
        <v>0</v>
      </c>
      <c r="AK147" s="202">
        <v>611768</v>
      </c>
    </row>
    <row r="148" spans="1:37" s="6" customFormat="1" ht="14.4" x14ac:dyDescent="0.3">
      <c r="A148" s="65" t="s">
        <v>898</v>
      </c>
      <c r="B148" s="25" t="s">
        <v>148</v>
      </c>
      <c r="C148" s="24">
        <v>0</v>
      </c>
      <c r="D148" s="24">
        <v>19727273</v>
      </c>
      <c r="E148" s="24">
        <v>2300000</v>
      </c>
      <c r="F148" s="24">
        <v>0</v>
      </c>
      <c r="G148" s="24">
        <v>0</v>
      </c>
      <c r="H148" s="24">
        <v>1278432</v>
      </c>
      <c r="I148" s="24">
        <v>0</v>
      </c>
      <c r="J148" s="24">
        <v>0</v>
      </c>
      <c r="K148" s="24">
        <v>0</v>
      </c>
      <c r="L148" s="24">
        <v>8000000</v>
      </c>
      <c r="M148" s="24">
        <v>0</v>
      </c>
      <c r="N148" s="24">
        <v>850000</v>
      </c>
      <c r="O148" s="24">
        <v>2600000</v>
      </c>
      <c r="P148" s="24">
        <v>0</v>
      </c>
      <c r="Q148" s="24">
        <v>0</v>
      </c>
      <c r="R148" s="24">
        <v>5800000</v>
      </c>
      <c r="S148" s="24">
        <v>0</v>
      </c>
      <c r="T148" s="24">
        <v>4351818</v>
      </c>
      <c r="U148" s="24">
        <v>3981818</v>
      </c>
      <c r="V148" s="24">
        <v>0</v>
      </c>
      <c r="W148" s="24">
        <v>0</v>
      </c>
      <c r="X148" s="24">
        <v>1650000</v>
      </c>
      <c r="Y148" s="24">
        <v>6436364</v>
      </c>
      <c r="Z148" s="24">
        <v>470000</v>
      </c>
      <c r="AA148" s="24">
        <v>1411250</v>
      </c>
      <c r="AB148" s="24">
        <v>0</v>
      </c>
      <c r="AC148" s="24">
        <v>4835727</v>
      </c>
      <c r="AD148" s="24">
        <v>0</v>
      </c>
      <c r="AE148" s="24">
        <v>181818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02">
        <v>65264444</v>
      </c>
    </row>
    <row r="149" spans="1:37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02">
        <v>0</v>
      </c>
    </row>
    <row r="150" spans="1:37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105123128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02">
        <v>106975855</v>
      </c>
    </row>
    <row r="151" spans="1:37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0</v>
      </c>
      <c r="F151" s="24">
        <v>450000</v>
      </c>
      <c r="G151" s="24">
        <v>4875000</v>
      </c>
      <c r="H151" s="24">
        <v>4400000</v>
      </c>
      <c r="I151" s="24">
        <v>0</v>
      </c>
      <c r="J151" s="24">
        <v>0</v>
      </c>
      <c r="K151" s="24">
        <v>2089277</v>
      </c>
      <c r="L151" s="24">
        <v>2957500</v>
      </c>
      <c r="M151" s="24">
        <v>24793182</v>
      </c>
      <c r="N151" s="24">
        <v>185000</v>
      </c>
      <c r="O151" s="24">
        <v>0</v>
      </c>
      <c r="P151" s="24">
        <v>831818</v>
      </c>
      <c r="Q151" s="24">
        <v>0</v>
      </c>
      <c r="R151" s="24">
        <v>10200000</v>
      </c>
      <c r="S151" s="24">
        <v>0</v>
      </c>
      <c r="T151" s="24">
        <v>7715455</v>
      </c>
      <c r="U151" s="24">
        <v>19016296</v>
      </c>
      <c r="V151" s="24">
        <v>529091</v>
      </c>
      <c r="W151" s="24">
        <v>3636364</v>
      </c>
      <c r="X151" s="24">
        <v>4700000</v>
      </c>
      <c r="Y151" s="24">
        <v>0</v>
      </c>
      <c r="Z151" s="24">
        <v>13168807</v>
      </c>
      <c r="AA151" s="24">
        <v>24612952</v>
      </c>
      <c r="AB151" s="24">
        <v>1144301103</v>
      </c>
      <c r="AC151" s="24">
        <v>6160000</v>
      </c>
      <c r="AD151" s="24">
        <v>14157356</v>
      </c>
      <c r="AE151" s="24">
        <v>38572914</v>
      </c>
      <c r="AF151" s="24">
        <v>0</v>
      </c>
      <c r="AG151" s="24">
        <v>20182569</v>
      </c>
      <c r="AH151" s="24">
        <v>0</v>
      </c>
      <c r="AI151" s="24">
        <v>10495455</v>
      </c>
      <c r="AJ151" s="24">
        <v>3480000</v>
      </c>
      <c r="AK151" s="202">
        <v>1361510139</v>
      </c>
    </row>
    <row r="152" spans="1:37" s="6" customFormat="1" ht="14.4" x14ac:dyDescent="0.3">
      <c r="A152" s="65" t="s">
        <v>902</v>
      </c>
      <c r="B152" s="25" t="s">
        <v>152</v>
      </c>
      <c r="C152" s="24">
        <v>0</v>
      </c>
      <c r="D152" s="24">
        <v>7308705</v>
      </c>
      <c r="E152" s="24">
        <v>7308705</v>
      </c>
      <c r="F152" s="24">
        <v>7308705</v>
      </c>
      <c r="G152" s="24">
        <v>7308705</v>
      </c>
      <c r="H152" s="24">
        <v>0</v>
      </c>
      <c r="I152" s="24">
        <v>9717705</v>
      </c>
      <c r="J152" s="24">
        <v>7308705</v>
      </c>
      <c r="K152" s="24">
        <v>7308705</v>
      </c>
      <c r="L152" s="24">
        <v>4140777</v>
      </c>
      <c r="M152" s="24">
        <v>0</v>
      </c>
      <c r="N152" s="24">
        <v>0</v>
      </c>
      <c r="O152" s="24">
        <v>7308705</v>
      </c>
      <c r="P152" s="24">
        <v>3015793</v>
      </c>
      <c r="Q152" s="24">
        <v>9126887</v>
      </c>
      <c r="R152" s="24">
        <v>7308705</v>
      </c>
      <c r="S152" s="24">
        <v>7308705</v>
      </c>
      <c r="T152" s="24">
        <v>0</v>
      </c>
      <c r="U152" s="24">
        <v>12096000</v>
      </c>
      <c r="V152" s="24">
        <v>7308705</v>
      </c>
      <c r="W152" s="24">
        <v>7308705</v>
      </c>
      <c r="X152" s="24">
        <v>7308705</v>
      </c>
      <c r="Y152" s="24">
        <v>7308705</v>
      </c>
      <c r="Z152" s="24">
        <v>250000</v>
      </c>
      <c r="AA152" s="24">
        <v>7308705</v>
      </c>
      <c r="AB152" s="24">
        <v>0</v>
      </c>
      <c r="AC152" s="24">
        <v>0</v>
      </c>
      <c r="AD152" s="24">
        <v>7308705</v>
      </c>
      <c r="AE152" s="24">
        <v>6539000</v>
      </c>
      <c r="AF152" s="24">
        <v>8308705</v>
      </c>
      <c r="AG152" s="24">
        <v>9308705</v>
      </c>
      <c r="AH152" s="24">
        <v>6031554</v>
      </c>
      <c r="AI152" s="24">
        <v>7308705</v>
      </c>
      <c r="AJ152" s="24">
        <v>0</v>
      </c>
      <c r="AK152" s="202">
        <v>185474406</v>
      </c>
    </row>
    <row r="153" spans="1:37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1004091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02">
        <v>1004091</v>
      </c>
    </row>
    <row r="154" spans="1:37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  <c r="H154" s="24">
        <v>115897588</v>
      </c>
      <c r="I154" s="24">
        <v>0</v>
      </c>
      <c r="J154" s="24">
        <v>0</v>
      </c>
      <c r="K154" s="24">
        <v>0</v>
      </c>
      <c r="L154" s="24">
        <v>0</v>
      </c>
      <c r="M154" s="24">
        <v>47438182</v>
      </c>
      <c r="N154" s="24">
        <v>0</v>
      </c>
      <c r="O154" s="24">
        <v>0</v>
      </c>
      <c r="P154" s="24">
        <v>0</v>
      </c>
      <c r="Q154" s="24">
        <v>0</v>
      </c>
      <c r="R154" s="24">
        <v>17172728</v>
      </c>
      <c r="S154" s="24">
        <v>0</v>
      </c>
      <c r="T154" s="24">
        <v>2688000</v>
      </c>
      <c r="U154" s="24">
        <v>7574545</v>
      </c>
      <c r="V154" s="24">
        <v>0</v>
      </c>
      <c r="W154" s="24">
        <v>0</v>
      </c>
      <c r="X154" s="24">
        <v>7309091</v>
      </c>
      <c r="Y154" s="24">
        <v>0</v>
      </c>
      <c r="Z154" s="24">
        <v>9090000</v>
      </c>
      <c r="AA154" s="24">
        <v>455000</v>
      </c>
      <c r="AB154" s="24">
        <v>0</v>
      </c>
      <c r="AC154" s="24">
        <v>0</v>
      </c>
      <c r="AD154" s="24">
        <v>2272727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02">
        <v>209897861</v>
      </c>
    </row>
    <row r="155" spans="1:37" s="6" customFormat="1" ht="14.4" x14ac:dyDescent="0.3">
      <c r="A155" s="65" t="s">
        <v>905</v>
      </c>
      <c r="B155" s="25" t="s">
        <v>155</v>
      </c>
      <c r="C155" s="24">
        <v>151860000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16363636</v>
      </c>
      <c r="M155" s="24">
        <v>0</v>
      </c>
      <c r="N155" s="24">
        <v>29271382</v>
      </c>
      <c r="O155" s="24">
        <v>11600000</v>
      </c>
      <c r="P155" s="24">
        <v>0</v>
      </c>
      <c r="Q155" s="24">
        <v>0</v>
      </c>
      <c r="R155" s="24">
        <v>30200000</v>
      </c>
      <c r="S155" s="24">
        <v>5654000</v>
      </c>
      <c r="T155" s="24">
        <v>0</v>
      </c>
      <c r="U155" s="24">
        <v>0</v>
      </c>
      <c r="V155" s="24">
        <v>0</v>
      </c>
      <c r="W155" s="24">
        <v>100123636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67846281</v>
      </c>
      <c r="AD155" s="24">
        <v>0</v>
      </c>
      <c r="AE155" s="24">
        <v>1066076</v>
      </c>
      <c r="AF155" s="24">
        <v>208810345</v>
      </c>
      <c r="AG155" s="24">
        <v>0</v>
      </c>
      <c r="AH155" s="24">
        <v>0</v>
      </c>
      <c r="AI155" s="24">
        <v>0</v>
      </c>
      <c r="AJ155" s="24">
        <v>0</v>
      </c>
      <c r="AK155" s="202">
        <v>622795356</v>
      </c>
    </row>
    <row r="156" spans="1:37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10131957</v>
      </c>
      <c r="AA156" s="24">
        <v>5000000</v>
      </c>
      <c r="AB156" s="24">
        <v>0</v>
      </c>
      <c r="AC156" s="24">
        <v>3390909</v>
      </c>
      <c r="AD156" s="24">
        <v>0</v>
      </c>
      <c r="AE156" s="24">
        <v>8371250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02">
        <v>28894116</v>
      </c>
    </row>
    <row r="157" spans="1:37" s="6" customFormat="1" ht="14.4" x14ac:dyDescent="0.3">
      <c r="A157" s="95" t="s">
        <v>907</v>
      </c>
      <c r="B157" s="96" t="s">
        <v>210</v>
      </c>
      <c r="C157" s="97">
        <v>169453241</v>
      </c>
      <c r="D157" s="97">
        <v>62870368</v>
      </c>
      <c r="E157" s="97">
        <v>20808705</v>
      </c>
      <c r="F157" s="97">
        <v>10515763</v>
      </c>
      <c r="G157" s="97">
        <v>50527797</v>
      </c>
      <c r="H157" s="97">
        <v>1596616389</v>
      </c>
      <c r="I157" s="97">
        <v>16514763</v>
      </c>
      <c r="J157" s="97">
        <v>7992126</v>
      </c>
      <c r="K157" s="97">
        <v>27990608</v>
      </c>
      <c r="L157" s="97">
        <v>58321446</v>
      </c>
      <c r="M157" s="97">
        <v>282403623</v>
      </c>
      <c r="N157" s="97">
        <v>101056342</v>
      </c>
      <c r="O157" s="97">
        <v>47195069</v>
      </c>
      <c r="P157" s="97">
        <v>20379429</v>
      </c>
      <c r="Q157" s="97">
        <v>14886887</v>
      </c>
      <c r="R157" s="97">
        <v>120193601</v>
      </c>
      <c r="S157" s="97">
        <v>13009763</v>
      </c>
      <c r="T157" s="97">
        <v>443137333</v>
      </c>
      <c r="U157" s="97">
        <v>370212966</v>
      </c>
      <c r="V157" s="97">
        <v>37975701</v>
      </c>
      <c r="W157" s="97">
        <v>128030886</v>
      </c>
      <c r="X157" s="97">
        <v>103671275</v>
      </c>
      <c r="Y157" s="97">
        <v>15092127</v>
      </c>
      <c r="Z157" s="97">
        <v>306216157</v>
      </c>
      <c r="AA157" s="97">
        <v>67431164</v>
      </c>
      <c r="AB157" s="97">
        <v>1340721372</v>
      </c>
      <c r="AC157" s="97">
        <v>198941557</v>
      </c>
      <c r="AD157" s="97">
        <v>49844936</v>
      </c>
      <c r="AE157" s="97">
        <v>337642883</v>
      </c>
      <c r="AF157" s="97">
        <v>248567786</v>
      </c>
      <c r="AG157" s="97">
        <v>64310094</v>
      </c>
      <c r="AH157" s="97">
        <v>6031554</v>
      </c>
      <c r="AI157" s="97">
        <v>37626971</v>
      </c>
      <c r="AJ157" s="97">
        <v>5485000</v>
      </c>
      <c r="AK157" s="203">
        <v>6381675682</v>
      </c>
    </row>
    <row r="158" spans="1:37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02">
        <v>0</v>
      </c>
    </row>
    <row r="159" spans="1:37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02">
        <v>0</v>
      </c>
    </row>
    <row r="160" spans="1:37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02">
        <v>0</v>
      </c>
    </row>
    <row r="161" spans="1:37" s="6" customFormat="1" ht="14.4" x14ac:dyDescent="0.3">
      <c r="A161" s="65" t="s">
        <v>911</v>
      </c>
      <c r="B161" s="25" t="s">
        <v>146</v>
      </c>
      <c r="C161" s="24">
        <v>6720875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363636</v>
      </c>
      <c r="K161" s="24">
        <v>0</v>
      </c>
      <c r="L161" s="24">
        <v>4000000</v>
      </c>
      <c r="M161" s="24">
        <v>247934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123590910</v>
      </c>
      <c r="U161" s="24">
        <v>53726394</v>
      </c>
      <c r="V161" s="24">
        <v>12837740</v>
      </c>
      <c r="W161" s="24">
        <v>0</v>
      </c>
      <c r="X161" s="24">
        <v>343636</v>
      </c>
      <c r="Y161" s="24">
        <v>0</v>
      </c>
      <c r="Z161" s="24">
        <v>0</v>
      </c>
      <c r="AA161" s="24">
        <v>0</v>
      </c>
      <c r="AB161" s="24">
        <v>0</v>
      </c>
      <c r="AC161" s="24">
        <v>42902925</v>
      </c>
      <c r="AD161" s="24">
        <v>0</v>
      </c>
      <c r="AE161" s="24">
        <v>3454545</v>
      </c>
      <c r="AF161" s="24">
        <v>22668175</v>
      </c>
      <c r="AG161" s="24">
        <v>0</v>
      </c>
      <c r="AH161" s="24">
        <v>0</v>
      </c>
      <c r="AI161" s="24">
        <v>0</v>
      </c>
      <c r="AJ161" s="24">
        <v>0</v>
      </c>
      <c r="AK161" s="202">
        <v>270856770</v>
      </c>
    </row>
    <row r="162" spans="1:37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02">
        <v>0</v>
      </c>
    </row>
    <row r="163" spans="1:37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02">
        <v>0</v>
      </c>
    </row>
    <row r="164" spans="1:37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02">
        <v>0</v>
      </c>
    </row>
    <row r="165" spans="1:37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02">
        <v>0</v>
      </c>
    </row>
    <row r="166" spans="1:37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02">
        <v>0</v>
      </c>
    </row>
    <row r="167" spans="1:37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02">
        <v>2575026</v>
      </c>
    </row>
    <row r="168" spans="1:37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02">
        <v>0</v>
      </c>
    </row>
    <row r="169" spans="1:37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02">
        <v>0</v>
      </c>
    </row>
    <row r="170" spans="1:37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02">
        <v>2500000</v>
      </c>
    </row>
    <row r="171" spans="1:37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02">
        <v>0</v>
      </c>
    </row>
    <row r="172" spans="1:37" s="6" customFormat="1" ht="14.4" x14ac:dyDescent="0.3">
      <c r="A172" s="95" t="s">
        <v>922</v>
      </c>
      <c r="B172" s="96" t="s">
        <v>211</v>
      </c>
      <c r="C172" s="97">
        <v>6720875</v>
      </c>
      <c r="D172" s="97">
        <v>0</v>
      </c>
      <c r="E172" s="97">
        <v>0</v>
      </c>
      <c r="F172" s="97">
        <v>0</v>
      </c>
      <c r="G172" s="97">
        <v>0</v>
      </c>
      <c r="H172" s="97">
        <v>0</v>
      </c>
      <c r="I172" s="97">
        <v>0</v>
      </c>
      <c r="J172" s="97">
        <v>363636</v>
      </c>
      <c r="K172" s="97">
        <v>0</v>
      </c>
      <c r="L172" s="97">
        <v>4000000</v>
      </c>
      <c r="M172" s="97">
        <v>247934</v>
      </c>
      <c r="N172" s="97">
        <v>0</v>
      </c>
      <c r="O172" s="97">
        <v>0</v>
      </c>
      <c r="P172" s="97">
        <v>0</v>
      </c>
      <c r="Q172" s="97">
        <v>0</v>
      </c>
      <c r="R172" s="97">
        <v>0</v>
      </c>
      <c r="S172" s="97">
        <v>2500000</v>
      </c>
      <c r="T172" s="97">
        <v>123590910</v>
      </c>
      <c r="U172" s="97">
        <v>56301420</v>
      </c>
      <c r="V172" s="97">
        <v>12837740</v>
      </c>
      <c r="W172" s="97">
        <v>0</v>
      </c>
      <c r="X172" s="97">
        <v>343636</v>
      </c>
      <c r="Y172" s="97">
        <v>0</v>
      </c>
      <c r="Z172" s="97">
        <v>0</v>
      </c>
      <c r="AA172" s="97">
        <v>0</v>
      </c>
      <c r="AB172" s="97">
        <v>0</v>
      </c>
      <c r="AC172" s="97">
        <v>42902925</v>
      </c>
      <c r="AD172" s="97">
        <v>0</v>
      </c>
      <c r="AE172" s="97">
        <v>3454545</v>
      </c>
      <c r="AF172" s="97">
        <v>22668175</v>
      </c>
      <c r="AG172" s="97">
        <v>0</v>
      </c>
      <c r="AH172" s="97">
        <v>0</v>
      </c>
      <c r="AI172" s="97">
        <v>0</v>
      </c>
      <c r="AJ172" s="97">
        <v>0</v>
      </c>
      <c r="AK172" s="203">
        <v>275931796</v>
      </c>
    </row>
    <row r="173" spans="1:37" s="6" customFormat="1" ht="14.4" collapsed="1" x14ac:dyDescent="0.3">
      <c r="A173" s="66" t="s">
        <v>56</v>
      </c>
      <c r="B173" s="30" t="s">
        <v>93</v>
      </c>
      <c r="C173" s="31">
        <v>176174116</v>
      </c>
      <c r="D173" s="31">
        <v>62870368</v>
      </c>
      <c r="E173" s="31">
        <v>20808705</v>
      </c>
      <c r="F173" s="31">
        <v>10515763</v>
      </c>
      <c r="G173" s="31">
        <v>50527797</v>
      </c>
      <c r="H173" s="31">
        <v>1596616389</v>
      </c>
      <c r="I173" s="31">
        <v>16514763</v>
      </c>
      <c r="J173" s="31">
        <v>8355762</v>
      </c>
      <c r="K173" s="31">
        <v>27990608</v>
      </c>
      <c r="L173" s="31">
        <v>62321446</v>
      </c>
      <c r="M173" s="31">
        <v>282651557</v>
      </c>
      <c r="N173" s="31">
        <v>101056342</v>
      </c>
      <c r="O173" s="31">
        <v>47195069</v>
      </c>
      <c r="P173" s="31">
        <v>20379429</v>
      </c>
      <c r="Q173" s="31">
        <v>14886887</v>
      </c>
      <c r="R173" s="31">
        <v>120193601</v>
      </c>
      <c r="S173" s="31">
        <v>15509763</v>
      </c>
      <c r="T173" s="31">
        <v>566728243</v>
      </c>
      <c r="U173" s="31">
        <v>426514386</v>
      </c>
      <c r="V173" s="31">
        <v>50813441</v>
      </c>
      <c r="W173" s="31">
        <v>128030886</v>
      </c>
      <c r="X173" s="31">
        <v>104014911</v>
      </c>
      <c r="Y173" s="31">
        <v>15092127</v>
      </c>
      <c r="Z173" s="31">
        <v>306216157</v>
      </c>
      <c r="AA173" s="31">
        <v>67431164</v>
      </c>
      <c r="AB173" s="31">
        <v>1340721372</v>
      </c>
      <c r="AC173" s="31">
        <v>241844482</v>
      </c>
      <c r="AD173" s="31">
        <v>49844936</v>
      </c>
      <c r="AE173" s="31">
        <v>341097428</v>
      </c>
      <c r="AF173" s="31">
        <v>271235961</v>
      </c>
      <c r="AG173" s="31">
        <v>64310094</v>
      </c>
      <c r="AH173" s="31">
        <v>6031554</v>
      </c>
      <c r="AI173" s="31">
        <v>37626971</v>
      </c>
      <c r="AJ173" s="31">
        <v>5485000</v>
      </c>
      <c r="AK173" s="204">
        <v>6657607478</v>
      </c>
    </row>
    <row r="174" spans="1:37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02">
        <v>0</v>
      </c>
    </row>
    <row r="175" spans="1:37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02">
        <v>0</v>
      </c>
    </row>
    <row r="176" spans="1:37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02">
        <v>0</v>
      </c>
    </row>
    <row r="177" spans="1:37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02">
        <v>0</v>
      </c>
    </row>
    <row r="178" spans="1:37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02">
        <v>0</v>
      </c>
    </row>
    <row r="179" spans="1:37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02">
        <v>0</v>
      </c>
    </row>
    <row r="180" spans="1:37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02">
        <v>0</v>
      </c>
    </row>
    <row r="181" spans="1:37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02">
        <v>0</v>
      </c>
    </row>
    <row r="182" spans="1:37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02">
        <v>0</v>
      </c>
    </row>
    <row r="183" spans="1:37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02">
        <v>0</v>
      </c>
    </row>
    <row r="184" spans="1:37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02">
        <v>0</v>
      </c>
    </row>
    <row r="185" spans="1:37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02">
        <v>0</v>
      </c>
    </row>
    <row r="186" spans="1:37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02">
        <v>0</v>
      </c>
    </row>
    <row r="187" spans="1:37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02">
        <v>0</v>
      </c>
    </row>
    <row r="188" spans="1:37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203">
        <v>0</v>
      </c>
    </row>
    <row r="189" spans="1:37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02">
        <v>0</v>
      </c>
    </row>
    <row r="190" spans="1:37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02">
        <v>0</v>
      </c>
    </row>
    <row r="191" spans="1:37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02">
        <v>0</v>
      </c>
    </row>
    <row r="192" spans="1:37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02">
        <v>0</v>
      </c>
    </row>
    <row r="193" spans="1:37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02">
        <v>0</v>
      </c>
    </row>
    <row r="194" spans="1:37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02">
        <v>0</v>
      </c>
    </row>
    <row r="195" spans="1:37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02">
        <v>0</v>
      </c>
    </row>
    <row r="196" spans="1:37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02">
        <v>0</v>
      </c>
    </row>
    <row r="197" spans="1:37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02">
        <v>0</v>
      </c>
    </row>
    <row r="198" spans="1:37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02">
        <v>0</v>
      </c>
    </row>
    <row r="199" spans="1:37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02">
        <v>0</v>
      </c>
    </row>
    <row r="200" spans="1:37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02">
        <v>0</v>
      </c>
    </row>
    <row r="201" spans="1:37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02">
        <v>0</v>
      </c>
    </row>
    <row r="202" spans="1:37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02">
        <v>0</v>
      </c>
    </row>
    <row r="203" spans="1:37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203">
        <v>0</v>
      </c>
    </row>
    <row r="204" spans="1:37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204">
        <v>0</v>
      </c>
    </row>
    <row r="205" spans="1:37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02">
        <v>0</v>
      </c>
    </row>
    <row r="206" spans="1:37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02">
        <v>0</v>
      </c>
    </row>
    <row r="207" spans="1:37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02">
        <v>0</v>
      </c>
    </row>
    <row r="208" spans="1:37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4491209</v>
      </c>
      <c r="K208" s="24">
        <v>8376989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63226669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02">
        <v>178170511</v>
      </c>
    </row>
    <row r="209" spans="1:37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02">
        <v>0</v>
      </c>
    </row>
    <row r="210" spans="1:37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02">
        <v>0</v>
      </c>
    </row>
    <row r="211" spans="1:37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02">
        <v>0</v>
      </c>
    </row>
    <row r="212" spans="1:37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02">
        <v>0</v>
      </c>
    </row>
    <row r="213" spans="1:37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02">
        <v>0</v>
      </c>
    </row>
    <row r="214" spans="1:37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02">
        <v>0</v>
      </c>
    </row>
    <row r="215" spans="1:37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02">
        <v>0</v>
      </c>
    </row>
    <row r="216" spans="1:37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02">
        <v>0</v>
      </c>
    </row>
    <row r="217" spans="1:37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02">
        <v>0</v>
      </c>
    </row>
    <row r="218" spans="1:37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02">
        <v>0</v>
      </c>
    </row>
    <row r="219" spans="1:37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4491209</v>
      </c>
      <c r="K219" s="97">
        <v>8376989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63226669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203">
        <v>178170511</v>
      </c>
    </row>
    <row r="220" spans="1:37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02">
        <v>0</v>
      </c>
    </row>
    <row r="221" spans="1:37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02">
        <v>0</v>
      </c>
    </row>
    <row r="222" spans="1:37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02">
        <v>0</v>
      </c>
    </row>
    <row r="223" spans="1:37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02">
        <v>0</v>
      </c>
    </row>
    <row r="224" spans="1:37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02">
        <v>0</v>
      </c>
    </row>
    <row r="225" spans="1:37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02">
        <v>0</v>
      </c>
    </row>
    <row r="226" spans="1:37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02">
        <v>0</v>
      </c>
    </row>
    <row r="227" spans="1:37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02">
        <v>0</v>
      </c>
    </row>
    <row r="228" spans="1:37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02">
        <v>0</v>
      </c>
    </row>
    <row r="229" spans="1:37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02">
        <v>0</v>
      </c>
    </row>
    <row r="230" spans="1:37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02">
        <v>0</v>
      </c>
    </row>
    <row r="231" spans="1:37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02">
        <v>0</v>
      </c>
    </row>
    <row r="232" spans="1:37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02">
        <v>0</v>
      </c>
    </row>
    <row r="233" spans="1:37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02">
        <v>0</v>
      </c>
    </row>
    <row r="234" spans="1:37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203">
        <v>0</v>
      </c>
    </row>
    <row r="235" spans="1:37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4491209</v>
      </c>
      <c r="K235" s="31">
        <v>8376989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63226669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204">
        <v>178170511</v>
      </c>
    </row>
    <row r="236" spans="1:37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02">
        <v>0</v>
      </c>
    </row>
    <row r="237" spans="1:37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02">
        <v>0</v>
      </c>
    </row>
    <row r="238" spans="1:37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02">
        <v>0</v>
      </c>
    </row>
    <row r="239" spans="1:37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230000000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02">
        <v>230000000</v>
      </c>
    </row>
    <row r="240" spans="1:37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02">
        <v>0</v>
      </c>
    </row>
    <row r="241" spans="1:37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02">
        <v>0</v>
      </c>
    </row>
    <row r="242" spans="1:37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02">
        <v>0</v>
      </c>
    </row>
    <row r="243" spans="1:37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02">
        <v>0</v>
      </c>
    </row>
    <row r="244" spans="1:37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02">
        <v>0</v>
      </c>
    </row>
    <row r="245" spans="1:37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02">
        <v>0</v>
      </c>
    </row>
    <row r="246" spans="1:37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02">
        <v>0</v>
      </c>
    </row>
    <row r="247" spans="1:37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02">
        <v>0</v>
      </c>
    </row>
    <row r="248" spans="1:37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02">
        <v>0</v>
      </c>
    </row>
    <row r="249" spans="1:37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02">
        <v>0</v>
      </c>
    </row>
    <row r="250" spans="1:37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230000000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203">
        <v>230000000</v>
      </c>
    </row>
    <row r="251" spans="1:37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02">
        <v>0</v>
      </c>
    </row>
    <row r="252" spans="1:37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02">
        <v>0</v>
      </c>
    </row>
    <row r="253" spans="1:37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02">
        <v>0</v>
      </c>
    </row>
    <row r="254" spans="1:37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02">
        <v>0</v>
      </c>
    </row>
    <row r="255" spans="1:37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02">
        <v>0</v>
      </c>
    </row>
    <row r="256" spans="1:37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02">
        <v>0</v>
      </c>
    </row>
    <row r="257" spans="1:37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02">
        <v>0</v>
      </c>
    </row>
    <row r="258" spans="1:37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02">
        <v>0</v>
      </c>
    </row>
    <row r="259" spans="1:37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02">
        <v>0</v>
      </c>
    </row>
    <row r="260" spans="1:37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02">
        <v>0</v>
      </c>
    </row>
    <row r="261" spans="1:37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02">
        <v>0</v>
      </c>
    </row>
    <row r="262" spans="1:37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02">
        <v>0</v>
      </c>
    </row>
    <row r="263" spans="1:37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02">
        <v>0</v>
      </c>
    </row>
    <row r="264" spans="1:37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02">
        <v>0</v>
      </c>
    </row>
    <row r="265" spans="1:37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203">
        <v>0</v>
      </c>
    </row>
    <row r="266" spans="1:37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230000000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204">
        <v>230000000</v>
      </c>
    </row>
    <row r="267" spans="1:37" s="6" customFormat="1" ht="14.4" x14ac:dyDescent="0.3">
      <c r="A267" s="65" t="s">
        <v>1013</v>
      </c>
      <c r="B267" s="25" t="s">
        <v>143</v>
      </c>
      <c r="C267" s="24">
        <v>0</v>
      </c>
      <c r="D267" s="24">
        <v>21811186</v>
      </c>
      <c r="E267" s="24">
        <v>340255923</v>
      </c>
      <c r="F267" s="24">
        <v>0</v>
      </c>
      <c r="G267" s="24">
        <v>0</v>
      </c>
      <c r="H267" s="24">
        <v>1592164549</v>
      </c>
      <c r="I267" s="24">
        <v>27368578</v>
      </c>
      <c r="J267" s="24">
        <v>17205181</v>
      </c>
      <c r="K267" s="24">
        <v>40524798</v>
      </c>
      <c r="L267" s="24">
        <v>0</v>
      </c>
      <c r="M267" s="24">
        <v>0</v>
      </c>
      <c r="N267" s="24">
        <v>25963663</v>
      </c>
      <c r="O267" s="24">
        <v>294534766</v>
      </c>
      <c r="P267" s="24">
        <v>82677246</v>
      </c>
      <c r="Q267" s="24">
        <v>124572573</v>
      </c>
      <c r="R267" s="24">
        <v>48775844</v>
      </c>
      <c r="S267" s="24">
        <v>1595684</v>
      </c>
      <c r="T267" s="24">
        <v>0</v>
      </c>
      <c r="U267" s="24">
        <v>62836936</v>
      </c>
      <c r="V267" s="24">
        <v>83068087</v>
      </c>
      <c r="W267" s="24">
        <v>6828870</v>
      </c>
      <c r="X267" s="24">
        <v>104919820</v>
      </c>
      <c r="Y267" s="24">
        <v>0</v>
      </c>
      <c r="Z267" s="24">
        <v>151539836</v>
      </c>
      <c r="AA267" s="24">
        <v>22184751</v>
      </c>
      <c r="AB267" s="24">
        <v>234094102</v>
      </c>
      <c r="AC267" s="24">
        <v>151595202</v>
      </c>
      <c r="AD267" s="24">
        <v>58785231</v>
      </c>
      <c r="AE267" s="24">
        <v>52542858</v>
      </c>
      <c r="AF267" s="24">
        <v>26813316</v>
      </c>
      <c r="AG267" s="24">
        <v>70326311</v>
      </c>
      <c r="AH267" s="24">
        <v>0</v>
      </c>
      <c r="AI267" s="24">
        <v>0</v>
      </c>
      <c r="AJ267" s="24">
        <v>1489835</v>
      </c>
      <c r="AK267" s="202">
        <v>3644475146</v>
      </c>
    </row>
    <row r="268" spans="1:37" s="6" customFormat="1" ht="14.4" x14ac:dyDescent="0.3">
      <c r="A268" s="65" t="s">
        <v>1014</v>
      </c>
      <c r="B268" s="25" t="s">
        <v>144</v>
      </c>
      <c r="C268" s="24">
        <v>0</v>
      </c>
      <c r="D268" s="24">
        <v>12923742</v>
      </c>
      <c r="E268" s="24">
        <v>27620952</v>
      </c>
      <c r="F268" s="24">
        <v>0</v>
      </c>
      <c r="G268" s="24">
        <v>0</v>
      </c>
      <c r="H268" s="24">
        <v>154885686</v>
      </c>
      <c r="I268" s="24">
        <v>45614297</v>
      </c>
      <c r="J268" s="24">
        <v>936954</v>
      </c>
      <c r="K268" s="24">
        <v>21367621</v>
      </c>
      <c r="L268" s="24">
        <v>0</v>
      </c>
      <c r="M268" s="24">
        <v>0</v>
      </c>
      <c r="N268" s="24">
        <v>27822426</v>
      </c>
      <c r="O268" s="24">
        <v>131922844</v>
      </c>
      <c r="P268" s="24">
        <v>52293758</v>
      </c>
      <c r="Q268" s="24">
        <v>9193620</v>
      </c>
      <c r="R268" s="24">
        <v>65419317</v>
      </c>
      <c r="S268" s="24">
        <v>0</v>
      </c>
      <c r="T268" s="24">
        <v>0</v>
      </c>
      <c r="U268" s="24">
        <v>47598462</v>
      </c>
      <c r="V268" s="24">
        <v>50443986</v>
      </c>
      <c r="W268" s="24">
        <v>1289851</v>
      </c>
      <c r="X268" s="24">
        <v>98797376</v>
      </c>
      <c r="Y268" s="24">
        <v>0</v>
      </c>
      <c r="Z268" s="24">
        <v>68192927</v>
      </c>
      <c r="AA268" s="24">
        <v>4490857</v>
      </c>
      <c r="AB268" s="24">
        <v>193755024</v>
      </c>
      <c r="AC268" s="24">
        <v>80687434</v>
      </c>
      <c r="AD268" s="24">
        <v>14189538</v>
      </c>
      <c r="AE268" s="24">
        <v>368953938</v>
      </c>
      <c r="AF268" s="24">
        <v>40325542</v>
      </c>
      <c r="AG268" s="24">
        <v>0</v>
      </c>
      <c r="AH268" s="24">
        <v>0</v>
      </c>
      <c r="AI268" s="24">
        <v>0</v>
      </c>
      <c r="AJ268" s="24">
        <v>0</v>
      </c>
      <c r="AK268" s="202">
        <v>1518726152</v>
      </c>
    </row>
    <row r="269" spans="1:37" s="6" customFormat="1" ht="14.4" x14ac:dyDescent="0.3">
      <c r="A269" s="65" t="s">
        <v>1015</v>
      </c>
      <c r="B269" s="25" t="s">
        <v>145</v>
      </c>
      <c r="C269" s="24">
        <v>0</v>
      </c>
      <c r="D269" s="24">
        <v>226913392</v>
      </c>
      <c r="E269" s="24">
        <v>9698960</v>
      </c>
      <c r="F269" s="24">
        <v>0</v>
      </c>
      <c r="G269" s="24">
        <v>0</v>
      </c>
      <c r="H269" s="24">
        <v>0</v>
      </c>
      <c r="I269" s="24">
        <v>3649144</v>
      </c>
      <c r="J269" s="24">
        <v>184339</v>
      </c>
      <c r="K269" s="24">
        <v>9176690</v>
      </c>
      <c r="L269" s="24">
        <v>0</v>
      </c>
      <c r="M269" s="24">
        <v>0</v>
      </c>
      <c r="N269" s="24">
        <v>3158621</v>
      </c>
      <c r="O269" s="24">
        <v>19565373</v>
      </c>
      <c r="P269" s="24">
        <v>6863556</v>
      </c>
      <c r="Q269" s="24">
        <v>11492025</v>
      </c>
      <c r="R269" s="24">
        <v>11914114</v>
      </c>
      <c r="S269" s="24">
        <v>3299898</v>
      </c>
      <c r="T269" s="24">
        <v>0</v>
      </c>
      <c r="U269" s="24">
        <v>7606400</v>
      </c>
      <c r="V269" s="24">
        <v>9047018</v>
      </c>
      <c r="W269" s="24">
        <v>2544071</v>
      </c>
      <c r="X269" s="24">
        <v>26345967</v>
      </c>
      <c r="Y269" s="24">
        <v>0</v>
      </c>
      <c r="Z269" s="24">
        <v>6519027</v>
      </c>
      <c r="AA269" s="24">
        <v>160157</v>
      </c>
      <c r="AB269" s="24">
        <v>98913253</v>
      </c>
      <c r="AC269" s="24">
        <v>10345931</v>
      </c>
      <c r="AD269" s="24">
        <v>0</v>
      </c>
      <c r="AE269" s="24">
        <v>8425608</v>
      </c>
      <c r="AF269" s="24">
        <v>0</v>
      </c>
      <c r="AG269" s="24">
        <v>0</v>
      </c>
      <c r="AH269" s="24">
        <v>0</v>
      </c>
      <c r="AI269" s="24">
        <v>0</v>
      </c>
      <c r="AJ269" s="24">
        <v>7140984</v>
      </c>
      <c r="AK269" s="202">
        <v>482964528</v>
      </c>
    </row>
    <row r="270" spans="1:37" s="6" customFormat="1" ht="14.4" x14ac:dyDescent="0.3">
      <c r="A270" s="65" t="s">
        <v>1016</v>
      </c>
      <c r="B270" s="25" t="s">
        <v>146</v>
      </c>
      <c r="C270" s="24">
        <v>73380821</v>
      </c>
      <c r="D270" s="24">
        <v>92433374</v>
      </c>
      <c r="E270" s="24">
        <v>33730834</v>
      </c>
      <c r="F270" s="24">
        <v>16712884</v>
      </c>
      <c r="G270" s="24">
        <v>73590444</v>
      </c>
      <c r="H270" s="24">
        <v>78166666</v>
      </c>
      <c r="I270" s="24">
        <v>16731000</v>
      </c>
      <c r="J270" s="24">
        <v>2122096</v>
      </c>
      <c r="K270" s="24">
        <v>26808998</v>
      </c>
      <c r="L270" s="24">
        <v>74517543</v>
      </c>
      <c r="M270" s="24">
        <v>0</v>
      </c>
      <c r="N270" s="24">
        <v>59726375</v>
      </c>
      <c r="O270" s="24">
        <v>252612059</v>
      </c>
      <c r="P270" s="24">
        <v>64006030</v>
      </c>
      <c r="Q270" s="24">
        <v>22835558</v>
      </c>
      <c r="R270" s="24">
        <v>75920764</v>
      </c>
      <c r="S270" s="24">
        <v>26520274</v>
      </c>
      <c r="T270" s="24">
        <v>0</v>
      </c>
      <c r="U270" s="24">
        <v>104249671</v>
      </c>
      <c r="V270" s="24">
        <v>25407808</v>
      </c>
      <c r="W270" s="24">
        <v>26922116</v>
      </c>
      <c r="X270" s="24">
        <v>89589560</v>
      </c>
      <c r="Y270" s="24">
        <v>1266923</v>
      </c>
      <c r="Z270" s="24">
        <v>105572600</v>
      </c>
      <c r="AA270" s="24">
        <v>111321443</v>
      </c>
      <c r="AB270" s="24">
        <v>425040862</v>
      </c>
      <c r="AC270" s="24">
        <v>279783450</v>
      </c>
      <c r="AD270" s="24">
        <v>56898420</v>
      </c>
      <c r="AE270" s="24">
        <v>205726217</v>
      </c>
      <c r="AF270" s="24">
        <v>37592690</v>
      </c>
      <c r="AG270" s="24">
        <v>84064413</v>
      </c>
      <c r="AH270" s="24">
        <v>0</v>
      </c>
      <c r="AI270" s="24">
        <v>0</v>
      </c>
      <c r="AJ270" s="24">
        <v>0</v>
      </c>
      <c r="AK270" s="202">
        <v>2543251893</v>
      </c>
    </row>
    <row r="271" spans="1:37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21565910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16758</v>
      </c>
      <c r="Q271" s="24">
        <v>0</v>
      </c>
      <c r="R271" s="24">
        <v>4332406</v>
      </c>
      <c r="S271" s="24">
        <v>0</v>
      </c>
      <c r="T271" s="24">
        <v>0</v>
      </c>
      <c r="U271" s="24">
        <v>0</v>
      </c>
      <c r="V271" s="24">
        <v>0</v>
      </c>
      <c r="W271" s="24">
        <v>48884630</v>
      </c>
      <c r="X271" s="24">
        <v>6586492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02">
        <v>81386196</v>
      </c>
    </row>
    <row r="272" spans="1:37" s="6" customFormat="1" ht="14.4" x14ac:dyDescent="0.3">
      <c r="A272" s="65" t="s">
        <v>1018</v>
      </c>
      <c r="B272" s="25" t="s">
        <v>148</v>
      </c>
      <c r="C272" s="24">
        <v>0</v>
      </c>
      <c r="D272" s="24">
        <v>6430620</v>
      </c>
      <c r="E272" s="24">
        <v>25196212</v>
      </c>
      <c r="F272" s="24">
        <v>0</v>
      </c>
      <c r="G272" s="24">
        <v>0</v>
      </c>
      <c r="H272" s="24">
        <v>44615410</v>
      </c>
      <c r="I272" s="24">
        <v>15965004</v>
      </c>
      <c r="J272" s="24">
        <v>263797</v>
      </c>
      <c r="K272" s="24">
        <v>7770044</v>
      </c>
      <c r="L272" s="24">
        <v>0</v>
      </c>
      <c r="M272" s="24">
        <v>0</v>
      </c>
      <c r="N272" s="24">
        <v>25963663</v>
      </c>
      <c r="O272" s="24">
        <v>81288644</v>
      </c>
      <c r="P272" s="24">
        <v>32683598</v>
      </c>
      <c r="Q272" s="24">
        <v>16088835</v>
      </c>
      <c r="R272" s="24">
        <v>8664810</v>
      </c>
      <c r="S272" s="24">
        <v>904131</v>
      </c>
      <c r="T272" s="24">
        <v>0</v>
      </c>
      <c r="U272" s="24">
        <v>13612588</v>
      </c>
      <c r="V272" s="24">
        <v>32898253</v>
      </c>
      <c r="W272" s="24">
        <v>3877547</v>
      </c>
      <c r="X272" s="24">
        <v>29639212</v>
      </c>
      <c r="Y272" s="24">
        <v>0</v>
      </c>
      <c r="Z272" s="24">
        <v>33338764</v>
      </c>
      <c r="AA272" s="24">
        <v>2363775</v>
      </c>
      <c r="AB272" s="24">
        <v>96704232</v>
      </c>
      <c r="AC272" s="24">
        <v>55022222</v>
      </c>
      <c r="AD272" s="24">
        <v>64866462</v>
      </c>
      <c r="AE272" s="24">
        <v>15376927</v>
      </c>
      <c r="AF272" s="24">
        <v>11189814</v>
      </c>
      <c r="AG272" s="24">
        <v>0</v>
      </c>
      <c r="AH272" s="24">
        <v>0</v>
      </c>
      <c r="AI272" s="24">
        <v>0</v>
      </c>
      <c r="AJ272" s="24">
        <v>0</v>
      </c>
      <c r="AK272" s="202">
        <v>624724564</v>
      </c>
    </row>
    <row r="273" spans="1:37" s="6" customFormat="1" ht="14.4" x14ac:dyDescent="0.3">
      <c r="A273" s="65" t="s">
        <v>1019</v>
      </c>
      <c r="B273" s="25" t="s">
        <v>149</v>
      </c>
      <c r="C273" s="24">
        <v>0</v>
      </c>
      <c r="D273" s="24">
        <v>1568018</v>
      </c>
      <c r="E273" s="24">
        <v>0</v>
      </c>
      <c r="F273" s="24">
        <v>0</v>
      </c>
      <c r="G273" s="24">
        <v>0</v>
      </c>
      <c r="H273" s="24">
        <v>36664440</v>
      </c>
      <c r="I273" s="24">
        <v>1368429</v>
      </c>
      <c r="J273" s="24">
        <v>7716</v>
      </c>
      <c r="K273" s="24">
        <v>1172204</v>
      </c>
      <c r="L273" s="24">
        <v>0</v>
      </c>
      <c r="M273" s="24">
        <v>0</v>
      </c>
      <c r="N273" s="24">
        <v>25963663</v>
      </c>
      <c r="O273" s="24">
        <v>2808921</v>
      </c>
      <c r="P273" s="24">
        <v>2124434</v>
      </c>
      <c r="Q273" s="24">
        <v>1149202</v>
      </c>
      <c r="R273" s="24">
        <v>0</v>
      </c>
      <c r="S273" s="24">
        <v>13455</v>
      </c>
      <c r="T273" s="24">
        <v>0</v>
      </c>
      <c r="U273" s="24">
        <v>2088260</v>
      </c>
      <c r="V273" s="24">
        <v>1370761</v>
      </c>
      <c r="W273" s="24">
        <v>501439</v>
      </c>
      <c r="X273" s="24">
        <v>2963921</v>
      </c>
      <c r="Y273" s="24">
        <v>0</v>
      </c>
      <c r="Z273" s="24">
        <v>4546195</v>
      </c>
      <c r="AA273" s="24">
        <v>1012989</v>
      </c>
      <c r="AB273" s="24">
        <v>0</v>
      </c>
      <c r="AC273" s="24">
        <v>3100194</v>
      </c>
      <c r="AD273" s="24">
        <v>4054154</v>
      </c>
      <c r="AE273" s="24">
        <v>0</v>
      </c>
      <c r="AF273" s="24">
        <v>633386</v>
      </c>
      <c r="AG273" s="24">
        <v>0</v>
      </c>
      <c r="AH273" s="24">
        <v>0</v>
      </c>
      <c r="AI273" s="24">
        <v>0</v>
      </c>
      <c r="AJ273" s="24">
        <v>0</v>
      </c>
      <c r="AK273" s="202">
        <v>93111781</v>
      </c>
    </row>
    <row r="274" spans="1:37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546638486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0</v>
      </c>
      <c r="AD274" s="24">
        <v>0</v>
      </c>
      <c r="AE274" s="24">
        <v>105020643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02">
        <v>657832882</v>
      </c>
    </row>
    <row r="275" spans="1:37" s="6" customFormat="1" ht="14.4" x14ac:dyDescent="0.3">
      <c r="A275" s="65" t="s">
        <v>1021</v>
      </c>
      <c r="B275" s="25" t="s">
        <v>151</v>
      </c>
      <c r="C275" s="24">
        <v>0</v>
      </c>
      <c r="D275" s="24">
        <v>0</v>
      </c>
      <c r="E275" s="24">
        <v>89164914</v>
      </c>
      <c r="F275" s="24">
        <v>0</v>
      </c>
      <c r="G275" s="24">
        <v>0</v>
      </c>
      <c r="H275" s="24">
        <v>115218030</v>
      </c>
      <c r="I275" s="24">
        <v>13684289</v>
      </c>
      <c r="J275" s="24">
        <v>1792303</v>
      </c>
      <c r="K275" s="24">
        <v>27128171</v>
      </c>
      <c r="L275" s="24">
        <v>0</v>
      </c>
      <c r="M275" s="24">
        <v>24809426</v>
      </c>
      <c r="N275" s="24">
        <v>25963663</v>
      </c>
      <c r="O275" s="24">
        <v>225626933</v>
      </c>
      <c r="P275" s="24">
        <v>27781060</v>
      </c>
      <c r="Q275" s="24">
        <v>8044417</v>
      </c>
      <c r="R275" s="24">
        <v>37181940</v>
      </c>
      <c r="S275" s="24">
        <v>0</v>
      </c>
      <c r="T275" s="24">
        <v>0</v>
      </c>
      <c r="U275" s="24">
        <v>104195220</v>
      </c>
      <c r="V275" s="24">
        <v>63054984</v>
      </c>
      <c r="W275" s="24">
        <v>49010636</v>
      </c>
      <c r="X275" s="24">
        <v>39982999</v>
      </c>
      <c r="Y275" s="24">
        <v>0</v>
      </c>
      <c r="Z275" s="24">
        <v>143962845</v>
      </c>
      <c r="AA275" s="24">
        <v>20659200</v>
      </c>
      <c r="AB275" s="24">
        <v>7689988</v>
      </c>
      <c r="AC275" s="24">
        <v>135814172</v>
      </c>
      <c r="AD275" s="24">
        <v>26352000</v>
      </c>
      <c r="AE275" s="24">
        <v>19481622</v>
      </c>
      <c r="AF275" s="24">
        <v>55526800</v>
      </c>
      <c r="AG275" s="24">
        <v>0</v>
      </c>
      <c r="AH275" s="24">
        <v>0</v>
      </c>
      <c r="AI275" s="24">
        <v>0</v>
      </c>
      <c r="AJ275" s="24">
        <v>5920698</v>
      </c>
      <c r="AK275" s="202">
        <v>1268046310</v>
      </c>
    </row>
    <row r="276" spans="1:37" s="6" customFormat="1" ht="14.4" x14ac:dyDescent="0.3">
      <c r="A276" s="65" t="s">
        <v>1022</v>
      </c>
      <c r="B276" s="25" t="s">
        <v>152</v>
      </c>
      <c r="C276" s="24">
        <v>0</v>
      </c>
      <c r="D276" s="24">
        <v>11508872</v>
      </c>
      <c r="E276" s="24">
        <v>55867738</v>
      </c>
      <c r="F276" s="24">
        <v>801540</v>
      </c>
      <c r="G276" s="24">
        <v>801540</v>
      </c>
      <c r="H276" s="24">
        <v>56132132</v>
      </c>
      <c r="I276" s="24">
        <v>4906827</v>
      </c>
      <c r="J276" s="24">
        <v>881417</v>
      </c>
      <c r="K276" s="24">
        <v>5456868</v>
      </c>
      <c r="L276" s="24">
        <v>400770</v>
      </c>
      <c r="M276" s="24">
        <v>0</v>
      </c>
      <c r="N276" s="24">
        <v>30611168</v>
      </c>
      <c r="O276" s="24">
        <v>38862954</v>
      </c>
      <c r="P276" s="24">
        <v>11823284</v>
      </c>
      <c r="Q276" s="24">
        <v>12293565</v>
      </c>
      <c r="R276" s="24">
        <v>8383249</v>
      </c>
      <c r="S276" s="24">
        <v>1754106</v>
      </c>
      <c r="T276" s="24">
        <v>0</v>
      </c>
      <c r="U276" s="24">
        <v>19167806</v>
      </c>
      <c r="V276" s="24">
        <v>11767624</v>
      </c>
      <c r="W276" s="24">
        <v>128252160</v>
      </c>
      <c r="X276" s="24">
        <v>7388032</v>
      </c>
      <c r="Y276" s="24">
        <v>801540</v>
      </c>
      <c r="Z276" s="24">
        <v>24246374</v>
      </c>
      <c r="AA276" s="24">
        <v>3385114</v>
      </c>
      <c r="AB276" s="24">
        <v>76928887</v>
      </c>
      <c r="AC276" s="24">
        <v>39916318</v>
      </c>
      <c r="AD276" s="24">
        <v>6843556</v>
      </c>
      <c r="AE276" s="24">
        <v>5012308</v>
      </c>
      <c r="AF276" s="24">
        <v>24236801</v>
      </c>
      <c r="AG276" s="24">
        <v>801540</v>
      </c>
      <c r="AH276" s="24">
        <v>801540</v>
      </c>
      <c r="AI276" s="24">
        <v>801540</v>
      </c>
      <c r="AJ276" s="24">
        <v>0</v>
      </c>
      <c r="AK276" s="202">
        <v>590837170</v>
      </c>
    </row>
    <row r="277" spans="1:37" s="6" customFormat="1" ht="14.4" x14ac:dyDescent="0.3">
      <c r="A277" s="65" t="s">
        <v>1023</v>
      </c>
      <c r="B277" s="25" t="s">
        <v>153</v>
      </c>
      <c r="C277" s="24">
        <v>0</v>
      </c>
      <c r="D277" s="24">
        <v>684798</v>
      </c>
      <c r="E277" s="24">
        <v>0</v>
      </c>
      <c r="F277" s="24">
        <v>0</v>
      </c>
      <c r="G277" s="24">
        <v>0</v>
      </c>
      <c r="H277" s="24">
        <v>17415898</v>
      </c>
      <c r="I277" s="24">
        <v>4561430</v>
      </c>
      <c r="J277" s="24">
        <v>75880</v>
      </c>
      <c r="K277" s="24">
        <v>0</v>
      </c>
      <c r="L277" s="24">
        <v>0</v>
      </c>
      <c r="M277" s="24">
        <v>0</v>
      </c>
      <c r="N277" s="24">
        <v>25963663</v>
      </c>
      <c r="O277" s="24">
        <v>22470862</v>
      </c>
      <c r="P277" s="24">
        <v>9805080</v>
      </c>
      <c r="Q277" s="24">
        <v>850409</v>
      </c>
      <c r="R277" s="24">
        <v>1949582</v>
      </c>
      <c r="S277" s="24">
        <v>0</v>
      </c>
      <c r="T277" s="24">
        <v>0</v>
      </c>
      <c r="U277" s="24">
        <v>6425204</v>
      </c>
      <c r="V277" s="24">
        <v>1644912</v>
      </c>
      <c r="W277" s="24">
        <v>598700</v>
      </c>
      <c r="X277" s="24">
        <v>4939868</v>
      </c>
      <c r="Y277" s="24">
        <v>0</v>
      </c>
      <c r="Z277" s="24">
        <v>9092390</v>
      </c>
      <c r="AA277" s="24">
        <v>41483</v>
      </c>
      <c r="AB277" s="24">
        <v>0</v>
      </c>
      <c r="AC277" s="24">
        <v>0</v>
      </c>
      <c r="AD277" s="24">
        <v>2027077</v>
      </c>
      <c r="AE277" s="24">
        <v>262143270</v>
      </c>
      <c r="AF277" s="24">
        <v>22801877</v>
      </c>
      <c r="AG277" s="24">
        <v>0</v>
      </c>
      <c r="AH277" s="24">
        <v>0</v>
      </c>
      <c r="AI277" s="24">
        <v>0</v>
      </c>
      <c r="AJ277" s="24">
        <v>0</v>
      </c>
      <c r="AK277" s="202">
        <v>393492383</v>
      </c>
    </row>
    <row r="278" spans="1:37" s="6" customFormat="1" ht="14.4" x14ac:dyDescent="0.3">
      <c r="A278" s="65" t="s">
        <v>1024</v>
      </c>
      <c r="B278" s="25" t="s">
        <v>154</v>
      </c>
      <c r="C278" s="24">
        <v>0</v>
      </c>
      <c r="D278" s="24">
        <v>1870812</v>
      </c>
      <c r="E278" s="24">
        <v>18765380</v>
      </c>
      <c r="F278" s="24">
        <v>0</v>
      </c>
      <c r="G278" s="24">
        <v>0</v>
      </c>
      <c r="H278" s="24">
        <v>58873410</v>
      </c>
      <c r="I278" s="24">
        <v>9122859</v>
      </c>
      <c r="J278" s="24">
        <v>124405</v>
      </c>
      <c r="K278" s="24">
        <v>7435128</v>
      </c>
      <c r="L278" s="24">
        <v>0</v>
      </c>
      <c r="M278" s="24">
        <v>0</v>
      </c>
      <c r="N278" s="24">
        <v>25963663</v>
      </c>
      <c r="O278" s="24">
        <v>343558276</v>
      </c>
      <c r="P278" s="24">
        <v>7517228</v>
      </c>
      <c r="Q278" s="24">
        <v>10342823</v>
      </c>
      <c r="R278" s="24">
        <v>286029007</v>
      </c>
      <c r="S278" s="24">
        <v>2592201</v>
      </c>
      <c r="T278" s="24">
        <v>0</v>
      </c>
      <c r="U278" s="24">
        <v>74339784</v>
      </c>
      <c r="V278" s="24">
        <v>4934738</v>
      </c>
      <c r="W278" s="24">
        <v>1962110</v>
      </c>
      <c r="X278" s="24">
        <v>16466229</v>
      </c>
      <c r="Y278" s="24">
        <v>0</v>
      </c>
      <c r="Z278" s="24">
        <v>75769918</v>
      </c>
      <c r="AA278" s="24">
        <v>118236212</v>
      </c>
      <c r="AB278" s="24">
        <v>0</v>
      </c>
      <c r="AC278" s="24">
        <v>34491719</v>
      </c>
      <c r="AD278" s="24">
        <v>46622770</v>
      </c>
      <c r="AE278" s="24">
        <v>6932307</v>
      </c>
      <c r="AF278" s="24">
        <v>72628204</v>
      </c>
      <c r="AG278" s="24">
        <v>0</v>
      </c>
      <c r="AH278" s="24">
        <v>0</v>
      </c>
      <c r="AI278" s="24">
        <v>0</v>
      </c>
      <c r="AJ278" s="24">
        <v>50613226</v>
      </c>
      <c r="AK278" s="202">
        <v>1275192409</v>
      </c>
    </row>
    <row r="279" spans="1:37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74681384</v>
      </c>
      <c r="F279" s="24">
        <v>0</v>
      </c>
      <c r="G279" s="24">
        <v>0</v>
      </c>
      <c r="H279" s="24">
        <v>337280000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38071385</v>
      </c>
      <c r="O279" s="24">
        <v>0</v>
      </c>
      <c r="P279" s="24">
        <v>0</v>
      </c>
      <c r="Q279" s="24">
        <v>119312340</v>
      </c>
      <c r="R279" s="24">
        <v>884865</v>
      </c>
      <c r="S279" s="24">
        <v>32586508</v>
      </c>
      <c r="T279" s="24">
        <v>0</v>
      </c>
      <c r="U279" s="24">
        <v>24018714</v>
      </c>
      <c r="V279" s="24">
        <v>0</v>
      </c>
      <c r="W279" s="24">
        <v>90000000</v>
      </c>
      <c r="X279" s="24">
        <v>39765548</v>
      </c>
      <c r="Y279" s="24">
        <v>0</v>
      </c>
      <c r="Z279" s="24">
        <v>39546099</v>
      </c>
      <c r="AA279" s="24">
        <v>33199053</v>
      </c>
      <c r="AB279" s="24">
        <v>0</v>
      </c>
      <c r="AC279" s="24">
        <v>7676172</v>
      </c>
      <c r="AD279" s="24">
        <v>46453846</v>
      </c>
      <c r="AE279" s="24">
        <v>39611537</v>
      </c>
      <c r="AF279" s="24">
        <v>578700473</v>
      </c>
      <c r="AG279" s="24">
        <v>10014725</v>
      </c>
      <c r="AH279" s="24">
        <v>0</v>
      </c>
      <c r="AI279" s="24">
        <v>0</v>
      </c>
      <c r="AJ279" s="24">
        <v>0</v>
      </c>
      <c r="AK279" s="202">
        <v>1511802649</v>
      </c>
    </row>
    <row r="280" spans="1:37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27701286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1802198</v>
      </c>
      <c r="Q280" s="24">
        <v>298793</v>
      </c>
      <c r="R280" s="24">
        <v>10892857</v>
      </c>
      <c r="S280" s="24">
        <v>0</v>
      </c>
      <c r="T280" s="24">
        <v>0</v>
      </c>
      <c r="U280" s="24">
        <v>7835749</v>
      </c>
      <c r="V280" s="24">
        <v>15366134</v>
      </c>
      <c r="W280" s="24">
        <v>0</v>
      </c>
      <c r="X280" s="24">
        <v>57379725</v>
      </c>
      <c r="Y280" s="24">
        <v>0</v>
      </c>
      <c r="Z280" s="24">
        <v>192753938</v>
      </c>
      <c r="AA280" s="24">
        <v>14402778</v>
      </c>
      <c r="AB280" s="24">
        <v>27257180</v>
      </c>
      <c r="AC280" s="24">
        <v>239271878</v>
      </c>
      <c r="AD280" s="24">
        <v>41895605</v>
      </c>
      <c r="AE280" s="24">
        <v>22874828</v>
      </c>
      <c r="AF280" s="24">
        <v>31594520</v>
      </c>
      <c r="AG280" s="24">
        <v>0</v>
      </c>
      <c r="AH280" s="24">
        <v>0</v>
      </c>
      <c r="AI280" s="24">
        <v>0</v>
      </c>
      <c r="AJ280" s="24">
        <v>20595879</v>
      </c>
      <c r="AK280" s="202">
        <v>711923348</v>
      </c>
    </row>
    <row r="281" spans="1:37" s="6" customFormat="1" ht="14.4" x14ac:dyDescent="0.3">
      <c r="A281" s="95" t="s">
        <v>1027</v>
      </c>
      <c r="B281" s="96" t="s">
        <v>157</v>
      </c>
      <c r="C281" s="97">
        <v>73380821</v>
      </c>
      <c r="D281" s="97">
        <v>376144814</v>
      </c>
      <c r="E281" s="97">
        <v>674982297</v>
      </c>
      <c r="F281" s="97">
        <v>17514424</v>
      </c>
      <c r="G281" s="97">
        <v>95957894</v>
      </c>
      <c r="H281" s="97">
        <v>2519117507</v>
      </c>
      <c r="I281" s="97">
        <v>142971857</v>
      </c>
      <c r="J281" s="97">
        <v>23594088</v>
      </c>
      <c r="K281" s="97">
        <v>146840522</v>
      </c>
      <c r="L281" s="97">
        <v>74918313</v>
      </c>
      <c r="M281" s="97">
        <v>571447912</v>
      </c>
      <c r="N281" s="97">
        <v>315171953</v>
      </c>
      <c r="O281" s="97">
        <v>1413251632</v>
      </c>
      <c r="P281" s="97">
        <v>299394230</v>
      </c>
      <c r="Q281" s="97">
        <v>336474160</v>
      </c>
      <c r="R281" s="97">
        <v>560348755</v>
      </c>
      <c r="S281" s="97">
        <v>69266257</v>
      </c>
      <c r="T281" s="97">
        <v>0</v>
      </c>
      <c r="U281" s="97">
        <v>473974794</v>
      </c>
      <c r="V281" s="97">
        <v>299004305</v>
      </c>
      <c r="W281" s="97">
        <v>360672130</v>
      </c>
      <c r="X281" s="97">
        <v>524764749</v>
      </c>
      <c r="Y281" s="97">
        <v>2068463</v>
      </c>
      <c r="Z281" s="97">
        <v>855080913</v>
      </c>
      <c r="AA281" s="97">
        <v>331457812</v>
      </c>
      <c r="AB281" s="97">
        <v>1166557281</v>
      </c>
      <c r="AC281" s="97">
        <v>1037704692</v>
      </c>
      <c r="AD281" s="97">
        <v>368988659</v>
      </c>
      <c r="AE281" s="97">
        <v>1112102063</v>
      </c>
      <c r="AF281" s="97">
        <v>902043423</v>
      </c>
      <c r="AG281" s="97">
        <v>165206989</v>
      </c>
      <c r="AH281" s="97">
        <v>801540</v>
      </c>
      <c r="AI281" s="97">
        <v>801540</v>
      </c>
      <c r="AJ281" s="97">
        <v>85760622</v>
      </c>
      <c r="AK281" s="203">
        <v>15397767411</v>
      </c>
    </row>
    <row r="282" spans="1:37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192028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93887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02">
        <v>285915</v>
      </c>
    </row>
    <row r="283" spans="1:37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216025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69751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02">
        <v>285776</v>
      </c>
    </row>
    <row r="284" spans="1:37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02">
        <v>0</v>
      </c>
    </row>
    <row r="285" spans="1:37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02">
        <v>0</v>
      </c>
    </row>
    <row r="286" spans="1:37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02">
        <v>0</v>
      </c>
    </row>
    <row r="287" spans="1:37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75891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18001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02">
        <v>93892</v>
      </c>
    </row>
    <row r="288" spans="1:37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7661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1824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02">
        <v>9485</v>
      </c>
    </row>
    <row r="289" spans="1:37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02">
        <v>0</v>
      </c>
    </row>
    <row r="290" spans="1:37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41342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28161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02">
        <v>69503</v>
      </c>
    </row>
    <row r="291" spans="1:37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43655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32818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02">
        <v>76473</v>
      </c>
    </row>
    <row r="292" spans="1:37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5167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281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02">
        <v>5448</v>
      </c>
    </row>
    <row r="293" spans="1:37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99764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56116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02">
        <v>155880</v>
      </c>
    </row>
    <row r="294" spans="1:37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244689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36759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02">
        <v>281448</v>
      </c>
    </row>
    <row r="295" spans="1:37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02">
        <v>0</v>
      </c>
    </row>
    <row r="296" spans="1:37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926222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337598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203">
        <v>1263820</v>
      </c>
    </row>
    <row r="297" spans="1:37" s="6" customFormat="1" ht="14.4" collapsed="1" x14ac:dyDescent="0.3">
      <c r="A297" s="66" t="s">
        <v>60</v>
      </c>
      <c r="B297" s="30" t="s">
        <v>139</v>
      </c>
      <c r="C297" s="31">
        <v>73380821</v>
      </c>
      <c r="D297" s="31">
        <v>376144814</v>
      </c>
      <c r="E297" s="31">
        <v>674982297</v>
      </c>
      <c r="F297" s="31">
        <v>17514424</v>
      </c>
      <c r="G297" s="31">
        <v>95957894</v>
      </c>
      <c r="H297" s="31">
        <v>2519117507</v>
      </c>
      <c r="I297" s="31">
        <v>142971857</v>
      </c>
      <c r="J297" s="31">
        <v>23594088</v>
      </c>
      <c r="K297" s="31">
        <v>146840522</v>
      </c>
      <c r="L297" s="31">
        <v>74918313</v>
      </c>
      <c r="M297" s="31">
        <v>571447912</v>
      </c>
      <c r="N297" s="31">
        <v>316098175</v>
      </c>
      <c r="O297" s="31">
        <v>1413251632</v>
      </c>
      <c r="P297" s="31">
        <v>299394230</v>
      </c>
      <c r="Q297" s="31">
        <v>336474160</v>
      </c>
      <c r="R297" s="31">
        <v>560348755</v>
      </c>
      <c r="S297" s="31">
        <v>69266257</v>
      </c>
      <c r="T297" s="31">
        <v>0</v>
      </c>
      <c r="U297" s="31">
        <v>474312392</v>
      </c>
      <c r="V297" s="31">
        <v>299004305</v>
      </c>
      <c r="W297" s="31">
        <v>360672130</v>
      </c>
      <c r="X297" s="31">
        <v>524764749</v>
      </c>
      <c r="Y297" s="31">
        <v>2068463</v>
      </c>
      <c r="Z297" s="31">
        <v>855080913</v>
      </c>
      <c r="AA297" s="31">
        <v>331457812</v>
      </c>
      <c r="AB297" s="31">
        <v>1166557281</v>
      </c>
      <c r="AC297" s="31">
        <v>1037704692</v>
      </c>
      <c r="AD297" s="31">
        <v>368988659</v>
      </c>
      <c r="AE297" s="31">
        <v>1112102063</v>
      </c>
      <c r="AF297" s="31">
        <v>902043423</v>
      </c>
      <c r="AG297" s="31">
        <v>165206989</v>
      </c>
      <c r="AH297" s="31">
        <v>801540</v>
      </c>
      <c r="AI297" s="31">
        <v>801540</v>
      </c>
      <c r="AJ297" s="31">
        <v>85760622</v>
      </c>
      <c r="AK297" s="204">
        <v>15399031231</v>
      </c>
    </row>
    <row r="298" spans="1:37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0</v>
      </c>
      <c r="F298" s="24">
        <v>0</v>
      </c>
      <c r="G298" s="24">
        <v>0</v>
      </c>
      <c r="H298" s="24">
        <v>7874445</v>
      </c>
      <c r="I298" s="24">
        <v>0</v>
      </c>
      <c r="J298" s="24">
        <v>439171</v>
      </c>
      <c r="K298" s="24">
        <v>966099</v>
      </c>
      <c r="L298" s="24">
        <v>13168257</v>
      </c>
      <c r="M298" s="24">
        <v>893534</v>
      </c>
      <c r="N298" s="24">
        <v>0</v>
      </c>
      <c r="O298" s="24">
        <v>108206</v>
      </c>
      <c r="P298" s="24">
        <v>8793020</v>
      </c>
      <c r="Q298" s="24">
        <v>1782076</v>
      </c>
      <c r="R298" s="24">
        <v>0</v>
      </c>
      <c r="S298" s="24">
        <v>0</v>
      </c>
      <c r="T298" s="24">
        <v>0</v>
      </c>
      <c r="U298" s="24">
        <v>0</v>
      </c>
      <c r="V298" s="24">
        <v>2493664</v>
      </c>
      <c r="W298" s="24">
        <v>0</v>
      </c>
      <c r="X298" s="24">
        <v>12383486</v>
      </c>
      <c r="Y298" s="24">
        <v>0</v>
      </c>
      <c r="Z298" s="24">
        <v>307149</v>
      </c>
      <c r="AA298" s="24">
        <v>1825914375</v>
      </c>
      <c r="AB298" s="24">
        <v>0</v>
      </c>
      <c r="AC298" s="24">
        <v>8708844</v>
      </c>
      <c r="AD298" s="24">
        <v>0</v>
      </c>
      <c r="AE298" s="24">
        <v>0</v>
      </c>
      <c r="AF298" s="24">
        <v>0</v>
      </c>
      <c r="AG298" s="24">
        <v>17018181</v>
      </c>
      <c r="AH298" s="24">
        <v>0</v>
      </c>
      <c r="AI298" s="24">
        <v>0</v>
      </c>
      <c r="AJ298" s="24">
        <v>0</v>
      </c>
      <c r="AK298" s="202">
        <v>1900850507</v>
      </c>
    </row>
    <row r="299" spans="1:37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02">
        <v>0</v>
      </c>
    </row>
    <row r="300" spans="1:37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02">
        <v>0</v>
      </c>
    </row>
    <row r="301" spans="1:37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28314057</v>
      </c>
      <c r="H301" s="24">
        <v>0</v>
      </c>
      <c r="I301" s="24">
        <v>0</v>
      </c>
      <c r="J301" s="24">
        <v>0</v>
      </c>
      <c r="K301" s="24">
        <v>0</v>
      </c>
      <c r="L301" s="24">
        <v>3238622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3566421</v>
      </c>
      <c r="Y301" s="24">
        <v>0</v>
      </c>
      <c r="Z301" s="24">
        <v>8190606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1882495</v>
      </c>
      <c r="AH301" s="24">
        <v>0</v>
      </c>
      <c r="AI301" s="24">
        <v>0</v>
      </c>
      <c r="AJ301" s="24">
        <v>0</v>
      </c>
      <c r="AK301" s="202">
        <v>45192201</v>
      </c>
    </row>
    <row r="302" spans="1:37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02">
        <v>0</v>
      </c>
    </row>
    <row r="303" spans="1:37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02">
        <v>0</v>
      </c>
    </row>
    <row r="304" spans="1:37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7684164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02">
        <v>7684164</v>
      </c>
    </row>
    <row r="305" spans="1:37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02">
        <v>0</v>
      </c>
    </row>
    <row r="306" spans="1:37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9735515</v>
      </c>
      <c r="I306" s="24">
        <v>0</v>
      </c>
      <c r="J306" s="24">
        <v>0</v>
      </c>
      <c r="K306" s="24">
        <v>0</v>
      </c>
      <c r="L306" s="24">
        <v>0</v>
      </c>
      <c r="M306" s="24">
        <v>32195451</v>
      </c>
      <c r="N306" s="24">
        <v>0</v>
      </c>
      <c r="O306" s="24">
        <v>2107675</v>
      </c>
      <c r="P306" s="24">
        <v>1535330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11291108</v>
      </c>
      <c r="Y306" s="24">
        <v>0</v>
      </c>
      <c r="Z306" s="24">
        <v>0</v>
      </c>
      <c r="AA306" s="24">
        <v>0</v>
      </c>
      <c r="AB306" s="24">
        <v>0</v>
      </c>
      <c r="AC306" s="24">
        <v>405683</v>
      </c>
      <c r="AD306" s="24">
        <v>7009102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02">
        <v>64279864</v>
      </c>
    </row>
    <row r="307" spans="1:37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254546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02">
        <v>254546</v>
      </c>
    </row>
    <row r="308" spans="1:37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02">
        <v>0</v>
      </c>
    </row>
    <row r="309" spans="1:37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4510448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02">
        <v>4510448</v>
      </c>
    </row>
    <row r="310" spans="1:37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02">
        <v>0</v>
      </c>
    </row>
    <row r="311" spans="1:37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02">
        <v>0</v>
      </c>
    </row>
    <row r="312" spans="1:37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0</v>
      </c>
      <c r="F312" s="97">
        <v>0</v>
      </c>
      <c r="G312" s="97">
        <v>28314057</v>
      </c>
      <c r="H312" s="97">
        <v>17609960</v>
      </c>
      <c r="I312" s="97">
        <v>0</v>
      </c>
      <c r="J312" s="97">
        <v>439171</v>
      </c>
      <c r="K312" s="97">
        <v>966099</v>
      </c>
      <c r="L312" s="97">
        <v>24345589</v>
      </c>
      <c r="M312" s="97">
        <v>33088985</v>
      </c>
      <c r="N312" s="97">
        <v>0</v>
      </c>
      <c r="O312" s="97">
        <v>2215881</v>
      </c>
      <c r="P312" s="97">
        <v>10328350</v>
      </c>
      <c r="Q312" s="97">
        <v>1782076</v>
      </c>
      <c r="R312" s="97">
        <v>4510448</v>
      </c>
      <c r="S312" s="97">
        <v>0</v>
      </c>
      <c r="T312" s="97">
        <v>0</v>
      </c>
      <c r="U312" s="97">
        <v>0</v>
      </c>
      <c r="V312" s="97">
        <v>2493664</v>
      </c>
      <c r="W312" s="97">
        <v>0</v>
      </c>
      <c r="X312" s="97">
        <v>27241015</v>
      </c>
      <c r="Y312" s="97">
        <v>0</v>
      </c>
      <c r="Z312" s="97">
        <v>8497755</v>
      </c>
      <c r="AA312" s="97">
        <v>1825914375</v>
      </c>
      <c r="AB312" s="97">
        <v>0</v>
      </c>
      <c r="AC312" s="97">
        <v>9114527</v>
      </c>
      <c r="AD312" s="97">
        <v>7009102</v>
      </c>
      <c r="AE312" s="97">
        <v>0</v>
      </c>
      <c r="AF312" s="97">
        <v>0</v>
      </c>
      <c r="AG312" s="97">
        <v>18900676</v>
      </c>
      <c r="AH312" s="97">
        <v>0</v>
      </c>
      <c r="AI312" s="97">
        <v>0</v>
      </c>
      <c r="AJ312" s="97">
        <v>0</v>
      </c>
      <c r="AK312" s="203">
        <v>2022771730</v>
      </c>
    </row>
    <row r="313" spans="1:37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552245</v>
      </c>
      <c r="W313" s="24">
        <v>0</v>
      </c>
      <c r="X313" s="24">
        <v>0</v>
      </c>
      <c r="Y313" s="24">
        <v>0</v>
      </c>
      <c r="Z313" s="24">
        <v>0</v>
      </c>
      <c r="AA313" s="24">
        <v>13770874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02">
        <v>14971160</v>
      </c>
    </row>
    <row r="314" spans="1:37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02">
        <v>0</v>
      </c>
    </row>
    <row r="315" spans="1:37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02">
        <v>0</v>
      </c>
    </row>
    <row r="316" spans="1:37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02">
        <v>0</v>
      </c>
    </row>
    <row r="317" spans="1:37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02">
        <v>0</v>
      </c>
    </row>
    <row r="318" spans="1:37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02">
        <v>0</v>
      </c>
    </row>
    <row r="319" spans="1:37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02">
        <v>0</v>
      </c>
    </row>
    <row r="320" spans="1:37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02">
        <v>0</v>
      </c>
    </row>
    <row r="321" spans="1:37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02">
        <v>578157</v>
      </c>
    </row>
    <row r="322" spans="1:37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02">
        <v>0</v>
      </c>
    </row>
    <row r="323" spans="1:37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02">
        <v>0</v>
      </c>
    </row>
    <row r="324" spans="1:37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02">
        <v>0</v>
      </c>
    </row>
    <row r="325" spans="1:37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02">
        <v>0</v>
      </c>
    </row>
    <row r="326" spans="1:37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02">
        <v>0</v>
      </c>
    </row>
    <row r="327" spans="1:37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843819</v>
      </c>
      <c r="W327" s="97">
        <v>0</v>
      </c>
      <c r="X327" s="97">
        <v>0</v>
      </c>
      <c r="Y327" s="97">
        <v>0</v>
      </c>
      <c r="Z327" s="97">
        <v>0</v>
      </c>
      <c r="AA327" s="97">
        <v>13770874</v>
      </c>
      <c r="AB327" s="97">
        <v>0</v>
      </c>
      <c r="AC327" s="97">
        <v>0</v>
      </c>
      <c r="AD327" s="97">
        <v>0</v>
      </c>
      <c r="AE327" s="97">
        <v>0</v>
      </c>
      <c r="AF327" s="97">
        <v>0</v>
      </c>
      <c r="AG327" s="97">
        <v>0</v>
      </c>
      <c r="AH327" s="97">
        <v>0</v>
      </c>
      <c r="AI327" s="97">
        <v>0</v>
      </c>
      <c r="AJ327" s="97">
        <v>0</v>
      </c>
      <c r="AK327" s="203">
        <v>15549317</v>
      </c>
    </row>
    <row r="328" spans="1:37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0</v>
      </c>
      <c r="F328" s="31">
        <v>0</v>
      </c>
      <c r="G328" s="31">
        <v>28314057</v>
      </c>
      <c r="H328" s="31">
        <v>17609960</v>
      </c>
      <c r="I328" s="31">
        <v>0</v>
      </c>
      <c r="J328" s="31">
        <v>439171</v>
      </c>
      <c r="K328" s="31">
        <v>966099</v>
      </c>
      <c r="L328" s="31">
        <v>24345589</v>
      </c>
      <c r="M328" s="31">
        <v>33088985</v>
      </c>
      <c r="N328" s="31">
        <v>0</v>
      </c>
      <c r="O328" s="31">
        <v>2215881</v>
      </c>
      <c r="P328" s="31">
        <v>11262974</v>
      </c>
      <c r="Q328" s="31">
        <v>1782076</v>
      </c>
      <c r="R328" s="31">
        <v>4510448</v>
      </c>
      <c r="S328" s="31">
        <v>0</v>
      </c>
      <c r="T328" s="31">
        <v>0</v>
      </c>
      <c r="U328" s="31">
        <v>0</v>
      </c>
      <c r="V328" s="31">
        <v>3337483</v>
      </c>
      <c r="W328" s="31">
        <v>0</v>
      </c>
      <c r="X328" s="31">
        <v>27241015</v>
      </c>
      <c r="Y328" s="31">
        <v>0</v>
      </c>
      <c r="Z328" s="31">
        <v>8497755</v>
      </c>
      <c r="AA328" s="31">
        <v>1839685249</v>
      </c>
      <c r="AB328" s="31">
        <v>0</v>
      </c>
      <c r="AC328" s="31">
        <v>9114527</v>
      </c>
      <c r="AD328" s="31">
        <v>7009102</v>
      </c>
      <c r="AE328" s="31">
        <v>0</v>
      </c>
      <c r="AF328" s="31">
        <v>0</v>
      </c>
      <c r="AG328" s="31">
        <v>18900676</v>
      </c>
      <c r="AH328" s="31">
        <v>0</v>
      </c>
      <c r="AI328" s="31">
        <v>0</v>
      </c>
      <c r="AJ328" s="31">
        <v>0</v>
      </c>
      <c r="AK328" s="204">
        <v>2038321047</v>
      </c>
    </row>
    <row r="329" spans="1:37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02">
        <v>0</v>
      </c>
    </row>
    <row r="330" spans="1:37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02">
        <v>0</v>
      </c>
    </row>
    <row r="331" spans="1:37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58310631</v>
      </c>
      <c r="AI331" s="24">
        <v>0</v>
      </c>
      <c r="AJ331" s="24">
        <v>0</v>
      </c>
      <c r="AK331" s="202">
        <v>58310631</v>
      </c>
    </row>
    <row r="332" spans="1:37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02">
        <v>0</v>
      </c>
    </row>
    <row r="333" spans="1:37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02">
        <v>0</v>
      </c>
    </row>
    <row r="334" spans="1:37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02">
        <v>0</v>
      </c>
    </row>
    <row r="335" spans="1:37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02">
        <v>0</v>
      </c>
    </row>
    <row r="336" spans="1:37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02">
        <v>0</v>
      </c>
    </row>
    <row r="337" spans="1:37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1115184740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02">
        <v>1115184740</v>
      </c>
    </row>
    <row r="338" spans="1:37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02">
        <v>0</v>
      </c>
    </row>
    <row r="339" spans="1:37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02">
        <v>0</v>
      </c>
    </row>
    <row r="340" spans="1:37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02">
        <v>0</v>
      </c>
    </row>
    <row r="341" spans="1:37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02">
        <v>0</v>
      </c>
    </row>
    <row r="342" spans="1:37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95536478</v>
      </c>
      <c r="AI342" s="24">
        <v>0</v>
      </c>
      <c r="AJ342" s="24">
        <v>0</v>
      </c>
      <c r="AK342" s="202">
        <v>95536478</v>
      </c>
    </row>
    <row r="343" spans="1:37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1115184740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153847109</v>
      </c>
      <c r="AI343" s="97">
        <v>0</v>
      </c>
      <c r="AJ343" s="97">
        <v>0</v>
      </c>
      <c r="AK343" s="203">
        <v>1269031849</v>
      </c>
    </row>
    <row r="344" spans="1:37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02">
        <v>0</v>
      </c>
    </row>
    <row r="345" spans="1:37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02">
        <v>0</v>
      </c>
    </row>
    <row r="346" spans="1:37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02">
        <v>0</v>
      </c>
    </row>
    <row r="347" spans="1:37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02">
        <v>0</v>
      </c>
    </row>
    <row r="348" spans="1:37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02">
        <v>0</v>
      </c>
    </row>
    <row r="349" spans="1:37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02">
        <v>0</v>
      </c>
    </row>
    <row r="350" spans="1:37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02">
        <v>0</v>
      </c>
    </row>
    <row r="351" spans="1:37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02">
        <v>0</v>
      </c>
    </row>
    <row r="352" spans="1:37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02">
        <v>0</v>
      </c>
    </row>
    <row r="353" spans="1:37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02">
        <v>0</v>
      </c>
    </row>
    <row r="354" spans="1:37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02">
        <v>0</v>
      </c>
    </row>
    <row r="355" spans="1:37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02">
        <v>0</v>
      </c>
    </row>
    <row r="356" spans="1:37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02">
        <v>0</v>
      </c>
    </row>
    <row r="357" spans="1:37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02">
        <v>0</v>
      </c>
    </row>
    <row r="358" spans="1:37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203">
        <v>0</v>
      </c>
    </row>
    <row r="359" spans="1:37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02">
        <v>0</v>
      </c>
    </row>
    <row r="360" spans="1:37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02">
        <v>0</v>
      </c>
    </row>
    <row r="361" spans="1:37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02">
        <v>0</v>
      </c>
    </row>
    <row r="362" spans="1:37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02">
        <v>0</v>
      </c>
    </row>
    <row r="363" spans="1:37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02">
        <v>0</v>
      </c>
    </row>
    <row r="364" spans="1:37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02">
        <v>0</v>
      </c>
    </row>
    <row r="365" spans="1:37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02">
        <v>0</v>
      </c>
    </row>
    <row r="366" spans="1:37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02">
        <v>0</v>
      </c>
    </row>
    <row r="367" spans="1:37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02">
        <v>0</v>
      </c>
    </row>
    <row r="368" spans="1:37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02">
        <v>0</v>
      </c>
    </row>
    <row r="369" spans="1:37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02">
        <v>0</v>
      </c>
    </row>
    <row r="370" spans="1:37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02">
        <v>0</v>
      </c>
    </row>
    <row r="371" spans="1:37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02">
        <v>0</v>
      </c>
    </row>
    <row r="372" spans="1:37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02">
        <v>0</v>
      </c>
    </row>
    <row r="373" spans="1:37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203">
        <v>0</v>
      </c>
    </row>
    <row r="374" spans="1:37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1115184740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153847109</v>
      </c>
      <c r="AI374" s="31">
        <v>0</v>
      </c>
      <c r="AJ374" s="31">
        <v>0</v>
      </c>
      <c r="AK374" s="204">
        <v>1269031849</v>
      </c>
    </row>
    <row r="375" spans="1:37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02">
        <v>0</v>
      </c>
    </row>
    <row r="376" spans="1:37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02">
        <v>0</v>
      </c>
    </row>
    <row r="377" spans="1:37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02">
        <v>0</v>
      </c>
    </row>
    <row r="378" spans="1:37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02">
        <v>0</v>
      </c>
    </row>
    <row r="379" spans="1:37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02">
        <v>0</v>
      </c>
    </row>
    <row r="380" spans="1:37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02">
        <v>0</v>
      </c>
    </row>
    <row r="381" spans="1:37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02">
        <v>0</v>
      </c>
    </row>
    <row r="382" spans="1:37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02">
        <v>0</v>
      </c>
    </row>
    <row r="383" spans="1:37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02">
        <v>0</v>
      </c>
    </row>
    <row r="384" spans="1:37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02">
        <v>0</v>
      </c>
    </row>
    <row r="385" spans="1:37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02">
        <v>0</v>
      </c>
    </row>
    <row r="386" spans="1:37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02">
        <v>0</v>
      </c>
    </row>
    <row r="387" spans="1:37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02">
        <v>0</v>
      </c>
    </row>
    <row r="388" spans="1:37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02">
        <v>0</v>
      </c>
    </row>
    <row r="389" spans="1:37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203">
        <v>0</v>
      </c>
    </row>
    <row r="390" spans="1:37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02">
        <v>0</v>
      </c>
    </row>
    <row r="391" spans="1:37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02">
        <v>0</v>
      </c>
    </row>
    <row r="392" spans="1:37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02">
        <v>0</v>
      </c>
    </row>
    <row r="393" spans="1:37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02">
        <v>0</v>
      </c>
    </row>
    <row r="394" spans="1:37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02">
        <v>0</v>
      </c>
    </row>
    <row r="395" spans="1:37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02">
        <v>0</v>
      </c>
    </row>
    <row r="396" spans="1:37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02">
        <v>0</v>
      </c>
    </row>
    <row r="397" spans="1:37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02">
        <v>0</v>
      </c>
    </row>
    <row r="398" spans="1:37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02">
        <v>0</v>
      </c>
    </row>
    <row r="399" spans="1:37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02">
        <v>0</v>
      </c>
    </row>
    <row r="400" spans="1:37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02">
        <v>0</v>
      </c>
    </row>
    <row r="401" spans="1:37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02">
        <v>0</v>
      </c>
    </row>
    <row r="402" spans="1:37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02">
        <v>0</v>
      </c>
    </row>
    <row r="403" spans="1:37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02">
        <v>0</v>
      </c>
    </row>
    <row r="404" spans="1:37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203">
        <v>0</v>
      </c>
    </row>
    <row r="405" spans="1:37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204">
        <v>0</v>
      </c>
    </row>
    <row r="406" spans="1:37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02">
        <v>0</v>
      </c>
    </row>
    <row r="407" spans="1:37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02">
        <v>0</v>
      </c>
    </row>
    <row r="408" spans="1:37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02">
        <v>0</v>
      </c>
    </row>
    <row r="409" spans="1:37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02">
        <v>0</v>
      </c>
    </row>
    <row r="410" spans="1:37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02">
        <v>0</v>
      </c>
    </row>
    <row r="411" spans="1:37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02">
        <v>0</v>
      </c>
    </row>
    <row r="412" spans="1:37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02">
        <v>0</v>
      </c>
    </row>
    <row r="413" spans="1:37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02">
        <v>0</v>
      </c>
    </row>
    <row r="414" spans="1:37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02">
        <v>0</v>
      </c>
    </row>
    <row r="415" spans="1:37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02">
        <v>0</v>
      </c>
    </row>
    <row r="416" spans="1:37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02">
        <v>0</v>
      </c>
    </row>
    <row r="417" spans="1:37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02">
        <v>0</v>
      </c>
    </row>
    <row r="418" spans="1:37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02">
        <v>0</v>
      </c>
    </row>
    <row r="419" spans="1:37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02">
        <v>0</v>
      </c>
    </row>
    <row r="420" spans="1:37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203">
        <v>0</v>
      </c>
    </row>
    <row r="421" spans="1:37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02">
        <v>0</v>
      </c>
    </row>
    <row r="422" spans="1:37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02">
        <v>0</v>
      </c>
    </row>
    <row r="423" spans="1:37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02">
        <v>0</v>
      </c>
    </row>
    <row r="424" spans="1:37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02">
        <v>0</v>
      </c>
    </row>
    <row r="425" spans="1:37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02">
        <v>0</v>
      </c>
    </row>
    <row r="426" spans="1:37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02">
        <v>0</v>
      </c>
    </row>
    <row r="427" spans="1:37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02">
        <v>0</v>
      </c>
    </row>
    <row r="428" spans="1:37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02">
        <v>0</v>
      </c>
    </row>
    <row r="429" spans="1:37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02">
        <v>0</v>
      </c>
    </row>
    <row r="430" spans="1:37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02">
        <v>0</v>
      </c>
    </row>
    <row r="431" spans="1:37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02">
        <v>0</v>
      </c>
    </row>
    <row r="432" spans="1:37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02">
        <v>0</v>
      </c>
    </row>
    <row r="433" spans="1:37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02">
        <v>0</v>
      </c>
    </row>
    <row r="434" spans="1:37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02">
        <v>0</v>
      </c>
    </row>
    <row r="435" spans="1:37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203">
        <v>0</v>
      </c>
    </row>
    <row r="436" spans="1:37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02">
        <v>0</v>
      </c>
    </row>
    <row r="437" spans="1:37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02">
        <v>0</v>
      </c>
    </row>
    <row r="438" spans="1:37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02">
        <v>0</v>
      </c>
    </row>
    <row r="439" spans="1:37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02">
        <v>0</v>
      </c>
    </row>
    <row r="440" spans="1:37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02">
        <v>0</v>
      </c>
    </row>
    <row r="441" spans="1:37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02">
        <v>0</v>
      </c>
    </row>
    <row r="442" spans="1:37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02">
        <v>0</v>
      </c>
    </row>
    <row r="443" spans="1:37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02">
        <v>0</v>
      </c>
    </row>
    <row r="444" spans="1:37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02">
        <v>0</v>
      </c>
    </row>
    <row r="445" spans="1:37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02">
        <v>0</v>
      </c>
    </row>
    <row r="446" spans="1:37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02">
        <v>0</v>
      </c>
    </row>
    <row r="447" spans="1:37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02">
        <v>0</v>
      </c>
    </row>
    <row r="448" spans="1:37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02">
        <v>0</v>
      </c>
    </row>
    <row r="449" spans="1:37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02">
        <v>0</v>
      </c>
    </row>
    <row r="450" spans="1:37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203">
        <v>0</v>
      </c>
    </row>
    <row r="451" spans="1:37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204">
        <v>0</v>
      </c>
    </row>
    <row r="452" spans="1:37" s="6" customFormat="1" ht="14.4" x14ac:dyDescent="0.3">
      <c r="A452" s="65" t="s">
        <v>1193</v>
      </c>
      <c r="B452" s="25" t="s">
        <v>217</v>
      </c>
      <c r="C452" s="24">
        <v>349000000</v>
      </c>
      <c r="D452" s="24">
        <v>259300000</v>
      </c>
      <c r="E452" s="24">
        <v>108733332</v>
      </c>
      <c r="F452" s="24">
        <v>93809084</v>
      </c>
      <c r="G452" s="24">
        <v>278083334</v>
      </c>
      <c r="H452" s="24">
        <v>880160000</v>
      </c>
      <c r="I452" s="24">
        <v>350567432</v>
      </c>
      <c r="J452" s="24">
        <v>80700000</v>
      </c>
      <c r="K452" s="24">
        <v>120000000</v>
      </c>
      <c r="L452" s="24">
        <v>143344444</v>
      </c>
      <c r="M452" s="24">
        <v>807678350</v>
      </c>
      <c r="N452" s="24">
        <v>53344800</v>
      </c>
      <c r="O452" s="24">
        <v>19273949</v>
      </c>
      <c r="P452" s="24">
        <v>129818184</v>
      </c>
      <c r="Q452" s="24">
        <v>105503986</v>
      </c>
      <c r="R452" s="24">
        <v>33779878</v>
      </c>
      <c r="S452" s="24">
        <v>13181818</v>
      </c>
      <c r="T452" s="24">
        <v>506288327</v>
      </c>
      <c r="U452" s="24">
        <v>195000000</v>
      </c>
      <c r="V452" s="24">
        <v>87500000</v>
      </c>
      <c r="W452" s="24">
        <v>140909092</v>
      </c>
      <c r="X452" s="24">
        <v>145490909</v>
      </c>
      <c r="Y452" s="24">
        <v>328250000</v>
      </c>
      <c r="Z452" s="24">
        <v>666363636</v>
      </c>
      <c r="AA452" s="24">
        <v>187000000</v>
      </c>
      <c r="AB452" s="24">
        <v>151606146</v>
      </c>
      <c r="AC452" s="24">
        <v>1279913853</v>
      </c>
      <c r="AD452" s="24">
        <v>176154558</v>
      </c>
      <c r="AE452" s="24">
        <v>48414577</v>
      </c>
      <c r="AF452" s="24">
        <v>457241416</v>
      </c>
      <c r="AG452" s="24">
        <v>142740660</v>
      </c>
      <c r="AH452" s="24">
        <v>313671719</v>
      </c>
      <c r="AI452" s="24">
        <v>2000000</v>
      </c>
      <c r="AJ452" s="24">
        <v>52499994</v>
      </c>
      <c r="AK452" s="202">
        <v>8707323478</v>
      </c>
    </row>
    <row r="453" spans="1:37" s="6" customFormat="1" ht="14.4" x14ac:dyDescent="0.3">
      <c r="A453" s="65" t="s">
        <v>1194</v>
      </c>
      <c r="B453" s="25" t="s">
        <v>218</v>
      </c>
      <c r="C453" s="24">
        <v>915565856</v>
      </c>
      <c r="D453" s="24">
        <v>2183680858</v>
      </c>
      <c r="E453" s="24">
        <v>266454079</v>
      </c>
      <c r="F453" s="24">
        <v>41374896</v>
      </c>
      <c r="G453" s="24">
        <v>1893920802</v>
      </c>
      <c r="H453" s="24">
        <v>4334972598</v>
      </c>
      <c r="I453" s="24">
        <v>593721208</v>
      </c>
      <c r="J453" s="24">
        <v>398298239</v>
      </c>
      <c r="K453" s="24">
        <v>1327228376</v>
      </c>
      <c r="L453" s="24">
        <v>2752806228</v>
      </c>
      <c r="M453" s="24">
        <v>1640348875</v>
      </c>
      <c r="N453" s="24">
        <v>1652918231</v>
      </c>
      <c r="O453" s="24">
        <v>1199293702</v>
      </c>
      <c r="P453" s="24">
        <v>842397647</v>
      </c>
      <c r="Q453" s="24">
        <v>295150735</v>
      </c>
      <c r="R453" s="24">
        <v>1141494187</v>
      </c>
      <c r="S453" s="24">
        <v>153287376</v>
      </c>
      <c r="T453" s="24">
        <v>1529605359</v>
      </c>
      <c r="U453" s="24">
        <v>4149894514</v>
      </c>
      <c r="V453" s="24">
        <v>1100779885</v>
      </c>
      <c r="W453" s="24">
        <v>696882456</v>
      </c>
      <c r="X453" s="24">
        <v>1408409257</v>
      </c>
      <c r="Y453" s="24">
        <v>360391400</v>
      </c>
      <c r="Z453" s="24">
        <v>3021836279</v>
      </c>
      <c r="AA453" s="24">
        <v>2171554750</v>
      </c>
      <c r="AB453" s="24">
        <v>5332849728</v>
      </c>
      <c r="AC453" s="24">
        <v>3329851688</v>
      </c>
      <c r="AD453" s="24">
        <v>2930797454</v>
      </c>
      <c r="AE453" s="24">
        <v>2363025256</v>
      </c>
      <c r="AF453" s="24">
        <v>1362223524</v>
      </c>
      <c r="AG453" s="24">
        <v>1700977787</v>
      </c>
      <c r="AH453" s="24">
        <v>593630260</v>
      </c>
      <c r="AI453" s="24">
        <v>1176918241</v>
      </c>
      <c r="AJ453" s="24">
        <v>474427340</v>
      </c>
      <c r="AK453" s="202">
        <v>55336969071</v>
      </c>
    </row>
    <row r="454" spans="1:37" s="6" customFormat="1" ht="14.4" x14ac:dyDescent="0.3">
      <c r="A454" s="65" t="s">
        <v>1195</v>
      </c>
      <c r="B454" s="25" t="s">
        <v>219</v>
      </c>
      <c r="C454" s="24">
        <v>201747524</v>
      </c>
      <c r="D454" s="24">
        <v>231456256</v>
      </c>
      <c r="E454" s="24">
        <v>197165922</v>
      </c>
      <c r="F454" s="24">
        <v>215304128</v>
      </c>
      <c r="G454" s="24">
        <v>366867005</v>
      </c>
      <c r="H454" s="24">
        <v>1025507961</v>
      </c>
      <c r="I454" s="24">
        <v>141548821</v>
      </c>
      <c r="J454" s="24">
        <v>47405282</v>
      </c>
      <c r="K454" s="24">
        <v>182254263</v>
      </c>
      <c r="L454" s="24">
        <v>187589420</v>
      </c>
      <c r="M454" s="24">
        <v>254680226</v>
      </c>
      <c r="N454" s="24">
        <v>221034326</v>
      </c>
      <c r="O454" s="24">
        <v>224953816</v>
      </c>
      <c r="P454" s="24">
        <v>144025194</v>
      </c>
      <c r="Q454" s="24">
        <v>59663506</v>
      </c>
      <c r="R454" s="24">
        <v>208488942</v>
      </c>
      <c r="S454" s="24">
        <v>68695033</v>
      </c>
      <c r="T454" s="24">
        <v>280346847</v>
      </c>
      <c r="U454" s="24">
        <v>353027553</v>
      </c>
      <c r="V454" s="24">
        <v>174167984</v>
      </c>
      <c r="W454" s="24">
        <v>301316535</v>
      </c>
      <c r="X454" s="24">
        <v>339940630</v>
      </c>
      <c r="Y454" s="24">
        <v>198978636</v>
      </c>
      <c r="Z454" s="24">
        <v>716224255</v>
      </c>
      <c r="AA454" s="24">
        <v>259602907</v>
      </c>
      <c r="AB454" s="24">
        <v>1143011543</v>
      </c>
      <c r="AC454" s="24">
        <v>568873555</v>
      </c>
      <c r="AD454" s="24">
        <v>271135529</v>
      </c>
      <c r="AE454" s="24">
        <v>463791652</v>
      </c>
      <c r="AF454" s="24">
        <v>458705771</v>
      </c>
      <c r="AG454" s="24">
        <v>106550326</v>
      </c>
      <c r="AH454" s="24">
        <v>580757728</v>
      </c>
      <c r="AI454" s="24">
        <v>250249710</v>
      </c>
      <c r="AJ454" s="24">
        <v>126196000</v>
      </c>
      <c r="AK454" s="202">
        <v>10571264786</v>
      </c>
    </row>
    <row r="455" spans="1:37" s="6" customFormat="1" ht="14.4" x14ac:dyDescent="0.3">
      <c r="A455" s="65" t="s">
        <v>1196</v>
      </c>
      <c r="B455" s="25" t="s">
        <v>220</v>
      </c>
      <c r="C455" s="24">
        <v>331661</v>
      </c>
      <c r="D455" s="24">
        <v>66934433</v>
      </c>
      <c r="E455" s="24">
        <v>9884874</v>
      </c>
      <c r="F455" s="24">
        <v>81003673</v>
      </c>
      <c r="G455" s="24">
        <v>278792668</v>
      </c>
      <c r="H455" s="24">
        <v>158991296</v>
      </c>
      <c r="I455" s="24">
        <v>125402833</v>
      </c>
      <c r="J455" s="24">
        <v>54695340</v>
      </c>
      <c r="K455" s="24">
        <v>7449435</v>
      </c>
      <c r="L455" s="24">
        <v>1845147527</v>
      </c>
      <c r="M455" s="24">
        <v>283466547</v>
      </c>
      <c r="N455" s="24">
        <v>14847744</v>
      </c>
      <c r="O455" s="24">
        <v>28723769</v>
      </c>
      <c r="P455" s="24">
        <v>10502523</v>
      </c>
      <c r="Q455" s="24">
        <v>22917125</v>
      </c>
      <c r="R455" s="24">
        <v>110806692</v>
      </c>
      <c r="S455" s="24">
        <v>33145510</v>
      </c>
      <c r="T455" s="24">
        <v>51805177</v>
      </c>
      <c r="U455" s="24">
        <v>637676329</v>
      </c>
      <c r="V455" s="24">
        <v>34539039</v>
      </c>
      <c r="W455" s="24">
        <v>294426858</v>
      </c>
      <c r="X455" s="24">
        <v>28247246</v>
      </c>
      <c r="Y455" s="24">
        <v>43015636</v>
      </c>
      <c r="Z455" s="24">
        <v>50451751</v>
      </c>
      <c r="AA455" s="24">
        <v>629244551</v>
      </c>
      <c r="AB455" s="24">
        <v>1853738699</v>
      </c>
      <c r="AC455" s="24">
        <v>101151267</v>
      </c>
      <c r="AD455" s="24">
        <v>211011798</v>
      </c>
      <c r="AE455" s="24">
        <v>449955861</v>
      </c>
      <c r="AF455" s="24">
        <v>251924540</v>
      </c>
      <c r="AG455" s="24">
        <v>317804214</v>
      </c>
      <c r="AH455" s="24">
        <v>1883474307</v>
      </c>
      <c r="AI455" s="24">
        <v>932264644</v>
      </c>
      <c r="AJ455" s="24">
        <v>616402854</v>
      </c>
      <c r="AK455" s="202">
        <v>11520178421</v>
      </c>
    </row>
    <row r="456" spans="1:37" s="6" customFormat="1" ht="14.4" x14ac:dyDescent="0.3">
      <c r="A456" s="65" t="s">
        <v>1197</v>
      </c>
      <c r="B456" s="25" t="s">
        <v>221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24">
        <v>2589862</v>
      </c>
      <c r="I456" s="24">
        <v>0</v>
      </c>
      <c r="J456" s="24">
        <v>0</v>
      </c>
      <c r="K456" s="24">
        <v>9000</v>
      </c>
      <c r="L456" s="24">
        <v>0</v>
      </c>
      <c r="M456" s="24">
        <v>0</v>
      </c>
      <c r="N456" s="24">
        <v>0</v>
      </c>
      <c r="O456" s="24">
        <v>837928</v>
      </c>
      <c r="P456" s="24">
        <v>0</v>
      </c>
      <c r="Q456" s="24">
        <v>0</v>
      </c>
      <c r="R456" s="24">
        <v>0</v>
      </c>
      <c r="S456" s="24">
        <v>100000</v>
      </c>
      <c r="T456" s="24">
        <v>10747</v>
      </c>
      <c r="U456" s="24">
        <v>0</v>
      </c>
      <c r="V456" s="24">
        <v>0</v>
      </c>
      <c r="W456" s="24">
        <v>6986700</v>
      </c>
      <c r="X456" s="24">
        <v>0</v>
      </c>
      <c r="Y456" s="24">
        <v>91482950</v>
      </c>
      <c r="Z456" s="24">
        <v>1705522</v>
      </c>
      <c r="AA456" s="24">
        <v>50000</v>
      </c>
      <c r="AB456" s="24">
        <v>53836358</v>
      </c>
      <c r="AC456" s="24">
        <v>0</v>
      </c>
      <c r="AD456" s="24">
        <v>0</v>
      </c>
      <c r="AE456" s="24">
        <v>0</v>
      </c>
      <c r="AF456" s="24">
        <v>9720</v>
      </c>
      <c r="AG456" s="24">
        <v>0</v>
      </c>
      <c r="AH456" s="24">
        <v>100000</v>
      </c>
      <c r="AI456" s="24">
        <v>0</v>
      </c>
      <c r="AJ456" s="24">
        <v>0</v>
      </c>
      <c r="AK456" s="202">
        <v>157718787</v>
      </c>
    </row>
    <row r="457" spans="1:37" s="6" customFormat="1" ht="14.4" x14ac:dyDescent="0.3">
      <c r="A457" s="65" t="s">
        <v>1198</v>
      </c>
      <c r="B457" s="25" t="s">
        <v>222</v>
      </c>
      <c r="C457" s="24">
        <v>89002971</v>
      </c>
      <c r="D457" s="24">
        <v>41425608</v>
      </c>
      <c r="E457" s="24">
        <v>7828602</v>
      </c>
      <c r="F457" s="24">
        <v>1636364</v>
      </c>
      <c r="G457" s="24">
        <v>62615943</v>
      </c>
      <c r="H457" s="24">
        <v>110137622</v>
      </c>
      <c r="I457" s="24">
        <v>10465224</v>
      </c>
      <c r="J457" s="24">
        <v>19289686</v>
      </c>
      <c r="K457" s="24">
        <v>40030365</v>
      </c>
      <c r="L457" s="24">
        <v>66605433</v>
      </c>
      <c r="M457" s="24">
        <v>13346956</v>
      </c>
      <c r="N457" s="24">
        <v>20692426</v>
      </c>
      <c r="O457" s="24">
        <v>244074137</v>
      </c>
      <c r="P457" s="24">
        <v>135876035</v>
      </c>
      <c r="Q457" s="24">
        <v>5814489</v>
      </c>
      <c r="R457" s="24">
        <v>25620009</v>
      </c>
      <c r="S457" s="24">
        <v>14783912</v>
      </c>
      <c r="T457" s="24">
        <v>57952848</v>
      </c>
      <c r="U457" s="24">
        <v>526289517</v>
      </c>
      <c r="V457" s="24">
        <v>86652104</v>
      </c>
      <c r="W457" s="24">
        <v>0</v>
      </c>
      <c r="X457" s="24">
        <v>24835388</v>
      </c>
      <c r="Y457" s="24">
        <v>5859859</v>
      </c>
      <c r="Z457" s="24">
        <v>225646169</v>
      </c>
      <c r="AA457" s="24">
        <v>93287628</v>
      </c>
      <c r="AB457" s="24">
        <v>3108737685</v>
      </c>
      <c r="AC457" s="24">
        <v>101897107</v>
      </c>
      <c r="AD457" s="24">
        <v>116856498</v>
      </c>
      <c r="AE457" s="24">
        <v>75723093</v>
      </c>
      <c r="AF457" s="24">
        <v>86196966</v>
      </c>
      <c r="AG457" s="24">
        <v>10614924</v>
      </c>
      <c r="AH457" s="24">
        <v>0</v>
      </c>
      <c r="AI457" s="24">
        <v>38840792</v>
      </c>
      <c r="AJ457" s="24">
        <v>15999994</v>
      </c>
      <c r="AK457" s="202">
        <v>5484636354</v>
      </c>
    </row>
    <row r="458" spans="1:37" s="6" customFormat="1" ht="14.4" x14ac:dyDescent="0.3">
      <c r="A458" s="65" t="s">
        <v>1199</v>
      </c>
      <c r="B458" s="25" t="s">
        <v>223</v>
      </c>
      <c r="C458" s="24">
        <v>46612393</v>
      </c>
      <c r="D458" s="24">
        <v>87239156</v>
      </c>
      <c r="E458" s="24">
        <v>11375144</v>
      </c>
      <c r="F458" s="24">
        <v>11143302</v>
      </c>
      <c r="G458" s="24">
        <v>80561384</v>
      </c>
      <c r="H458" s="24">
        <v>222214978</v>
      </c>
      <c r="I458" s="24">
        <v>101803238</v>
      </c>
      <c r="J458" s="24">
        <v>723490</v>
      </c>
      <c r="K458" s="24">
        <v>58353462</v>
      </c>
      <c r="L458" s="24">
        <v>90170398</v>
      </c>
      <c r="M458" s="24">
        <v>107758744</v>
      </c>
      <c r="N458" s="24">
        <v>140471770</v>
      </c>
      <c r="O458" s="24">
        <v>43257138</v>
      </c>
      <c r="P458" s="24">
        <v>0</v>
      </c>
      <c r="Q458" s="24">
        <v>0</v>
      </c>
      <c r="R458" s="24">
        <v>74485284</v>
      </c>
      <c r="S458" s="24">
        <v>0</v>
      </c>
      <c r="T458" s="24">
        <v>8421923</v>
      </c>
      <c r="U458" s="24">
        <v>171021455</v>
      </c>
      <c r="V458" s="24">
        <v>62717972</v>
      </c>
      <c r="W458" s="24">
        <v>13559684</v>
      </c>
      <c r="X458" s="24">
        <v>0</v>
      </c>
      <c r="Y458" s="24">
        <v>12200000</v>
      </c>
      <c r="Z458" s="24">
        <v>345600000</v>
      </c>
      <c r="AA458" s="24">
        <v>183981060</v>
      </c>
      <c r="AB458" s="24">
        <v>464870956</v>
      </c>
      <c r="AC458" s="24">
        <v>209533860</v>
      </c>
      <c r="AD458" s="24">
        <v>110594239</v>
      </c>
      <c r="AE458" s="24">
        <v>116000000</v>
      </c>
      <c r="AF458" s="24">
        <v>209308896</v>
      </c>
      <c r="AG458" s="24">
        <v>62292348</v>
      </c>
      <c r="AH458" s="24">
        <v>0</v>
      </c>
      <c r="AI458" s="24">
        <v>56039907</v>
      </c>
      <c r="AJ458" s="24">
        <v>15836218</v>
      </c>
      <c r="AK458" s="202">
        <v>3118148399</v>
      </c>
    </row>
    <row r="459" spans="1:37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652188525</v>
      </c>
      <c r="E459" s="24">
        <v>890908</v>
      </c>
      <c r="F459" s="24">
        <v>3118302</v>
      </c>
      <c r="G459" s="24">
        <v>10592654</v>
      </c>
      <c r="H459" s="24">
        <v>218153983</v>
      </c>
      <c r="I459" s="24">
        <v>10194624</v>
      </c>
      <c r="J459" s="24">
        <v>0</v>
      </c>
      <c r="K459" s="24">
        <v>51440373</v>
      </c>
      <c r="L459" s="24">
        <v>31701685</v>
      </c>
      <c r="M459" s="24">
        <v>17811786</v>
      </c>
      <c r="N459" s="24">
        <v>93717827</v>
      </c>
      <c r="O459" s="24">
        <v>46156187</v>
      </c>
      <c r="P459" s="24">
        <v>0</v>
      </c>
      <c r="Q459" s="24">
        <v>0</v>
      </c>
      <c r="R459" s="24">
        <v>37903297</v>
      </c>
      <c r="S459" s="24">
        <v>732305</v>
      </c>
      <c r="T459" s="24">
        <v>0</v>
      </c>
      <c r="U459" s="24">
        <v>22693726</v>
      </c>
      <c r="V459" s="24">
        <v>5858934</v>
      </c>
      <c r="W459" s="24">
        <v>265917688</v>
      </c>
      <c r="X459" s="24">
        <v>0</v>
      </c>
      <c r="Y459" s="24">
        <v>1800000</v>
      </c>
      <c r="Z459" s="24">
        <v>50305275</v>
      </c>
      <c r="AA459" s="24">
        <v>33780985</v>
      </c>
      <c r="AB459" s="24">
        <v>877109174</v>
      </c>
      <c r="AC459" s="24">
        <v>219907606</v>
      </c>
      <c r="AD459" s="24">
        <v>40000000</v>
      </c>
      <c r="AE459" s="24">
        <v>15360864</v>
      </c>
      <c r="AF459" s="24">
        <v>69599541</v>
      </c>
      <c r="AG459" s="24">
        <v>78547857</v>
      </c>
      <c r="AH459" s="24">
        <v>99280772</v>
      </c>
      <c r="AI459" s="24">
        <v>38643983</v>
      </c>
      <c r="AJ459" s="24">
        <v>121058785</v>
      </c>
      <c r="AK459" s="202">
        <v>3118861167</v>
      </c>
    </row>
    <row r="460" spans="1:37" s="6" customFormat="1" ht="14.4" x14ac:dyDescent="0.3">
      <c r="A460" s="65" t="s">
        <v>1201</v>
      </c>
      <c r="B460" s="25" t="s">
        <v>178</v>
      </c>
      <c r="C460" s="24">
        <v>214753840</v>
      </c>
      <c r="D460" s="24">
        <v>560559208</v>
      </c>
      <c r="E460" s="24">
        <v>1200000</v>
      </c>
      <c r="F460" s="24">
        <v>1963636</v>
      </c>
      <c r="G460" s="24">
        <v>90104047</v>
      </c>
      <c r="H460" s="24">
        <v>553657197</v>
      </c>
      <c r="I460" s="24">
        <v>0</v>
      </c>
      <c r="J460" s="24">
        <v>11767584</v>
      </c>
      <c r="K460" s="24">
        <v>166718608</v>
      </c>
      <c r="L460" s="24">
        <v>218831670</v>
      </c>
      <c r="M460" s="24">
        <v>78647273</v>
      </c>
      <c r="N460" s="24">
        <v>176900627</v>
      </c>
      <c r="O460" s="24">
        <v>301540932</v>
      </c>
      <c r="P460" s="24">
        <v>146836701</v>
      </c>
      <c r="Q460" s="24">
        <v>55691314</v>
      </c>
      <c r="R460" s="24">
        <v>168421148</v>
      </c>
      <c r="S460" s="24">
        <v>0</v>
      </c>
      <c r="T460" s="24">
        <v>248531322</v>
      </c>
      <c r="U460" s="24">
        <v>424111415</v>
      </c>
      <c r="V460" s="24">
        <v>29565589</v>
      </c>
      <c r="W460" s="24">
        <v>0</v>
      </c>
      <c r="X460" s="24">
        <v>79177699</v>
      </c>
      <c r="Y460" s="24">
        <v>0</v>
      </c>
      <c r="Z460" s="24">
        <v>251465289</v>
      </c>
      <c r="AA460" s="24">
        <v>84559590</v>
      </c>
      <c r="AB460" s="24">
        <v>627488272</v>
      </c>
      <c r="AC460" s="24">
        <v>627082997</v>
      </c>
      <c r="AD460" s="24">
        <v>28370493</v>
      </c>
      <c r="AE460" s="24">
        <v>784637430</v>
      </c>
      <c r="AF460" s="24">
        <v>172915977</v>
      </c>
      <c r="AG460" s="24">
        <v>116941247</v>
      </c>
      <c r="AH460" s="24">
        <v>107244365</v>
      </c>
      <c r="AI460" s="24">
        <v>98097498</v>
      </c>
      <c r="AJ460" s="24">
        <v>25969395</v>
      </c>
      <c r="AK460" s="202">
        <v>6453752363</v>
      </c>
    </row>
    <row r="461" spans="1:37" s="6" customFormat="1" ht="14.4" x14ac:dyDescent="0.3">
      <c r="A461" s="65" t="s">
        <v>1202</v>
      </c>
      <c r="B461" s="25" t="s">
        <v>225</v>
      </c>
      <c r="C461" s="24">
        <v>6353653</v>
      </c>
      <c r="D461" s="24">
        <v>4955766633</v>
      </c>
      <c r="E461" s="24">
        <v>0</v>
      </c>
      <c r="F461" s="24">
        <v>1233604</v>
      </c>
      <c r="G461" s="24">
        <v>105723676</v>
      </c>
      <c r="H461" s="24">
        <v>229218493</v>
      </c>
      <c r="I461" s="24">
        <v>35636545</v>
      </c>
      <c r="J461" s="24">
        <v>1109091</v>
      </c>
      <c r="K461" s="24">
        <v>14976884</v>
      </c>
      <c r="L461" s="24">
        <v>250208203</v>
      </c>
      <c r="M461" s="24">
        <v>160224117</v>
      </c>
      <c r="N461" s="24">
        <v>96835187</v>
      </c>
      <c r="O461" s="24">
        <v>69535227</v>
      </c>
      <c r="P461" s="24">
        <v>2353052</v>
      </c>
      <c r="Q461" s="24">
        <v>9316000</v>
      </c>
      <c r="R461" s="24">
        <v>42453323</v>
      </c>
      <c r="S461" s="24">
        <v>1436364</v>
      </c>
      <c r="T461" s="24">
        <v>233743384</v>
      </c>
      <c r="U461" s="24">
        <v>6888773412</v>
      </c>
      <c r="V461" s="24">
        <v>93814041</v>
      </c>
      <c r="W461" s="24">
        <v>32688905</v>
      </c>
      <c r="X461" s="24">
        <v>65389635</v>
      </c>
      <c r="Y461" s="24">
        <v>5584344</v>
      </c>
      <c r="Z461" s="24">
        <v>537200559</v>
      </c>
      <c r="AA461" s="24">
        <v>19349164</v>
      </c>
      <c r="AB461" s="24">
        <v>203163928</v>
      </c>
      <c r="AC461" s="24">
        <v>825287319</v>
      </c>
      <c r="AD461" s="24">
        <v>591717278</v>
      </c>
      <c r="AE461" s="24">
        <v>275849717</v>
      </c>
      <c r="AF461" s="24">
        <v>10076153639</v>
      </c>
      <c r="AG461" s="24">
        <v>53296364</v>
      </c>
      <c r="AH461" s="24">
        <v>10000000</v>
      </c>
      <c r="AI461" s="24">
        <v>200000000</v>
      </c>
      <c r="AJ461" s="24">
        <v>35056205</v>
      </c>
      <c r="AK461" s="202">
        <v>26129447946</v>
      </c>
    </row>
    <row r="462" spans="1:37" s="6" customFormat="1" ht="14.4" x14ac:dyDescent="0.3">
      <c r="A462" s="65" t="s">
        <v>1203</v>
      </c>
      <c r="B462" s="25" t="s">
        <v>226</v>
      </c>
      <c r="C462" s="24">
        <v>511064894</v>
      </c>
      <c r="D462" s="24">
        <v>853074648</v>
      </c>
      <c r="E462" s="24">
        <v>156591580</v>
      </c>
      <c r="F462" s="24">
        <v>454857751</v>
      </c>
      <c r="G462" s="24">
        <v>994278590</v>
      </c>
      <c r="H462" s="24">
        <v>3101425142</v>
      </c>
      <c r="I462" s="24">
        <v>555457522</v>
      </c>
      <c r="J462" s="24">
        <v>167578697</v>
      </c>
      <c r="K462" s="24">
        <v>505121673</v>
      </c>
      <c r="L462" s="24">
        <v>2377838720</v>
      </c>
      <c r="M462" s="24">
        <v>1356985849</v>
      </c>
      <c r="N462" s="24">
        <v>985601187</v>
      </c>
      <c r="O462" s="24">
        <v>795562814</v>
      </c>
      <c r="P462" s="24">
        <v>521207895</v>
      </c>
      <c r="Q462" s="24">
        <v>302361353</v>
      </c>
      <c r="R462" s="24">
        <v>645320350</v>
      </c>
      <c r="S462" s="24">
        <v>195092201</v>
      </c>
      <c r="T462" s="24">
        <v>1215720166</v>
      </c>
      <c r="U462" s="24">
        <v>3533376728</v>
      </c>
      <c r="V462" s="24">
        <v>609093375</v>
      </c>
      <c r="W462" s="24">
        <v>225432272</v>
      </c>
      <c r="X462" s="24">
        <v>900937186</v>
      </c>
      <c r="Y462" s="24">
        <v>167755436</v>
      </c>
      <c r="Z462" s="24">
        <v>2453079555</v>
      </c>
      <c r="AA462" s="24">
        <v>757420409</v>
      </c>
      <c r="AB462" s="24">
        <v>4645320863</v>
      </c>
      <c r="AC462" s="24">
        <v>1965955435</v>
      </c>
      <c r="AD462" s="24">
        <v>770276607</v>
      </c>
      <c r="AE462" s="24">
        <v>1627482756</v>
      </c>
      <c r="AF462" s="24">
        <v>674413664</v>
      </c>
      <c r="AG462" s="24">
        <v>412406291</v>
      </c>
      <c r="AH462" s="24">
        <v>964382744</v>
      </c>
      <c r="AI462" s="24">
        <v>291144855</v>
      </c>
      <c r="AJ462" s="24">
        <v>115262987</v>
      </c>
      <c r="AK462" s="202">
        <v>35808882195</v>
      </c>
    </row>
    <row r="463" spans="1:37" s="6" customFormat="1" ht="14.4" x14ac:dyDescent="0.3">
      <c r="A463" s="95" t="s">
        <v>1204</v>
      </c>
      <c r="B463" s="96" t="s">
        <v>216</v>
      </c>
      <c r="C463" s="97">
        <v>2338826313</v>
      </c>
      <c r="D463" s="97">
        <v>9891625325</v>
      </c>
      <c r="E463" s="97">
        <v>760124441</v>
      </c>
      <c r="F463" s="97">
        <v>905444740</v>
      </c>
      <c r="G463" s="97">
        <v>4161540103</v>
      </c>
      <c r="H463" s="97">
        <v>10837029132</v>
      </c>
      <c r="I463" s="97">
        <v>1924797447</v>
      </c>
      <c r="J463" s="97">
        <v>781567409</v>
      </c>
      <c r="K463" s="97">
        <v>2473582439</v>
      </c>
      <c r="L463" s="97">
        <v>7964243728</v>
      </c>
      <c r="M463" s="97">
        <v>4720948723</v>
      </c>
      <c r="N463" s="97">
        <v>3456364125</v>
      </c>
      <c r="O463" s="97">
        <v>2973209599</v>
      </c>
      <c r="P463" s="97">
        <v>1933017231</v>
      </c>
      <c r="Q463" s="97">
        <v>856418508</v>
      </c>
      <c r="R463" s="97">
        <v>2488773110</v>
      </c>
      <c r="S463" s="97">
        <v>480454519</v>
      </c>
      <c r="T463" s="97">
        <v>4132426100</v>
      </c>
      <c r="U463" s="97">
        <v>16901864649</v>
      </c>
      <c r="V463" s="97">
        <v>2284688923</v>
      </c>
      <c r="W463" s="97">
        <v>1978120190</v>
      </c>
      <c r="X463" s="97">
        <v>2992427950</v>
      </c>
      <c r="Y463" s="97">
        <v>1215318261</v>
      </c>
      <c r="Z463" s="97">
        <v>8319878290</v>
      </c>
      <c r="AA463" s="97">
        <v>4419831044</v>
      </c>
      <c r="AB463" s="97">
        <v>18461733352</v>
      </c>
      <c r="AC463" s="97">
        <v>9229454687</v>
      </c>
      <c r="AD463" s="97">
        <v>5246914454</v>
      </c>
      <c r="AE463" s="97">
        <v>6220241206</v>
      </c>
      <c r="AF463" s="97">
        <v>13818693654</v>
      </c>
      <c r="AG463" s="97">
        <v>3002172018</v>
      </c>
      <c r="AH463" s="97">
        <v>4552541895</v>
      </c>
      <c r="AI463" s="97">
        <v>3084199630</v>
      </c>
      <c r="AJ463" s="97">
        <v>1598709772</v>
      </c>
      <c r="AK463" s="203">
        <v>166407182967</v>
      </c>
    </row>
    <row r="464" spans="1:37" s="6" customFormat="1" ht="14.4" collapsed="1" x14ac:dyDescent="0.3">
      <c r="A464" s="66" t="s">
        <v>65</v>
      </c>
      <c r="B464" s="30" t="s">
        <v>122</v>
      </c>
      <c r="C464" s="31">
        <v>2338826313</v>
      </c>
      <c r="D464" s="31">
        <v>9891625325</v>
      </c>
      <c r="E464" s="31">
        <v>760124441</v>
      </c>
      <c r="F464" s="31">
        <v>905444740</v>
      </c>
      <c r="G464" s="31">
        <v>4161540103</v>
      </c>
      <c r="H464" s="31">
        <v>10837029132</v>
      </c>
      <c r="I464" s="31">
        <v>1924797447</v>
      </c>
      <c r="J464" s="31">
        <v>781567409</v>
      </c>
      <c r="K464" s="31">
        <v>2473582439</v>
      </c>
      <c r="L464" s="31">
        <v>7964243728</v>
      </c>
      <c r="M464" s="31">
        <v>4720948723</v>
      </c>
      <c r="N464" s="31">
        <v>3456364125</v>
      </c>
      <c r="O464" s="31">
        <v>2973209599</v>
      </c>
      <c r="P464" s="31">
        <v>1933017231</v>
      </c>
      <c r="Q464" s="31">
        <v>856418508</v>
      </c>
      <c r="R464" s="31">
        <v>2488773110</v>
      </c>
      <c r="S464" s="31">
        <v>480454519</v>
      </c>
      <c r="T464" s="31">
        <v>4132426100</v>
      </c>
      <c r="U464" s="31">
        <v>16901864649</v>
      </c>
      <c r="V464" s="31">
        <v>2284688923</v>
      </c>
      <c r="W464" s="31">
        <v>1978120190</v>
      </c>
      <c r="X464" s="31">
        <v>2992427950</v>
      </c>
      <c r="Y464" s="31">
        <v>1215318261</v>
      </c>
      <c r="Z464" s="31">
        <v>8319878290</v>
      </c>
      <c r="AA464" s="31">
        <v>4419831044</v>
      </c>
      <c r="AB464" s="31">
        <v>18461733352</v>
      </c>
      <c r="AC464" s="31">
        <v>9229454687</v>
      </c>
      <c r="AD464" s="31">
        <v>5246914454</v>
      </c>
      <c r="AE464" s="31">
        <v>6220241206</v>
      </c>
      <c r="AF464" s="31">
        <v>13818693654</v>
      </c>
      <c r="AG464" s="31">
        <v>3002172018</v>
      </c>
      <c r="AH464" s="31">
        <v>4552541895</v>
      </c>
      <c r="AI464" s="31">
        <v>3084199630</v>
      </c>
      <c r="AJ464" s="31">
        <v>1598709772</v>
      </c>
      <c r="AK464" s="204">
        <v>166407182967</v>
      </c>
    </row>
    <row r="465" spans="1:37" s="6" customFormat="1" ht="14.4" x14ac:dyDescent="0.3">
      <c r="A465" s="65" t="s">
        <v>1205</v>
      </c>
      <c r="B465" s="25" t="s">
        <v>228</v>
      </c>
      <c r="C465" s="24">
        <v>240000</v>
      </c>
      <c r="D465" s="24">
        <v>0</v>
      </c>
      <c r="E465" s="24">
        <v>0</v>
      </c>
      <c r="F465" s="24">
        <v>2439589</v>
      </c>
      <c r="G465" s="24">
        <v>0</v>
      </c>
      <c r="H465" s="24">
        <v>36509387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874511</v>
      </c>
      <c r="U465" s="24">
        <v>0</v>
      </c>
      <c r="V465" s="24">
        <v>0</v>
      </c>
      <c r="W465" s="24">
        <v>55370604</v>
      </c>
      <c r="X465" s="24">
        <v>0</v>
      </c>
      <c r="Y465" s="24">
        <v>0</v>
      </c>
      <c r="Z465" s="24">
        <v>0</v>
      </c>
      <c r="AA465" s="24">
        <v>4000000</v>
      </c>
      <c r="AB465" s="24">
        <v>23808592</v>
      </c>
      <c r="AC465" s="24">
        <v>92887325</v>
      </c>
      <c r="AD465" s="24">
        <v>11664705</v>
      </c>
      <c r="AE465" s="24">
        <v>232361</v>
      </c>
      <c r="AF465" s="24">
        <v>1250000</v>
      </c>
      <c r="AG465" s="24">
        <v>0</v>
      </c>
      <c r="AH465" s="24">
        <v>107106641</v>
      </c>
      <c r="AI465" s="24">
        <v>0</v>
      </c>
      <c r="AJ465" s="24">
        <v>0</v>
      </c>
      <c r="AK465" s="202">
        <v>336383715</v>
      </c>
    </row>
    <row r="466" spans="1:37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31068493</v>
      </c>
      <c r="H466" s="24">
        <v>56943570</v>
      </c>
      <c r="I466" s="24">
        <v>0</v>
      </c>
      <c r="J466" s="24">
        <v>0</v>
      </c>
      <c r="K466" s="24">
        <v>0</v>
      </c>
      <c r="L466" s="24">
        <v>15516747</v>
      </c>
      <c r="M466" s="24">
        <v>0</v>
      </c>
      <c r="N466" s="24">
        <v>0</v>
      </c>
      <c r="O466" s="24">
        <v>56122000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02">
        <v>168773187</v>
      </c>
    </row>
    <row r="467" spans="1:37" s="6" customFormat="1" ht="14.4" x14ac:dyDescent="0.3">
      <c r="A467" s="65" t="s">
        <v>1207</v>
      </c>
      <c r="B467" s="25" t="s">
        <v>230</v>
      </c>
      <c r="C467" s="24">
        <v>11150288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02">
        <v>44888940</v>
      </c>
    </row>
    <row r="468" spans="1:37" s="6" customFormat="1" ht="14.4" x14ac:dyDescent="0.3">
      <c r="A468" s="95" t="s">
        <v>1208</v>
      </c>
      <c r="B468" s="96" t="s">
        <v>171</v>
      </c>
      <c r="C468" s="97">
        <v>11390288</v>
      </c>
      <c r="D468" s="97">
        <v>0</v>
      </c>
      <c r="E468" s="97">
        <v>0</v>
      </c>
      <c r="F468" s="97">
        <v>4104940</v>
      </c>
      <c r="G468" s="97">
        <v>31068493</v>
      </c>
      <c r="H468" s="97">
        <v>93452957</v>
      </c>
      <c r="I468" s="97">
        <v>0</v>
      </c>
      <c r="J468" s="97">
        <v>0</v>
      </c>
      <c r="K468" s="97">
        <v>0</v>
      </c>
      <c r="L468" s="97">
        <v>15516747</v>
      </c>
      <c r="M468" s="97">
        <v>0</v>
      </c>
      <c r="N468" s="97">
        <v>0</v>
      </c>
      <c r="O468" s="97">
        <v>56122000</v>
      </c>
      <c r="P468" s="97">
        <v>0</v>
      </c>
      <c r="Q468" s="97">
        <v>0</v>
      </c>
      <c r="R468" s="97">
        <v>0</v>
      </c>
      <c r="S468" s="97">
        <v>0</v>
      </c>
      <c r="T468" s="97">
        <v>874511</v>
      </c>
      <c r="U468" s="97">
        <v>0</v>
      </c>
      <c r="V468" s="97">
        <v>0</v>
      </c>
      <c r="W468" s="97">
        <v>62827630</v>
      </c>
      <c r="X468" s="97">
        <v>0</v>
      </c>
      <c r="Y468" s="97">
        <v>0</v>
      </c>
      <c r="Z468" s="97">
        <v>0</v>
      </c>
      <c r="AA468" s="97">
        <v>4000000</v>
      </c>
      <c r="AB468" s="97">
        <v>23808592</v>
      </c>
      <c r="AC468" s="97">
        <v>92887325</v>
      </c>
      <c r="AD468" s="97">
        <v>11664705</v>
      </c>
      <c r="AE468" s="97">
        <v>232361</v>
      </c>
      <c r="AF468" s="97">
        <v>1250000</v>
      </c>
      <c r="AG468" s="97">
        <v>33738652</v>
      </c>
      <c r="AH468" s="97">
        <v>107106641</v>
      </c>
      <c r="AI468" s="97">
        <v>0</v>
      </c>
      <c r="AJ468" s="97">
        <v>0</v>
      </c>
      <c r="AK468" s="203">
        <v>550045842</v>
      </c>
    </row>
    <row r="469" spans="1:37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17519725</v>
      </c>
      <c r="M469" s="24">
        <v>0</v>
      </c>
      <c r="N469" s="24">
        <v>0</v>
      </c>
      <c r="O469" s="24">
        <v>5264030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23801632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02">
        <v>46585387</v>
      </c>
    </row>
    <row r="470" spans="1:37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02">
        <v>311910000</v>
      </c>
    </row>
    <row r="471" spans="1:37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02">
        <v>0</v>
      </c>
    </row>
    <row r="472" spans="1:37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311910000</v>
      </c>
      <c r="I472" s="97">
        <v>0</v>
      </c>
      <c r="J472" s="97">
        <v>0</v>
      </c>
      <c r="K472" s="97">
        <v>0</v>
      </c>
      <c r="L472" s="97">
        <v>17519725</v>
      </c>
      <c r="M472" s="97">
        <v>0</v>
      </c>
      <c r="N472" s="97">
        <v>0</v>
      </c>
      <c r="O472" s="97">
        <v>5264030</v>
      </c>
      <c r="P472" s="97">
        <v>0</v>
      </c>
      <c r="Q472" s="97">
        <v>0</v>
      </c>
      <c r="R472" s="97">
        <v>0</v>
      </c>
      <c r="S472" s="97">
        <v>0</v>
      </c>
      <c r="T472" s="97">
        <v>0</v>
      </c>
      <c r="U472" s="97">
        <v>0</v>
      </c>
      <c r="V472" s="97">
        <v>0</v>
      </c>
      <c r="W472" s="97">
        <v>23801632</v>
      </c>
      <c r="X472" s="97">
        <v>0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203">
        <v>358495387</v>
      </c>
    </row>
    <row r="473" spans="1:37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02">
        <v>0</v>
      </c>
    </row>
    <row r="474" spans="1:37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0</v>
      </c>
    </row>
    <row r="475" spans="1:37" s="6" customFormat="1" ht="14.4" x14ac:dyDescent="0.3">
      <c r="A475" s="65" t="s">
        <v>1215</v>
      </c>
      <c r="B475" s="25" t="s">
        <v>233</v>
      </c>
      <c r="C475" s="24">
        <v>12435909</v>
      </c>
      <c r="D475" s="24">
        <v>0</v>
      </c>
      <c r="E475" s="24">
        <v>0</v>
      </c>
      <c r="F475" s="24">
        <v>54545</v>
      </c>
      <c r="G475" s="24">
        <v>0</v>
      </c>
      <c r="H475" s="24">
        <v>1127238</v>
      </c>
      <c r="I475" s="24">
        <v>8644409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10569999</v>
      </c>
      <c r="P475" s="24">
        <v>2281818</v>
      </c>
      <c r="Q475" s="24">
        <v>0</v>
      </c>
      <c r="R475" s="24">
        <v>0</v>
      </c>
      <c r="S475" s="24">
        <v>940000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33779619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02">
        <v>69833537</v>
      </c>
    </row>
    <row r="476" spans="1:37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136364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02">
        <v>136364</v>
      </c>
    </row>
    <row r="477" spans="1:37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849334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37789604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02">
        <v>38638938</v>
      </c>
    </row>
    <row r="478" spans="1:37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961788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4646122</v>
      </c>
      <c r="N478" s="24">
        <v>0</v>
      </c>
      <c r="O478" s="24">
        <v>0</v>
      </c>
      <c r="P478" s="24">
        <v>0</v>
      </c>
      <c r="Q478" s="24">
        <v>0</v>
      </c>
      <c r="R478" s="24">
        <v>7378232</v>
      </c>
      <c r="S478" s="24">
        <v>0</v>
      </c>
      <c r="T478" s="24">
        <v>0</v>
      </c>
      <c r="U478" s="24">
        <v>0</v>
      </c>
      <c r="V478" s="24">
        <v>0</v>
      </c>
      <c r="W478" s="24">
        <v>5891782</v>
      </c>
      <c r="X478" s="24">
        <v>0</v>
      </c>
      <c r="Y478" s="24">
        <v>0</v>
      </c>
      <c r="Z478" s="24">
        <v>200000000</v>
      </c>
      <c r="AA478" s="24">
        <v>0</v>
      </c>
      <c r="AB478" s="24">
        <v>0</v>
      </c>
      <c r="AC478" s="24">
        <v>2450808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02">
        <v>221328732</v>
      </c>
    </row>
    <row r="479" spans="1:37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02">
        <v>0</v>
      </c>
    </row>
    <row r="480" spans="1:37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02">
        <v>0</v>
      </c>
    </row>
    <row r="481" spans="1:37" s="6" customFormat="1" ht="14.4" x14ac:dyDescent="0.3">
      <c r="A481" s="95" t="s">
        <v>1221</v>
      </c>
      <c r="B481" s="96" t="s">
        <v>177</v>
      </c>
      <c r="C481" s="97">
        <v>12435909</v>
      </c>
      <c r="D481" s="97">
        <v>0</v>
      </c>
      <c r="E481" s="97">
        <v>0</v>
      </c>
      <c r="F481" s="97">
        <v>1865667</v>
      </c>
      <c r="G481" s="97">
        <v>0</v>
      </c>
      <c r="H481" s="97">
        <v>1127238</v>
      </c>
      <c r="I481" s="97">
        <v>8780773</v>
      </c>
      <c r="J481" s="97">
        <v>0</v>
      </c>
      <c r="K481" s="97">
        <v>0</v>
      </c>
      <c r="L481" s="97">
        <v>0</v>
      </c>
      <c r="M481" s="97">
        <v>4646122</v>
      </c>
      <c r="N481" s="97">
        <v>0</v>
      </c>
      <c r="O481" s="97">
        <v>10569999</v>
      </c>
      <c r="P481" s="97">
        <v>2281818</v>
      </c>
      <c r="Q481" s="97">
        <v>0</v>
      </c>
      <c r="R481" s="97">
        <v>7378232</v>
      </c>
      <c r="S481" s="97">
        <v>940000</v>
      </c>
      <c r="T481" s="97">
        <v>0</v>
      </c>
      <c r="U481" s="97">
        <v>0</v>
      </c>
      <c r="V481" s="97">
        <v>0</v>
      </c>
      <c r="W481" s="97">
        <v>5891782</v>
      </c>
      <c r="X481" s="97">
        <v>0</v>
      </c>
      <c r="Y481" s="97">
        <v>0</v>
      </c>
      <c r="Z481" s="97">
        <v>271569223</v>
      </c>
      <c r="AA481" s="97">
        <v>0</v>
      </c>
      <c r="AB481" s="97">
        <v>0</v>
      </c>
      <c r="AC481" s="97">
        <v>2450808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203">
        <v>329937571</v>
      </c>
    </row>
    <row r="482" spans="1:37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60000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1383197</v>
      </c>
      <c r="P482" s="24">
        <v>0</v>
      </c>
      <c r="Q482" s="24">
        <v>0</v>
      </c>
      <c r="R482" s="24">
        <v>0</v>
      </c>
      <c r="S482" s="24">
        <v>0</v>
      </c>
      <c r="T482" s="24">
        <v>404207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42904404</v>
      </c>
      <c r="AJ482" s="24">
        <v>0</v>
      </c>
      <c r="AK482" s="202">
        <v>46710367</v>
      </c>
    </row>
    <row r="483" spans="1:37" s="6" customFormat="1" ht="14.4" x14ac:dyDescent="0.3">
      <c r="A483" s="65" t="s">
        <v>1223</v>
      </c>
      <c r="B483" s="25" t="s">
        <v>5</v>
      </c>
      <c r="C483" s="24">
        <v>13387371</v>
      </c>
      <c r="D483" s="24">
        <v>0</v>
      </c>
      <c r="E483" s="24">
        <v>0</v>
      </c>
      <c r="F483" s="24">
        <v>0</v>
      </c>
      <c r="G483" s="24">
        <v>0</v>
      </c>
      <c r="H483" s="24">
        <v>32257820</v>
      </c>
      <c r="I483" s="24">
        <v>0</v>
      </c>
      <c r="J483" s="24">
        <v>0</v>
      </c>
      <c r="K483" s="24">
        <v>1828770</v>
      </c>
      <c r="L483" s="24">
        <v>10474865</v>
      </c>
      <c r="M483" s="24">
        <v>0</v>
      </c>
      <c r="N483" s="24">
        <v>0</v>
      </c>
      <c r="O483" s="24">
        <v>0</v>
      </c>
      <c r="P483" s="24">
        <v>1532247</v>
      </c>
      <c r="Q483" s="24">
        <v>0</v>
      </c>
      <c r="R483" s="24">
        <v>0</v>
      </c>
      <c r="S483" s="24">
        <v>593667</v>
      </c>
      <c r="T483" s="24">
        <v>0</v>
      </c>
      <c r="U483" s="24">
        <v>0</v>
      </c>
      <c r="V483" s="24">
        <v>0</v>
      </c>
      <c r="W483" s="24">
        <v>647630</v>
      </c>
      <c r="X483" s="24">
        <v>0</v>
      </c>
      <c r="Y483" s="24">
        <v>0</v>
      </c>
      <c r="Z483" s="24">
        <v>0</v>
      </c>
      <c r="AA483" s="24">
        <v>0</v>
      </c>
      <c r="AB483" s="24">
        <v>72189577</v>
      </c>
      <c r="AC483" s="24">
        <v>0</v>
      </c>
      <c r="AD483" s="24">
        <v>0</v>
      </c>
      <c r="AE483" s="24">
        <v>50211</v>
      </c>
      <c r="AF483" s="24">
        <v>200000</v>
      </c>
      <c r="AG483" s="24">
        <v>0</v>
      </c>
      <c r="AH483" s="24">
        <v>41209114</v>
      </c>
      <c r="AI483" s="24">
        <v>0</v>
      </c>
      <c r="AJ483" s="24">
        <v>0</v>
      </c>
      <c r="AK483" s="202">
        <v>174371272</v>
      </c>
    </row>
    <row r="484" spans="1:37" s="6" customFormat="1" ht="14.4" x14ac:dyDescent="0.3">
      <c r="A484" s="95" t="s">
        <v>1224</v>
      </c>
      <c r="B484" s="96" t="s">
        <v>237</v>
      </c>
      <c r="C484" s="97">
        <v>13387371</v>
      </c>
      <c r="D484" s="97">
        <v>0</v>
      </c>
      <c r="E484" s="97">
        <v>0</v>
      </c>
      <c r="F484" s="97">
        <v>0</v>
      </c>
      <c r="G484" s="97">
        <v>0</v>
      </c>
      <c r="H484" s="97">
        <v>32257820</v>
      </c>
      <c r="I484" s="97">
        <v>60000</v>
      </c>
      <c r="J484" s="97">
        <v>35682</v>
      </c>
      <c r="K484" s="97">
        <v>1828770</v>
      </c>
      <c r="L484" s="97">
        <v>10474865</v>
      </c>
      <c r="M484" s="97">
        <v>0</v>
      </c>
      <c r="N484" s="97">
        <v>0</v>
      </c>
      <c r="O484" s="97">
        <v>1383197</v>
      </c>
      <c r="P484" s="97">
        <v>1532247</v>
      </c>
      <c r="Q484" s="97">
        <v>0</v>
      </c>
      <c r="R484" s="97">
        <v>0</v>
      </c>
      <c r="S484" s="97">
        <v>593667</v>
      </c>
      <c r="T484" s="97">
        <v>404207</v>
      </c>
      <c r="U484" s="97">
        <v>0</v>
      </c>
      <c r="V484" s="97">
        <v>0</v>
      </c>
      <c r="W484" s="97">
        <v>647630</v>
      </c>
      <c r="X484" s="97">
        <v>0</v>
      </c>
      <c r="Y484" s="97">
        <v>0</v>
      </c>
      <c r="Z484" s="97">
        <v>0</v>
      </c>
      <c r="AA484" s="97">
        <v>0</v>
      </c>
      <c r="AB484" s="97">
        <v>72189577</v>
      </c>
      <c r="AC484" s="97">
        <v>0</v>
      </c>
      <c r="AD484" s="97">
        <v>0</v>
      </c>
      <c r="AE484" s="97">
        <v>50211</v>
      </c>
      <c r="AF484" s="97">
        <v>2122877</v>
      </c>
      <c r="AG484" s="97">
        <v>0</v>
      </c>
      <c r="AH484" s="97">
        <v>41209114</v>
      </c>
      <c r="AI484" s="97">
        <v>42904404</v>
      </c>
      <c r="AJ484" s="97">
        <v>0</v>
      </c>
      <c r="AK484" s="203">
        <v>221081639</v>
      </c>
    </row>
    <row r="485" spans="1:37" s="6" customFormat="1" ht="14.4" x14ac:dyDescent="0.3">
      <c r="A485" s="65" t="s">
        <v>1225</v>
      </c>
      <c r="B485" s="25" t="s">
        <v>185</v>
      </c>
      <c r="C485" s="24">
        <v>83737319</v>
      </c>
      <c r="D485" s="24">
        <v>74210565</v>
      </c>
      <c r="E485" s="24">
        <v>137591266</v>
      </c>
      <c r="F485" s="24">
        <v>936047034</v>
      </c>
      <c r="G485" s="24">
        <v>85457946</v>
      </c>
      <c r="H485" s="24">
        <v>3054441611</v>
      </c>
      <c r="I485" s="24">
        <v>63922723</v>
      </c>
      <c r="J485" s="24">
        <v>22020846</v>
      </c>
      <c r="K485" s="24">
        <v>85924624</v>
      </c>
      <c r="L485" s="24">
        <v>681190777</v>
      </c>
      <c r="M485" s="24">
        <v>1352973429</v>
      </c>
      <c r="N485" s="24">
        <v>432996602</v>
      </c>
      <c r="O485" s="24">
        <v>300454520</v>
      </c>
      <c r="P485" s="24">
        <v>39608440</v>
      </c>
      <c r="Q485" s="24">
        <v>35353700</v>
      </c>
      <c r="R485" s="24">
        <v>133522175</v>
      </c>
      <c r="S485" s="24">
        <v>29281393</v>
      </c>
      <c r="T485" s="24">
        <v>5392012568</v>
      </c>
      <c r="U485" s="24">
        <v>954837585</v>
      </c>
      <c r="V485" s="24">
        <v>89631098</v>
      </c>
      <c r="W485" s="24">
        <v>164543488</v>
      </c>
      <c r="X485" s="24">
        <v>74859980</v>
      </c>
      <c r="Y485" s="24">
        <v>22442816</v>
      </c>
      <c r="Z485" s="24">
        <v>507819370</v>
      </c>
      <c r="AA485" s="24">
        <v>366372995</v>
      </c>
      <c r="AB485" s="24">
        <v>59324266832</v>
      </c>
      <c r="AC485" s="24">
        <v>454673168</v>
      </c>
      <c r="AD485" s="24">
        <v>103785597</v>
      </c>
      <c r="AE485" s="24">
        <v>976012241</v>
      </c>
      <c r="AF485" s="24">
        <v>129358383</v>
      </c>
      <c r="AG485" s="24">
        <v>150411814</v>
      </c>
      <c r="AH485" s="24">
        <v>184337029</v>
      </c>
      <c r="AI485" s="24">
        <v>24589170</v>
      </c>
      <c r="AJ485" s="24">
        <v>143413325</v>
      </c>
      <c r="AK485" s="202">
        <v>76612102429</v>
      </c>
    </row>
    <row r="486" spans="1:37" s="6" customFormat="1" ht="14.4" x14ac:dyDescent="0.3">
      <c r="A486" s="95" t="s">
        <v>1226</v>
      </c>
      <c r="B486" s="96" t="s">
        <v>239</v>
      </c>
      <c r="C486" s="97">
        <v>83737319</v>
      </c>
      <c r="D486" s="97">
        <v>74210565</v>
      </c>
      <c r="E486" s="97">
        <v>137591266</v>
      </c>
      <c r="F486" s="97">
        <v>936047034</v>
      </c>
      <c r="G486" s="97">
        <v>85457946</v>
      </c>
      <c r="H486" s="97">
        <v>3054441611</v>
      </c>
      <c r="I486" s="97">
        <v>63922723</v>
      </c>
      <c r="J486" s="97">
        <v>22020846</v>
      </c>
      <c r="K486" s="97">
        <v>85924624</v>
      </c>
      <c r="L486" s="97">
        <v>681190777</v>
      </c>
      <c r="M486" s="97">
        <v>1352973429</v>
      </c>
      <c r="N486" s="97">
        <v>432996602</v>
      </c>
      <c r="O486" s="97">
        <v>300454520</v>
      </c>
      <c r="P486" s="97">
        <v>39608440</v>
      </c>
      <c r="Q486" s="97">
        <v>35353700</v>
      </c>
      <c r="R486" s="97">
        <v>133522175</v>
      </c>
      <c r="S486" s="97">
        <v>29281393</v>
      </c>
      <c r="T486" s="97">
        <v>5392012568</v>
      </c>
      <c r="U486" s="97">
        <v>954837585</v>
      </c>
      <c r="V486" s="97">
        <v>89631098</v>
      </c>
      <c r="W486" s="97">
        <v>164543488</v>
      </c>
      <c r="X486" s="97">
        <v>74859980</v>
      </c>
      <c r="Y486" s="97">
        <v>22442816</v>
      </c>
      <c r="Z486" s="97">
        <v>507819370</v>
      </c>
      <c r="AA486" s="97">
        <v>366372995</v>
      </c>
      <c r="AB486" s="97">
        <v>59324266832</v>
      </c>
      <c r="AC486" s="97">
        <v>454673168</v>
      </c>
      <c r="AD486" s="97">
        <v>103785597</v>
      </c>
      <c r="AE486" s="97">
        <v>976012241</v>
      </c>
      <c r="AF486" s="97">
        <v>129358383</v>
      </c>
      <c r="AG486" s="97">
        <v>150411814</v>
      </c>
      <c r="AH486" s="97">
        <v>184337029</v>
      </c>
      <c r="AI486" s="97">
        <v>24589170</v>
      </c>
      <c r="AJ486" s="97">
        <v>143413325</v>
      </c>
      <c r="AK486" s="203">
        <v>76612102429</v>
      </c>
    </row>
    <row r="487" spans="1:37" s="6" customFormat="1" ht="14.4" collapsed="1" x14ac:dyDescent="0.3">
      <c r="A487" s="66" t="s">
        <v>66</v>
      </c>
      <c r="B487" s="30" t="s">
        <v>227</v>
      </c>
      <c r="C487" s="31">
        <v>120950887</v>
      </c>
      <c r="D487" s="31">
        <v>74210565</v>
      </c>
      <c r="E487" s="31">
        <v>137591266</v>
      </c>
      <c r="F487" s="31">
        <v>942017641</v>
      </c>
      <c r="G487" s="31">
        <v>116526439</v>
      </c>
      <c r="H487" s="31">
        <v>3493189626</v>
      </c>
      <c r="I487" s="31">
        <v>72763496</v>
      </c>
      <c r="J487" s="31">
        <v>22056528</v>
      </c>
      <c r="K487" s="31">
        <v>87753394</v>
      </c>
      <c r="L487" s="31">
        <v>724702114</v>
      </c>
      <c r="M487" s="31">
        <v>1357619551</v>
      </c>
      <c r="N487" s="31">
        <v>432996602</v>
      </c>
      <c r="O487" s="31">
        <v>373793746</v>
      </c>
      <c r="P487" s="31">
        <v>43422505</v>
      </c>
      <c r="Q487" s="31">
        <v>35353700</v>
      </c>
      <c r="R487" s="31">
        <v>140900407</v>
      </c>
      <c r="S487" s="31">
        <v>30815060</v>
      </c>
      <c r="T487" s="31">
        <v>5393291286</v>
      </c>
      <c r="U487" s="31">
        <v>954837585</v>
      </c>
      <c r="V487" s="31">
        <v>89631098</v>
      </c>
      <c r="W487" s="31">
        <v>257712162</v>
      </c>
      <c r="X487" s="31">
        <v>74859980</v>
      </c>
      <c r="Y487" s="31">
        <v>22442816</v>
      </c>
      <c r="Z487" s="31">
        <v>779388593</v>
      </c>
      <c r="AA487" s="31">
        <v>370372995</v>
      </c>
      <c r="AB487" s="31">
        <v>59420265001</v>
      </c>
      <c r="AC487" s="31">
        <v>550011301</v>
      </c>
      <c r="AD487" s="31">
        <v>115450302</v>
      </c>
      <c r="AE487" s="31">
        <v>976294813</v>
      </c>
      <c r="AF487" s="31">
        <v>132731260</v>
      </c>
      <c r="AG487" s="31">
        <v>184150466</v>
      </c>
      <c r="AH487" s="31">
        <v>332652784</v>
      </c>
      <c r="AI487" s="31">
        <v>67493574</v>
      </c>
      <c r="AJ487" s="31">
        <v>143413325</v>
      </c>
      <c r="AK487" s="204">
        <v>78071662868</v>
      </c>
    </row>
    <row r="488" spans="1:37" s="6" customFormat="1" ht="14.4" x14ac:dyDescent="0.3">
      <c r="A488" s="65" t="s">
        <v>1227</v>
      </c>
      <c r="B488" s="25" t="s">
        <v>143</v>
      </c>
      <c r="C488" s="24">
        <v>7310481</v>
      </c>
      <c r="D488" s="24">
        <v>0</v>
      </c>
      <c r="E488" s="24">
        <v>16377709</v>
      </c>
      <c r="F488" s="24">
        <v>163007</v>
      </c>
      <c r="G488" s="24">
        <v>8045769</v>
      </c>
      <c r="H488" s="24">
        <v>21543479</v>
      </c>
      <c r="I488" s="24">
        <v>150995</v>
      </c>
      <c r="J488" s="24">
        <v>49933229</v>
      </c>
      <c r="K488" s="24">
        <v>0</v>
      </c>
      <c r="L488" s="24">
        <v>19220795</v>
      </c>
      <c r="M488" s="24">
        <v>37540336</v>
      </c>
      <c r="N488" s="24">
        <v>5575603</v>
      </c>
      <c r="O488" s="24">
        <v>48415037</v>
      </c>
      <c r="P488" s="24">
        <v>12624098</v>
      </c>
      <c r="Q488" s="24">
        <v>6064663</v>
      </c>
      <c r="R488" s="24">
        <v>1712011</v>
      </c>
      <c r="S488" s="24">
        <v>33880</v>
      </c>
      <c r="T488" s="24">
        <v>95686957</v>
      </c>
      <c r="U488" s="24">
        <v>106482071</v>
      </c>
      <c r="V488" s="24">
        <v>9266314</v>
      </c>
      <c r="W488" s="24">
        <v>9624211</v>
      </c>
      <c r="X488" s="24">
        <v>0</v>
      </c>
      <c r="Y488" s="24">
        <v>9868</v>
      </c>
      <c r="Z488" s="24">
        <v>0</v>
      </c>
      <c r="AA488" s="24">
        <v>108000411</v>
      </c>
      <c r="AB488" s="24">
        <v>57333371</v>
      </c>
      <c r="AC488" s="24">
        <v>20492147</v>
      </c>
      <c r="AD488" s="24">
        <v>283080</v>
      </c>
      <c r="AE488" s="24">
        <v>19839661</v>
      </c>
      <c r="AF488" s="24">
        <v>7050810</v>
      </c>
      <c r="AG488" s="24">
        <v>1371503</v>
      </c>
      <c r="AH488" s="24">
        <v>0</v>
      </c>
      <c r="AI488" s="24">
        <v>119629</v>
      </c>
      <c r="AJ488" s="24">
        <v>449860</v>
      </c>
      <c r="AK488" s="202">
        <v>670720985</v>
      </c>
    </row>
    <row r="489" spans="1:37" s="6" customFormat="1" ht="14.4" x14ac:dyDescent="0.3">
      <c r="A489" s="65" t="s">
        <v>1228</v>
      </c>
      <c r="B489" s="25" t="s">
        <v>144</v>
      </c>
      <c r="C489" s="24">
        <v>83751736</v>
      </c>
      <c r="D489" s="24">
        <v>7088931</v>
      </c>
      <c r="E489" s="24">
        <v>8882328</v>
      </c>
      <c r="F489" s="24">
        <v>186912</v>
      </c>
      <c r="G489" s="24">
        <v>4087026</v>
      </c>
      <c r="H489" s="24">
        <v>5437543</v>
      </c>
      <c r="I489" s="24">
        <v>0</v>
      </c>
      <c r="J489" s="24">
        <v>1030053</v>
      </c>
      <c r="K489" s="24">
        <v>0</v>
      </c>
      <c r="L489" s="24">
        <v>10120020</v>
      </c>
      <c r="M489" s="24">
        <v>119410616</v>
      </c>
      <c r="N489" s="24">
        <v>22673823</v>
      </c>
      <c r="O489" s="24">
        <v>4765391</v>
      </c>
      <c r="P489" s="24">
        <v>9962406</v>
      </c>
      <c r="Q489" s="24">
        <v>4099225</v>
      </c>
      <c r="R489" s="24">
        <v>14902901</v>
      </c>
      <c r="S489" s="24">
        <v>0</v>
      </c>
      <c r="T489" s="24">
        <v>14330874</v>
      </c>
      <c r="U489" s="24">
        <v>415682600</v>
      </c>
      <c r="V489" s="24">
        <v>638485</v>
      </c>
      <c r="W489" s="24">
        <v>2809692</v>
      </c>
      <c r="X489" s="24">
        <v>44019936</v>
      </c>
      <c r="Y489" s="24">
        <v>2877946</v>
      </c>
      <c r="Z489" s="24">
        <v>14447151</v>
      </c>
      <c r="AA489" s="24">
        <v>5181460</v>
      </c>
      <c r="AB489" s="24">
        <v>32493034</v>
      </c>
      <c r="AC489" s="24">
        <v>9128718</v>
      </c>
      <c r="AD489" s="24">
        <v>1273970</v>
      </c>
      <c r="AE489" s="24">
        <v>115621133</v>
      </c>
      <c r="AF489" s="24">
        <v>8215893</v>
      </c>
      <c r="AG489" s="24">
        <v>1398160</v>
      </c>
      <c r="AH489" s="24">
        <v>0</v>
      </c>
      <c r="AI489" s="24">
        <v>0</v>
      </c>
      <c r="AJ489" s="24">
        <v>0</v>
      </c>
      <c r="AK489" s="202">
        <v>964517963</v>
      </c>
    </row>
    <row r="490" spans="1:37" s="6" customFormat="1" ht="14.4" x14ac:dyDescent="0.3">
      <c r="A490" s="65" t="s">
        <v>1229</v>
      </c>
      <c r="B490" s="25" t="s">
        <v>145</v>
      </c>
      <c r="C490" s="24">
        <v>3340319</v>
      </c>
      <c r="D490" s="24">
        <v>981574</v>
      </c>
      <c r="E490" s="24">
        <v>1198169</v>
      </c>
      <c r="F490" s="24">
        <v>127737</v>
      </c>
      <c r="G490" s="24">
        <v>10900</v>
      </c>
      <c r="H490" s="24">
        <v>652018</v>
      </c>
      <c r="I490" s="24">
        <v>0</v>
      </c>
      <c r="J490" s="24">
        <v>1007661</v>
      </c>
      <c r="K490" s="24">
        <v>7608180</v>
      </c>
      <c r="L490" s="24">
        <v>366552</v>
      </c>
      <c r="M490" s="24">
        <v>43232541</v>
      </c>
      <c r="N490" s="24">
        <v>3531641</v>
      </c>
      <c r="O490" s="24">
        <v>1585468</v>
      </c>
      <c r="P490" s="24">
        <v>182968</v>
      </c>
      <c r="Q490" s="24">
        <v>275012</v>
      </c>
      <c r="R490" s="24">
        <v>3271882</v>
      </c>
      <c r="S490" s="24">
        <v>167488</v>
      </c>
      <c r="T490" s="24">
        <v>1417800</v>
      </c>
      <c r="U490" s="24">
        <v>153187</v>
      </c>
      <c r="V490" s="24">
        <v>4251066</v>
      </c>
      <c r="W490" s="24">
        <v>16336773</v>
      </c>
      <c r="X490" s="24">
        <v>243624</v>
      </c>
      <c r="Y490" s="24">
        <v>0</v>
      </c>
      <c r="Z490" s="24">
        <v>5856549</v>
      </c>
      <c r="AA490" s="24">
        <v>2514041</v>
      </c>
      <c r="AB490" s="24">
        <v>3190979</v>
      </c>
      <c r="AC490" s="24">
        <v>6387383</v>
      </c>
      <c r="AD490" s="24">
        <v>32899</v>
      </c>
      <c r="AE490" s="24">
        <v>3241600</v>
      </c>
      <c r="AF490" s="24">
        <v>571920</v>
      </c>
      <c r="AG490" s="24">
        <v>1441830</v>
      </c>
      <c r="AH490" s="24">
        <v>157955275</v>
      </c>
      <c r="AI490" s="24">
        <v>12610967</v>
      </c>
      <c r="AJ490" s="24">
        <v>17091243</v>
      </c>
      <c r="AK490" s="202">
        <v>300837246</v>
      </c>
    </row>
    <row r="491" spans="1:37" s="6" customFormat="1" ht="14.4" x14ac:dyDescent="0.3">
      <c r="A491" s="65" t="s">
        <v>1230</v>
      </c>
      <c r="B491" s="25" t="s">
        <v>146</v>
      </c>
      <c r="C491" s="24">
        <v>149513210</v>
      </c>
      <c r="D491" s="24">
        <v>63489950</v>
      </c>
      <c r="E491" s="24">
        <v>87301172</v>
      </c>
      <c r="F491" s="24">
        <v>0</v>
      </c>
      <c r="G491" s="24">
        <v>64208293</v>
      </c>
      <c r="H491" s="24">
        <v>91550507</v>
      </c>
      <c r="I491" s="24">
        <v>63799957</v>
      </c>
      <c r="J491" s="24">
        <v>31420089</v>
      </c>
      <c r="K491" s="24">
        <v>996912</v>
      </c>
      <c r="L491" s="24">
        <v>193739663</v>
      </c>
      <c r="M491" s="24">
        <v>223593112</v>
      </c>
      <c r="N491" s="24">
        <v>1858353</v>
      </c>
      <c r="O491" s="24">
        <v>4352849</v>
      </c>
      <c r="P491" s="24">
        <v>34397141</v>
      </c>
      <c r="Q491" s="24">
        <v>8680669</v>
      </c>
      <c r="R491" s="24">
        <v>30387719</v>
      </c>
      <c r="S491" s="24">
        <v>0</v>
      </c>
      <c r="T491" s="24">
        <v>375757233</v>
      </c>
      <c r="U491" s="24">
        <v>70345668</v>
      </c>
      <c r="V491" s="24">
        <v>47086115</v>
      </c>
      <c r="W491" s="24">
        <v>75453392</v>
      </c>
      <c r="X491" s="24">
        <v>46247890</v>
      </c>
      <c r="Y491" s="24">
        <v>1675164</v>
      </c>
      <c r="Z491" s="24">
        <v>325112269</v>
      </c>
      <c r="AA491" s="24">
        <v>15805357</v>
      </c>
      <c r="AB491" s="24">
        <v>152522041</v>
      </c>
      <c r="AC491" s="24">
        <v>182205197</v>
      </c>
      <c r="AD491" s="24">
        <v>21402220</v>
      </c>
      <c r="AE491" s="24">
        <v>132042145</v>
      </c>
      <c r="AF491" s="24">
        <v>60435040</v>
      </c>
      <c r="AG491" s="24">
        <v>36709957</v>
      </c>
      <c r="AH491" s="24">
        <v>2869573</v>
      </c>
      <c r="AI491" s="24">
        <v>19408461</v>
      </c>
      <c r="AJ491" s="24">
        <v>0</v>
      </c>
      <c r="AK491" s="202">
        <v>2614367318</v>
      </c>
    </row>
    <row r="492" spans="1:37" s="6" customFormat="1" ht="14.4" x14ac:dyDescent="0.3">
      <c r="A492" s="65" t="s">
        <v>1231</v>
      </c>
      <c r="B492" s="25" t="s">
        <v>147</v>
      </c>
      <c r="C492" s="24">
        <v>1382240</v>
      </c>
      <c r="D492" s="24">
        <v>0</v>
      </c>
      <c r="E492" s="24">
        <v>0</v>
      </c>
      <c r="F492" s="24">
        <v>1279767</v>
      </c>
      <c r="G492" s="24">
        <v>7788864</v>
      </c>
      <c r="H492" s="24">
        <v>1279767</v>
      </c>
      <c r="I492" s="24">
        <v>1279767</v>
      </c>
      <c r="J492" s="24">
        <v>1279767</v>
      </c>
      <c r="K492" s="24">
        <v>1279767</v>
      </c>
      <c r="L492" s="24">
        <v>1234906</v>
      </c>
      <c r="M492" s="24">
        <v>1234906</v>
      </c>
      <c r="N492" s="24">
        <v>0</v>
      </c>
      <c r="O492" s="24">
        <v>0</v>
      </c>
      <c r="P492" s="24">
        <v>1234906</v>
      </c>
      <c r="Q492" s="24">
        <v>0</v>
      </c>
      <c r="R492" s="24">
        <v>1279774</v>
      </c>
      <c r="S492" s="24">
        <v>1279767</v>
      </c>
      <c r="T492" s="24">
        <v>0</v>
      </c>
      <c r="U492" s="24">
        <v>0</v>
      </c>
      <c r="V492" s="24">
        <v>1279767</v>
      </c>
      <c r="W492" s="24">
        <v>14738711</v>
      </c>
      <c r="X492" s="24">
        <v>1279767</v>
      </c>
      <c r="Y492" s="24">
        <v>1279767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1279767</v>
      </c>
      <c r="AH492" s="24">
        <v>0</v>
      </c>
      <c r="AI492" s="24">
        <v>0</v>
      </c>
      <c r="AJ492" s="24">
        <v>0</v>
      </c>
      <c r="AK492" s="202">
        <v>41691977</v>
      </c>
    </row>
    <row r="493" spans="1:37" s="6" customFormat="1" ht="14.4" x14ac:dyDescent="0.3">
      <c r="A493" s="65" t="s">
        <v>1232</v>
      </c>
      <c r="B493" s="25" t="s">
        <v>148</v>
      </c>
      <c r="C493" s="24">
        <v>405214</v>
      </c>
      <c r="D493" s="24">
        <v>0</v>
      </c>
      <c r="E493" s="24">
        <v>3225668</v>
      </c>
      <c r="F493" s="24">
        <v>24943</v>
      </c>
      <c r="G493" s="24">
        <v>857894</v>
      </c>
      <c r="H493" s="24">
        <v>9696880</v>
      </c>
      <c r="I493" s="24">
        <v>0</v>
      </c>
      <c r="J493" s="24">
        <v>5607111</v>
      </c>
      <c r="K493" s="24">
        <v>0</v>
      </c>
      <c r="L493" s="24">
        <v>2102948</v>
      </c>
      <c r="M493" s="24">
        <v>650338</v>
      </c>
      <c r="N493" s="24">
        <v>2568691</v>
      </c>
      <c r="O493" s="24">
        <v>204107</v>
      </c>
      <c r="P493" s="24">
        <v>3860191</v>
      </c>
      <c r="Q493" s="24">
        <v>266910</v>
      </c>
      <c r="R493" s="24">
        <v>0</v>
      </c>
      <c r="S493" s="24">
        <v>41503</v>
      </c>
      <c r="T493" s="24">
        <v>173146</v>
      </c>
      <c r="U493" s="24">
        <v>33124650</v>
      </c>
      <c r="V493" s="24">
        <v>290471</v>
      </c>
      <c r="W493" s="24">
        <v>482761</v>
      </c>
      <c r="X493" s="24">
        <v>6553488</v>
      </c>
      <c r="Y493" s="24">
        <v>9760</v>
      </c>
      <c r="Z493" s="24">
        <v>40836228</v>
      </c>
      <c r="AA493" s="24">
        <v>1054772</v>
      </c>
      <c r="AB493" s="24">
        <v>5563041</v>
      </c>
      <c r="AC493" s="24">
        <v>34058371</v>
      </c>
      <c r="AD493" s="24">
        <v>0</v>
      </c>
      <c r="AE493" s="24">
        <v>672524</v>
      </c>
      <c r="AF493" s="24">
        <v>33000</v>
      </c>
      <c r="AG493" s="24">
        <v>77416</v>
      </c>
      <c r="AH493" s="24">
        <v>0</v>
      </c>
      <c r="AI493" s="24">
        <v>0</v>
      </c>
      <c r="AJ493" s="24">
        <v>162247</v>
      </c>
      <c r="AK493" s="202">
        <v>152604273</v>
      </c>
    </row>
    <row r="494" spans="1:37" s="6" customFormat="1" ht="14.4" x14ac:dyDescent="0.3">
      <c r="A494" s="65" t="s">
        <v>1233</v>
      </c>
      <c r="B494" s="25" t="s">
        <v>149</v>
      </c>
      <c r="C494" s="24">
        <v>94016</v>
      </c>
      <c r="D494" s="24">
        <v>164035</v>
      </c>
      <c r="E494" s="24">
        <v>0</v>
      </c>
      <c r="F494" s="24">
        <v>2490</v>
      </c>
      <c r="G494" s="24">
        <v>0</v>
      </c>
      <c r="H494" s="24">
        <v>160253</v>
      </c>
      <c r="I494" s="24">
        <v>37752</v>
      </c>
      <c r="J494" s="24">
        <v>0</v>
      </c>
      <c r="K494" s="24">
        <v>0</v>
      </c>
      <c r="L494" s="24">
        <v>0</v>
      </c>
      <c r="M494" s="24">
        <v>8414</v>
      </c>
      <c r="N494" s="24">
        <v>148236</v>
      </c>
      <c r="O494" s="24">
        <v>0</v>
      </c>
      <c r="P494" s="24">
        <v>272042</v>
      </c>
      <c r="Q494" s="24">
        <v>4999</v>
      </c>
      <c r="R494" s="24">
        <v>286617</v>
      </c>
      <c r="S494" s="24">
        <v>0</v>
      </c>
      <c r="T494" s="24">
        <v>57376</v>
      </c>
      <c r="U494" s="24">
        <v>55448</v>
      </c>
      <c r="V494" s="24">
        <v>0</v>
      </c>
      <c r="W494" s="24">
        <v>0</v>
      </c>
      <c r="X494" s="24">
        <v>9742</v>
      </c>
      <c r="Y494" s="24">
        <v>0</v>
      </c>
      <c r="Z494" s="24">
        <v>3401783</v>
      </c>
      <c r="AA494" s="24">
        <v>239010</v>
      </c>
      <c r="AB494" s="24">
        <v>0</v>
      </c>
      <c r="AC494" s="24">
        <v>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02">
        <v>4942213</v>
      </c>
    </row>
    <row r="495" spans="1:37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18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566258861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02">
        <v>566258879</v>
      </c>
    </row>
    <row r="496" spans="1:37" s="6" customFormat="1" ht="14.4" x14ac:dyDescent="0.3">
      <c r="A496" s="65" t="s">
        <v>1235</v>
      </c>
      <c r="B496" s="25" t="s">
        <v>151</v>
      </c>
      <c r="C496" s="24">
        <v>547983</v>
      </c>
      <c r="D496" s="24">
        <v>13449</v>
      </c>
      <c r="E496" s="24">
        <v>42162695</v>
      </c>
      <c r="F496" s="24">
        <v>6940</v>
      </c>
      <c r="G496" s="24">
        <v>5844170</v>
      </c>
      <c r="H496" s="24">
        <v>6080530</v>
      </c>
      <c r="I496" s="24">
        <v>0</v>
      </c>
      <c r="J496" s="24">
        <v>338595</v>
      </c>
      <c r="K496" s="24">
        <v>1753900</v>
      </c>
      <c r="L496" s="24">
        <v>28076361</v>
      </c>
      <c r="M496" s="24">
        <v>21555105</v>
      </c>
      <c r="N496" s="24">
        <v>196280</v>
      </c>
      <c r="O496" s="24">
        <v>4918678</v>
      </c>
      <c r="P496" s="24">
        <v>284639</v>
      </c>
      <c r="Q496" s="24">
        <v>0</v>
      </c>
      <c r="R496" s="24">
        <v>4429612</v>
      </c>
      <c r="S496" s="24">
        <v>0</v>
      </c>
      <c r="T496" s="24">
        <v>10991873</v>
      </c>
      <c r="U496" s="24">
        <v>22067402</v>
      </c>
      <c r="V496" s="24">
        <v>8726777</v>
      </c>
      <c r="W496" s="24">
        <v>8484887</v>
      </c>
      <c r="X496" s="24">
        <v>3298550</v>
      </c>
      <c r="Y496" s="24">
        <v>0</v>
      </c>
      <c r="Z496" s="24">
        <v>4142594799</v>
      </c>
      <c r="AA496" s="24">
        <v>2506865</v>
      </c>
      <c r="AB496" s="24">
        <v>0</v>
      </c>
      <c r="AC496" s="24">
        <v>67864446</v>
      </c>
      <c r="AD496" s="24">
        <v>30712454</v>
      </c>
      <c r="AE496" s="24">
        <v>18080303</v>
      </c>
      <c r="AF496" s="24">
        <v>952168</v>
      </c>
      <c r="AG496" s="24">
        <v>11031363</v>
      </c>
      <c r="AH496" s="24">
        <v>0</v>
      </c>
      <c r="AI496" s="24">
        <v>51844038</v>
      </c>
      <c r="AJ496" s="24">
        <v>14591352</v>
      </c>
      <c r="AK496" s="202">
        <v>4509956214</v>
      </c>
    </row>
    <row r="497" spans="1:37" s="6" customFormat="1" ht="14.4" x14ac:dyDescent="0.3">
      <c r="A497" s="65" t="s">
        <v>1236</v>
      </c>
      <c r="B497" s="25" t="s">
        <v>152</v>
      </c>
      <c r="C497" s="24">
        <v>27524430</v>
      </c>
      <c r="D497" s="24">
        <v>1014869</v>
      </c>
      <c r="E497" s="24">
        <v>3137219</v>
      </c>
      <c r="F497" s="24">
        <v>403909</v>
      </c>
      <c r="G497" s="24">
        <v>1448835</v>
      </c>
      <c r="H497" s="24">
        <v>5598249</v>
      </c>
      <c r="I497" s="24">
        <v>539305</v>
      </c>
      <c r="J497" s="24">
        <v>402948</v>
      </c>
      <c r="K497" s="24">
        <v>435802</v>
      </c>
      <c r="L497" s="24">
        <v>659574</v>
      </c>
      <c r="M497" s="24">
        <v>27013843</v>
      </c>
      <c r="N497" s="24">
        <v>4991607</v>
      </c>
      <c r="O497" s="24">
        <v>1016588</v>
      </c>
      <c r="P497" s="24">
        <v>390969</v>
      </c>
      <c r="Q497" s="24">
        <v>823241</v>
      </c>
      <c r="R497" s="24">
        <v>1370559</v>
      </c>
      <c r="S497" s="24">
        <v>621894</v>
      </c>
      <c r="T497" s="24">
        <v>2479955</v>
      </c>
      <c r="U497" s="24">
        <v>23811480</v>
      </c>
      <c r="V497" s="24">
        <v>550587</v>
      </c>
      <c r="W497" s="24">
        <v>2171435</v>
      </c>
      <c r="X497" s="24">
        <v>1056716</v>
      </c>
      <c r="Y497" s="24">
        <v>402948</v>
      </c>
      <c r="Z497" s="24">
        <v>8854990</v>
      </c>
      <c r="AA497" s="24">
        <v>1711017</v>
      </c>
      <c r="AB497" s="24">
        <v>375800199</v>
      </c>
      <c r="AC497" s="24">
        <v>12158112</v>
      </c>
      <c r="AD497" s="24">
        <v>1394527</v>
      </c>
      <c r="AE497" s="24">
        <v>7498425</v>
      </c>
      <c r="AF497" s="24">
        <v>433773</v>
      </c>
      <c r="AG497" s="24">
        <v>772173</v>
      </c>
      <c r="AH497" s="24">
        <v>611830</v>
      </c>
      <c r="AI497" s="24">
        <v>402948</v>
      </c>
      <c r="AJ497" s="24">
        <v>0</v>
      </c>
      <c r="AK497" s="202">
        <v>517504956</v>
      </c>
    </row>
    <row r="498" spans="1:37" s="6" customFormat="1" ht="14.4" x14ac:dyDescent="0.3">
      <c r="A498" s="65" t="s">
        <v>1237</v>
      </c>
      <c r="B498" s="25" t="s">
        <v>153</v>
      </c>
      <c r="C498" s="24">
        <v>216227</v>
      </c>
      <c r="D498" s="24">
        <v>0</v>
      </c>
      <c r="E498" s="24">
        <v>0</v>
      </c>
      <c r="F498" s="24">
        <v>0</v>
      </c>
      <c r="G498" s="24">
        <v>285955</v>
      </c>
      <c r="H498" s="24">
        <v>0</v>
      </c>
      <c r="I498" s="24">
        <v>0</v>
      </c>
      <c r="J498" s="24">
        <v>0</v>
      </c>
      <c r="K498" s="24">
        <v>0</v>
      </c>
      <c r="L498" s="24">
        <v>7</v>
      </c>
      <c r="M498" s="24">
        <v>901092</v>
      </c>
      <c r="N498" s="24">
        <v>0</v>
      </c>
      <c r="O498" s="24">
        <v>15639737</v>
      </c>
      <c r="P498" s="24">
        <v>0</v>
      </c>
      <c r="Q498" s="24">
        <v>0</v>
      </c>
      <c r="R498" s="24">
        <v>0</v>
      </c>
      <c r="S498" s="24">
        <v>0</v>
      </c>
      <c r="T498" s="24">
        <v>7948</v>
      </c>
      <c r="U498" s="24">
        <v>0</v>
      </c>
      <c r="V498" s="24">
        <v>0</v>
      </c>
      <c r="W498" s="24">
        <v>0</v>
      </c>
      <c r="X498" s="24">
        <v>0</v>
      </c>
      <c r="Y498" s="24">
        <v>57682</v>
      </c>
      <c r="Z498" s="24">
        <v>0</v>
      </c>
      <c r="AA498" s="24">
        <v>0</v>
      </c>
      <c r="AB498" s="24">
        <v>197093</v>
      </c>
      <c r="AC498" s="24">
        <v>0</v>
      </c>
      <c r="AD498" s="24">
        <v>0</v>
      </c>
      <c r="AE498" s="24">
        <v>0</v>
      </c>
      <c r="AF498" s="24">
        <v>14408441</v>
      </c>
      <c r="AG498" s="24">
        <v>0</v>
      </c>
      <c r="AH498" s="24">
        <v>0</v>
      </c>
      <c r="AI498" s="24">
        <v>0</v>
      </c>
      <c r="AJ498" s="24">
        <v>0</v>
      </c>
      <c r="AK498" s="202">
        <v>31714182</v>
      </c>
    </row>
    <row r="499" spans="1:37" s="6" customFormat="1" ht="14.4" x14ac:dyDescent="0.3">
      <c r="A499" s="65" t="s">
        <v>1238</v>
      </c>
      <c r="B499" s="25" t="s">
        <v>154</v>
      </c>
      <c r="C499" s="24">
        <v>11041967</v>
      </c>
      <c r="D499" s="24">
        <v>8355601</v>
      </c>
      <c r="E499" s="24">
        <v>930830</v>
      </c>
      <c r="F499" s="24">
        <v>0</v>
      </c>
      <c r="G499" s="24">
        <v>0</v>
      </c>
      <c r="H499" s="24">
        <v>1514712</v>
      </c>
      <c r="I499" s="24">
        <v>6024</v>
      </c>
      <c r="J499" s="24">
        <v>2527844</v>
      </c>
      <c r="K499" s="24">
        <v>2809500</v>
      </c>
      <c r="L499" s="24">
        <v>0</v>
      </c>
      <c r="M499" s="24">
        <v>8888734</v>
      </c>
      <c r="N499" s="24">
        <v>19566663</v>
      </c>
      <c r="O499" s="24">
        <v>16387239</v>
      </c>
      <c r="P499" s="24">
        <v>63699</v>
      </c>
      <c r="Q499" s="24">
        <v>4033406</v>
      </c>
      <c r="R499" s="24">
        <v>0</v>
      </c>
      <c r="S499" s="24">
        <v>366829</v>
      </c>
      <c r="T499" s="24">
        <v>1611021</v>
      </c>
      <c r="U499" s="24">
        <v>394916949</v>
      </c>
      <c r="V499" s="24">
        <v>0</v>
      </c>
      <c r="W499" s="24">
        <v>0</v>
      </c>
      <c r="X499" s="24">
        <v>0</v>
      </c>
      <c r="Y499" s="24">
        <v>0</v>
      </c>
      <c r="Z499" s="24">
        <v>62054524</v>
      </c>
      <c r="AA499" s="24">
        <v>16594438</v>
      </c>
      <c r="AB499" s="24">
        <v>0</v>
      </c>
      <c r="AC499" s="24">
        <v>30172289</v>
      </c>
      <c r="AD499" s="24">
        <v>75647</v>
      </c>
      <c r="AE499" s="24">
        <v>14028970</v>
      </c>
      <c r="AF499" s="24">
        <v>3005285</v>
      </c>
      <c r="AG499" s="24">
        <v>0</v>
      </c>
      <c r="AH499" s="24">
        <v>0</v>
      </c>
      <c r="AI499" s="24">
        <v>0</v>
      </c>
      <c r="AJ499" s="24">
        <v>474467</v>
      </c>
      <c r="AK499" s="202">
        <v>599426638</v>
      </c>
    </row>
    <row r="500" spans="1:37" s="6" customFormat="1" ht="14.4" x14ac:dyDescent="0.3">
      <c r="A500" s="65" t="s">
        <v>1239</v>
      </c>
      <c r="B500" s="25" t="s">
        <v>155</v>
      </c>
      <c r="C500" s="24">
        <v>9466889</v>
      </c>
      <c r="D500" s="24">
        <v>0</v>
      </c>
      <c r="E500" s="24">
        <v>9720390</v>
      </c>
      <c r="F500" s="24">
        <v>3967</v>
      </c>
      <c r="G500" s="24">
        <v>0</v>
      </c>
      <c r="H500" s="24">
        <v>35187736</v>
      </c>
      <c r="I500" s="24">
        <v>48134</v>
      </c>
      <c r="J500" s="24">
        <v>6125</v>
      </c>
      <c r="K500" s="24">
        <v>11381</v>
      </c>
      <c r="L500" s="24">
        <v>5084822</v>
      </c>
      <c r="M500" s="24">
        <v>6640444</v>
      </c>
      <c r="N500" s="24">
        <v>14348832</v>
      </c>
      <c r="O500" s="24">
        <v>0</v>
      </c>
      <c r="P500" s="24">
        <v>478878</v>
      </c>
      <c r="Q500" s="24">
        <v>0</v>
      </c>
      <c r="R500" s="24">
        <v>80077355</v>
      </c>
      <c r="S500" s="24">
        <v>1414109</v>
      </c>
      <c r="T500" s="24">
        <v>4652832</v>
      </c>
      <c r="U500" s="24">
        <v>43262485</v>
      </c>
      <c r="V500" s="24">
        <v>48365</v>
      </c>
      <c r="W500" s="24">
        <v>5380471</v>
      </c>
      <c r="X500" s="24">
        <v>2070309</v>
      </c>
      <c r="Y500" s="24">
        <v>303510</v>
      </c>
      <c r="Z500" s="24">
        <v>5974645</v>
      </c>
      <c r="AA500" s="24">
        <v>0</v>
      </c>
      <c r="AB500" s="24">
        <v>1858040</v>
      </c>
      <c r="AC500" s="24">
        <v>7104784</v>
      </c>
      <c r="AD500" s="24">
        <v>65707</v>
      </c>
      <c r="AE500" s="24">
        <v>197827803</v>
      </c>
      <c r="AF500" s="24">
        <v>14587743</v>
      </c>
      <c r="AG500" s="24">
        <v>4247</v>
      </c>
      <c r="AH500" s="24">
        <v>0</v>
      </c>
      <c r="AI500" s="24">
        <v>0</v>
      </c>
      <c r="AJ500" s="24">
        <v>0</v>
      </c>
      <c r="AK500" s="202">
        <v>445630003</v>
      </c>
    </row>
    <row r="501" spans="1:37" s="6" customFormat="1" ht="14.4" x14ac:dyDescent="0.3">
      <c r="A501" s="65" t="s">
        <v>1240</v>
      </c>
      <c r="B501" s="25" t="s">
        <v>70</v>
      </c>
      <c r="C501" s="24">
        <v>0</v>
      </c>
      <c r="D501" s="24">
        <v>180107</v>
      </c>
      <c r="E501" s="24">
        <v>132000</v>
      </c>
      <c r="F501" s="24">
        <v>0</v>
      </c>
      <c r="G501" s="24">
        <v>0</v>
      </c>
      <c r="H501" s="24">
        <v>38377900</v>
      </c>
      <c r="I501" s="24">
        <v>0</v>
      </c>
      <c r="J501" s="24">
        <v>0</v>
      </c>
      <c r="K501" s="24">
        <v>591988</v>
      </c>
      <c r="L501" s="24">
        <v>163486399</v>
      </c>
      <c r="M501" s="24">
        <v>4540277</v>
      </c>
      <c r="N501" s="24">
        <v>2358466</v>
      </c>
      <c r="O501" s="24">
        <v>443681</v>
      </c>
      <c r="P501" s="24">
        <v>0</v>
      </c>
      <c r="Q501" s="24">
        <v>0</v>
      </c>
      <c r="R501" s="24">
        <v>11493654</v>
      </c>
      <c r="S501" s="24">
        <v>0</v>
      </c>
      <c r="T501" s="24">
        <v>134696430</v>
      </c>
      <c r="U501" s="24">
        <v>14564139</v>
      </c>
      <c r="V501" s="24">
        <v>5082</v>
      </c>
      <c r="W501" s="24">
        <v>81343</v>
      </c>
      <c r="X501" s="24">
        <v>4302921</v>
      </c>
      <c r="Y501" s="24">
        <v>542570</v>
      </c>
      <c r="Z501" s="24">
        <v>8324282</v>
      </c>
      <c r="AA501" s="24">
        <v>4770981</v>
      </c>
      <c r="AB501" s="24">
        <v>24256579</v>
      </c>
      <c r="AC501" s="24">
        <v>9186745</v>
      </c>
      <c r="AD501" s="24">
        <v>59668743</v>
      </c>
      <c r="AE501" s="24">
        <v>11136575</v>
      </c>
      <c r="AF501" s="24">
        <v>5268714</v>
      </c>
      <c r="AG501" s="24">
        <v>2494862</v>
      </c>
      <c r="AH501" s="24">
        <v>158623668</v>
      </c>
      <c r="AI501" s="24">
        <v>44550931</v>
      </c>
      <c r="AJ501" s="24">
        <v>20640755</v>
      </c>
      <c r="AK501" s="202">
        <v>724719792</v>
      </c>
    </row>
    <row r="502" spans="1:37" s="6" customFormat="1" ht="14.4" x14ac:dyDescent="0.3">
      <c r="A502" s="95" t="s">
        <v>1241</v>
      </c>
      <c r="B502" s="96" t="s">
        <v>241</v>
      </c>
      <c r="C502" s="97">
        <v>294594712</v>
      </c>
      <c r="D502" s="97">
        <v>81288516</v>
      </c>
      <c r="E502" s="97">
        <v>173068180</v>
      </c>
      <c r="F502" s="97">
        <v>2199672</v>
      </c>
      <c r="G502" s="97">
        <v>92577706</v>
      </c>
      <c r="H502" s="97">
        <v>217079574</v>
      </c>
      <c r="I502" s="97">
        <v>65861934</v>
      </c>
      <c r="J502" s="97">
        <v>93553422</v>
      </c>
      <c r="K502" s="97">
        <v>15487430</v>
      </c>
      <c r="L502" s="97">
        <v>424092047</v>
      </c>
      <c r="M502" s="97">
        <v>495209758</v>
      </c>
      <c r="N502" s="97">
        <v>77818195</v>
      </c>
      <c r="O502" s="97">
        <v>97728775</v>
      </c>
      <c r="P502" s="97">
        <v>63751937</v>
      </c>
      <c r="Q502" s="97">
        <v>24248125</v>
      </c>
      <c r="R502" s="97">
        <v>149212084</v>
      </c>
      <c r="S502" s="97">
        <v>3925470</v>
      </c>
      <c r="T502" s="97">
        <v>641863463</v>
      </c>
      <c r="U502" s="97">
        <v>1124466079</v>
      </c>
      <c r="V502" s="97">
        <v>72143029</v>
      </c>
      <c r="W502" s="97">
        <v>135563676</v>
      </c>
      <c r="X502" s="97">
        <v>109082943</v>
      </c>
      <c r="Y502" s="97">
        <v>7159215</v>
      </c>
      <c r="Z502" s="97">
        <v>4617457220</v>
      </c>
      <c r="AA502" s="97">
        <v>158378352</v>
      </c>
      <c r="AB502" s="97">
        <v>653214377</v>
      </c>
      <c r="AC502" s="97">
        <v>378758192</v>
      </c>
      <c r="AD502" s="97">
        <v>114909247</v>
      </c>
      <c r="AE502" s="97">
        <v>1086248000</v>
      </c>
      <c r="AF502" s="97">
        <v>114962787</v>
      </c>
      <c r="AG502" s="97">
        <v>56581278</v>
      </c>
      <c r="AH502" s="97">
        <v>320060346</v>
      </c>
      <c r="AI502" s="97">
        <v>128936974</v>
      </c>
      <c r="AJ502" s="97">
        <v>53409924</v>
      </c>
      <c r="AK502" s="203">
        <v>12144892639</v>
      </c>
    </row>
    <row r="503" spans="1:37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02">
        <v>0</v>
      </c>
    </row>
    <row r="504" spans="1:37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402948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2894606055</v>
      </c>
      <c r="M504" s="24">
        <v>0</v>
      </c>
      <c r="N504" s="24">
        <v>10126276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9432966</v>
      </c>
      <c r="AC504" s="24">
        <v>4820046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02">
        <v>2919388291</v>
      </c>
    </row>
    <row r="505" spans="1:37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402948</v>
      </c>
      <c r="F505" s="97">
        <v>0</v>
      </c>
      <c r="G505" s="97">
        <v>0</v>
      </c>
      <c r="H505" s="97">
        <v>0</v>
      </c>
      <c r="I505" s="97">
        <v>0</v>
      </c>
      <c r="J505" s="97">
        <v>0</v>
      </c>
      <c r="K505" s="97">
        <v>0</v>
      </c>
      <c r="L505" s="97">
        <v>2894606055</v>
      </c>
      <c r="M505" s="97">
        <v>0</v>
      </c>
      <c r="N505" s="97">
        <v>10126276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9432966</v>
      </c>
      <c r="AC505" s="97">
        <v>4820046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203">
        <v>2919388291</v>
      </c>
    </row>
    <row r="506" spans="1:37" s="6" customFormat="1" ht="14.4" x14ac:dyDescent="0.3">
      <c r="A506" s="65" t="s">
        <v>1245</v>
      </c>
      <c r="B506" s="25" t="s">
        <v>143</v>
      </c>
      <c r="C506" s="24">
        <v>133379</v>
      </c>
      <c r="D506" s="24">
        <v>0</v>
      </c>
      <c r="E506" s="24">
        <v>0</v>
      </c>
      <c r="F506" s="24">
        <v>0</v>
      </c>
      <c r="G506" s="24">
        <v>2402387</v>
      </c>
      <c r="H506" s="24">
        <v>9026127</v>
      </c>
      <c r="I506" s="24">
        <v>0</v>
      </c>
      <c r="J506" s="24">
        <v>0</v>
      </c>
      <c r="K506" s="24">
        <v>0</v>
      </c>
      <c r="L506" s="24">
        <v>231364554</v>
      </c>
      <c r="M506" s="24">
        <v>40843</v>
      </c>
      <c r="N506" s="24">
        <v>5450830</v>
      </c>
      <c r="O506" s="24">
        <v>7523271</v>
      </c>
      <c r="P506" s="24">
        <v>0</v>
      </c>
      <c r="Q506" s="24">
        <v>11351183</v>
      </c>
      <c r="R506" s="24">
        <v>8730</v>
      </c>
      <c r="S506" s="24">
        <v>0</v>
      </c>
      <c r="T506" s="24">
        <v>0</v>
      </c>
      <c r="U506" s="24">
        <v>127082115</v>
      </c>
      <c r="V506" s="24">
        <v>884856</v>
      </c>
      <c r="W506" s="24">
        <v>0</v>
      </c>
      <c r="X506" s="24">
        <v>6034950</v>
      </c>
      <c r="Y506" s="24">
        <v>14636</v>
      </c>
      <c r="Z506" s="24">
        <v>385462</v>
      </c>
      <c r="AA506" s="24">
        <v>6035739</v>
      </c>
      <c r="AB506" s="24">
        <v>172206672</v>
      </c>
      <c r="AC506" s="24">
        <v>463714745</v>
      </c>
      <c r="AD506" s="24">
        <v>6831759</v>
      </c>
      <c r="AE506" s="24">
        <v>10150151</v>
      </c>
      <c r="AF506" s="24">
        <v>0</v>
      </c>
      <c r="AG506" s="24">
        <v>8840</v>
      </c>
      <c r="AH506" s="24">
        <v>0</v>
      </c>
      <c r="AI506" s="24">
        <v>0</v>
      </c>
      <c r="AJ506" s="24">
        <v>0</v>
      </c>
      <c r="AK506" s="202">
        <v>1060651229</v>
      </c>
    </row>
    <row r="507" spans="1:37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150681</v>
      </c>
      <c r="M507" s="24">
        <v>0</v>
      </c>
      <c r="N507" s="24">
        <v>4093299</v>
      </c>
      <c r="O507" s="24">
        <v>5424484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2102782</v>
      </c>
      <c r="W507" s="24">
        <v>0</v>
      </c>
      <c r="X507" s="24">
        <v>6548</v>
      </c>
      <c r="Y507" s="24">
        <v>0</v>
      </c>
      <c r="Z507" s="24">
        <v>0</v>
      </c>
      <c r="AA507" s="24">
        <v>7933</v>
      </c>
      <c r="AB507" s="24">
        <v>49629832</v>
      </c>
      <c r="AC507" s="24">
        <v>0</v>
      </c>
      <c r="AD507" s="24">
        <v>0</v>
      </c>
      <c r="AE507" s="24">
        <v>0</v>
      </c>
      <c r="AF507" s="24">
        <v>153728</v>
      </c>
      <c r="AG507" s="24">
        <v>0</v>
      </c>
      <c r="AH507" s="24">
        <v>0</v>
      </c>
      <c r="AI507" s="24">
        <v>0</v>
      </c>
      <c r="AJ507" s="24">
        <v>0</v>
      </c>
      <c r="AK507" s="202">
        <v>61569287</v>
      </c>
    </row>
    <row r="508" spans="1:37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3676618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178659</v>
      </c>
      <c r="AA508" s="24">
        <v>0</v>
      </c>
      <c r="AB508" s="24">
        <v>0</v>
      </c>
      <c r="AC508" s="24">
        <v>721035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02">
        <v>4576312</v>
      </c>
    </row>
    <row r="509" spans="1:37" s="6" customFormat="1" ht="14.4" x14ac:dyDescent="0.3">
      <c r="A509" s="65" t="s">
        <v>1248</v>
      </c>
      <c r="B509" s="25" t="s">
        <v>146</v>
      </c>
      <c r="C509" s="24">
        <v>1825389</v>
      </c>
      <c r="D509" s="24">
        <v>0</v>
      </c>
      <c r="E509" s="24">
        <v>34050998</v>
      </c>
      <c r="F509" s="24">
        <v>0</v>
      </c>
      <c r="G509" s="24">
        <v>10724516</v>
      </c>
      <c r="H509" s="24">
        <v>136282</v>
      </c>
      <c r="I509" s="24">
        <v>2</v>
      </c>
      <c r="J509" s="24">
        <v>0</v>
      </c>
      <c r="K509" s="24">
        <v>1700638</v>
      </c>
      <c r="L509" s="24">
        <v>71934351</v>
      </c>
      <c r="M509" s="24">
        <v>0</v>
      </c>
      <c r="N509" s="24">
        <v>0</v>
      </c>
      <c r="O509" s="24">
        <v>0</v>
      </c>
      <c r="P509" s="24">
        <v>0</v>
      </c>
      <c r="Q509" s="24">
        <v>159949</v>
      </c>
      <c r="R509" s="24">
        <v>1970940</v>
      </c>
      <c r="S509" s="24">
        <v>0</v>
      </c>
      <c r="T509" s="24">
        <v>0</v>
      </c>
      <c r="U509" s="24">
        <v>0</v>
      </c>
      <c r="V509" s="24">
        <v>109302</v>
      </c>
      <c r="W509" s="24">
        <v>0</v>
      </c>
      <c r="X509" s="24">
        <v>2862709</v>
      </c>
      <c r="Y509" s="24">
        <v>0</v>
      </c>
      <c r="Z509" s="24">
        <v>16939348</v>
      </c>
      <c r="AA509" s="24">
        <v>0</v>
      </c>
      <c r="AB509" s="24">
        <v>0</v>
      </c>
      <c r="AC509" s="24">
        <v>789953</v>
      </c>
      <c r="AD509" s="24">
        <v>0</v>
      </c>
      <c r="AE509" s="24">
        <v>8470643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02">
        <v>151675020</v>
      </c>
    </row>
    <row r="510" spans="1:37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02">
        <v>0</v>
      </c>
    </row>
    <row r="511" spans="1:37" s="6" customFormat="1" ht="14.4" x14ac:dyDescent="0.3">
      <c r="A511" s="65" t="s">
        <v>1250</v>
      </c>
      <c r="B511" s="25" t="s">
        <v>148</v>
      </c>
      <c r="C511" s="24">
        <v>825000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4337815</v>
      </c>
      <c r="M511" s="24">
        <v>0</v>
      </c>
      <c r="N511" s="24">
        <v>2045380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35666669</v>
      </c>
      <c r="AC511" s="24">
        <v>0</v>
      </c>
      <c r="AD511" s="24">
        <v>0</v>
      </c>
      <c r="AE511" s="24">
        <v>4025215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02">
        <v>58310901</v>
      </c>
    </row>
    <row r="512" spans="1:37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3584906</v>
      </c>
      <c r="I512" s="24">
        <v>0</v>
      </c>
      <c r="J512" s="24">
        <v>0</v>
      </c>
      <c r="K512" s="24">
        <v>0</v>
      </c>
      <c r="L512" s="24">
        <v>9304419</v>
      </c>
      <c r="M512" s="24">
        <v>0</v>
      </c>
      <c r="N512" s="24">
        <v>435612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7930232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02">
        <v>21255169</v>
      </c>
    </row>
    <row r="513" spans="1:37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66409158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02">
        <v>66409158</v>
      </c>
    </row>
    <row r="514" spans="1:37" s="6" customFormat="1" ht="14.4" x14ac:dyDescent="0.3">
      <c r="A514" s="65" t="s">
        <v>1253</v>
      </c>
      <c r="B514" s="25" t="s">
        <v>151</v>
      </c>
      <c r="C514" s="24">
        <v>0</v>
      </c>
      <c r="D514" s="24">
        <v>0</v>
      </c>
      <c r="E514" s="24">
        <v>0</v>
      </c>
      <c r="F514" s="24">
        <v>0</v>
      </c>
      <c r="G514" s="24">
        <v>0</v>
      </c>
      <c r="H514" s="24">
        <v>14831437</v>
      </c>
      <c r="I514" s="24">
        <v>126809</v>
      </c>
      <c r="J514" s="24">
        <v>0</v>
      </c>
      <c r="K514" s="24">
        <v>0</v>
      </c>
      <c r="L514" s="24">
        <v>173627774</v>
      </c>
      <c r="M514" s="24">
        <v>0</v>
      </c>
      <c r="N514" s="24">
        <v>8256504</v>
      </c>
      <c r="O514" s="24">
        <v>296825</v>
      </c>
      <c r="P514" s="24">
        <v>0</v>
      </c>
      <c r="Q514" s="24">
        <v>288750</v>
      </c>
      <c r="R514" s="24">
        <v>0</v>
      </c>
      <c r="S514" s="24">
        <v>0</v>
      </c>
      <c r="T514" s="24">
        <v>0</v>
      </c>
      <c r="U514" s="24">
        <v>76594271</v>
      </c>
      <c r="V514" s="24">
        <v>198495</v>
      </c>
      <c r="W514" s="24">
        <v>0</v>
      </c>
      <c r="X514" s="24">
        <v>853046</v>
      </c>
      <c r="Y514" s="24">
        <v>0</v>
      </c>
      <c r="Z514" s="24">
        <v>1508278</v>
      </c>
      <c r="AA514" s="24">
        <v>607416</v>
      </c>
      <c r="AB514" s="24">
        <v>0</v>
      </c>
      <c r="AC514" s="24">
        <v>172456847</v>
      </c>
      <c r="AD514" s="24">
        <v>7058696</v>
      </c>
      <c r="AE514" s="24">
        <v>578003078</v>
      </c>
      <c r="AF514" s="24">
        <v>0</v>
      </c>
      <c r="AG514" s="24">
        <v>435110</v>
      </c>
      <c r="AH514" s="24">
        <v>0</v>
      </c>
      <c r="AI514" s="24">
        <v>0</v>
      </c>
      <c r="AJ514" s="24">
        <v>0</v>
      </c>
      <c r="AK514" s="202">
        <v>1035143336</v>
      </c>
    </row>
    <row r="515" spans="1:37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23809880</v>
      </c>
      <c r="M515" s="24">
        <v>136194</v>
      </c>
      <c r="N515" s="24">
        <v>1180366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46301450</v>
      </c>
      <c r="V515" s="24">
        <v>0</v>
      </c>
      <c r="W515" s="24">
        <v>0</v>
      </c>
      <c r="X515" s="24">
        <v>0</v>
      </c>
      <c r="Y515" s="24">
        <v>0</v>
      </c>
      <c r="Z515" s="24">
        <v>21251520</v>
      </c>
      <c r="AA515" s="24">
        <v>0</v>
      </c>
      <c r="AB515" s="24">
        <v>1723100</v>
      </c>
      <c r="AC515" s="24">
        <v>0</v>
      </c>
      <c r="AD515" s="24">
        <v>0</v>
      </c>
      <c r="AE515" s="24">
        <v>0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02">
        <v>94402510</v>
      </c>
    </row>
    <row r="516" spans="1:37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346735</v>
      </c>
      <c r="I516" s="24">
        <v>0</v>
      </c>
      <c r="J516" s="24">
        <v>0</v>
      </c>
      <c r="K516" s="24">
        <v>0</v>
      </c>
      <c r="L516" s="24">
        <v>205409</v>
      </c>
      <c r="M516" s="24">
        <v>0</v>
      </c>
      <c r="N516" s="24">
        <v>0</v>
      </c>
      <c r="O516" s="24">
        <v>0</v>
      </c>
      <c r="P516" s="24">
        <v>0</v>
      </c>
      <c r="Q516" s="24">
        <v>50804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46193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02">
        <v>649141</v>
      </c>
    </row>
    <row r="517" spans="1:37" s="6" customFormat="1" ht="14.4" x14ac:dyDescent="0.3">
      <c r="A517" s="65" t="s">
        <v>1256</v>
      </c>
      <c r="B517" s="25" t="s">
        <v>154</v>
      </c>
      <c r="C517" s="24">
        <v>7990212</v>
      </c>
      <c r="D517" s="24">
        <v>0</v>
      </c>
      <c r="E517" s="24">
        <v>0</v>
      </c>
      <c r="F517" s="24">
        <v>0</v>
      </c>
      <c r="G517" s="24">
        <v>160650</v>
      </c>
      <c r="H517" s="24">
        <v>523312</v>
      </c>
      <c r="I517" s="24">
        <v>0</v>
      </c>
      <c r="J517" s="24">
        <v>0</v>
      </c>
      <c r="K517" s="24">
        <v>0</v>
      </c>
      <c r="L517" s="24">
        <v>843765</v>
      </c>
      <c r="M517" s="24">
        <v>2383661</v>
      </c>
      <c r="N517" s="24">
        <v>817586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30199158</v>
      </c>
      <c r="V517" s="24">
        <v>0</v>
      </c>
      <c r="W517" s="24">
        <v>0</v>
      </c>
      <c r="X517" s="24">
        <v>25280</v>
      </c>
      <c r="Y517" s="24">
        <v>0</v>
      </c>
      <c r="Z517" s="24">
        <v>51659</v>
      </c>
      <c r="AA517" s="24">
        <v>0</v>
      </c>
      <c r="AB517" s="24">
        <v>0</v>
      </c>
      <c r="AC517" s="24">
        <v>14065428</v>
      </c>
      <c r="AD517" s="24">
        <v>0</v>
      </c>
      <c r="AE517" s="24">
        <v>2171468</v>
      </c>
      <c r="AF517" s="24">
        <v>0</v>
      </c>
      <c r="AG517" s="24">
        <v>0</v>
      </c>
      <c r="AH517" s="24">
        <v>0</v>
      </c>
      <c r="AI517" s="24">
        <v>0</v>
      </c>
      <c r="AJ517" s="24">
        <v>0</v>
      </c>
      <c r="AK517" s="202">
        <v>59232179</v>
      </c>
    </row>
    <row r="518" spans="1:37" s="6" customFormat="1" ht="14.4" x14ac:dyDescent="0.3">
      <c r="A518" s="65" t="s">
        <v>1257</v>
      </c>
      <c r="B518" s="25" t="s">
        <v>155</v>
      </c>
      <c r="C518" s="24">
        <v>2034299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200444</v>
      </c>
      <c r="M518" s="24">
        <v>0</v>
      </c>
      <c r="N518" s="24">
        <v>405000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26001343</v>
      </c>
      <c r="V518" s="24">
        <v>0</v>
      </c>
      <c r="W518" s="24">
        <v>6097203</v>
      </c>
      <c r="X518" s="24">
        <v>0</v>
      </c>
      <c r="Y518" s="24">
        <v>0</v>
      </c>
      <c r="Z518" s="24">
        <v>65031</v>
      </c>
      <c r="AA518" s="24">
        <v>14528629</v>
      </c>
      <c r="AB518" s="24">
        <v>0</v>
      </c>
      <c r="AC518" s="24">
        <v>23038258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02">
        <v>72370207</v>
      </c>
    </row>
    <row r="519" spans="1:37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26377761</v>
      </c>
      <c r="M519" s="24">
        <v>4353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24635977</v>
      </c>
      <c r="V519" s="24">
        <v>82415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45000000</v>
      </c>
      <c r="AE519" s="24">
        <v>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02">
        <v>96100506</v>
      </c>
    </row>
    <row r="520" spans="1:37" s="6" customFormat="1" ht="14.4" x14ac:dyDescent="0.3">
      <c r="A520" s="95" t="s">
        <v>1259</v>
      </c>
      <c r="B520" s="96" t="s">
        <v>190</v>
      </c>
      <c r="C520" s="97">
        <v>12808279</v>
      </c>
      <c r="D520" s="97">
        <v>0</v>
      </c>
      <c r="E520" s="97">
        <v>34050998</v>
      </c>
      <c r="F520" s="97">
        <v>0</v>
      </c>
      <c r="G520" s="97">
        <v>13287553</v>
      </c>
      <c r="H520" s="97">
        <v>28448799</v>
      </c>
      <c r="I520" s="97">
        <v>126811</v>
      </c>
      <c r="J520" s="97">
        <v>0</v>
      </c>
      <c r="K520" s="97">
        <v>1700638</v>
      </c>
      <c r="L520" s="97">
        <v>545833471</v>
      </c>
      <c r="M520" s="97">
        <v>2565051</v>
      </c>
      <c r="N520" s="97">
        <v>22684577</v>
      </c>
      <c r="O520" s="97">
        <v>13244580</v>
      </c>
      <c r="P520" s="97">
        <v>0</v>
      </c>
      <c r="Q520" s="97">
        <v>11850686</v>
      </c>
      <c r="R520" s="97">
        <v>1979670</v>
      </c>
      <c r="S520" s="97">
        <v>0</v>
      </c>
      <c r="T520" s="97">
        <v>0</v>
      </c>
      <c r="U520" s="97">
        <v>342225136</v>
      </c>
      <c r="V520" s="97">
        <v>3377850</v>
      </c>
      <c r="W520" s="97">
        <v>6097203</v>
      </c>
      <c r="X520" s="97">
        <v>9782533</v>
      </c>
      <c r="Y520" s="97">
        <v>14636</v>
      </c>
      <c r="Z520" s="97">
        <v>48310189</v>
      </c>
      <c r="AA520" s="97">
        <v>21225910</v>
      </c>
      <c r="AB520" s="97">
        <v>259226273</v>
      </c>
      <c r="AC520" s="97">
        <v>674786266</v>
      </c>
      <c r="AD520" s="97">
        <v>58890455</v>
      </c>
      <c r="AE520" s="97">
        <v>669229713</v>
      </c>
      <c r="AF520" s="97">
        <v>153728</v>
      </c>
      <c r="AG520" s="97">
        <v>443950</v>
      </c>
      <c r="AH520" s="97">
        <v>0</v>
      </c>
      <c r="AI520" s="97">
        <v>0</v>
      </c>
      <c r="AJ520" s="97">
        <v>0</v>
      </c>
      <c r="AK520" s="203">
        <v>2782344955</v>
      </c>
    </row>
    <row r="521" spans="1:37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33587924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02">
        <v>33587924</v>
      </c>
    </row>
    <row r="522" spans="1:37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02">
        <v>0</v>
      </c>
    </row>
    <row r="523" spans="1:37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02">
        <v>0</v>
      </c>
    </row>
    <row r="524" spans="1:37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6000000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114700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02">
        <v>6114700</v>
      </c>
    </row>
    <row r="525" spans="1:37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02">
        <v>0</v>
      </c>
    </row>
    <row r="526" spans="1:37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02">
        <v>0</v>
      </c>
    </row>
    <row r="527" spans="1:37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02">
        <v>0</v>
      </c>
    </row>
    <row r="528" spans="1:37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02">
        <v>0</v>
      </c>
    </row>
    <row r="529" spans="1:37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02">
        <v>0</v>
      </c>
    </row>
    <row r="530" spans="1:37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02">
        <v>0</v>
      </c>
    </row>
    <row r="531" spans="1:37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02">
        <v>0</v>
      </c>
    </row>
    <row r="532" spans="1:37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02">
        <v>0</v>
      </c>
    </row>
    <row r="533" spans="1:37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02">
        <v>0</v>
      </c>
    </row>
    <row r="534" spans="1:37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02">
        <v>0</v>
      </c>
    </row>
    <row r="535" spans="1:37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6000000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114700</v>
      </c>
      <c r="T535" s="97">
        <v>33587924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203">
        <v>39702624</v>
      </c>
    </row>
    <row r="536" spans="1:37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02">
        <v>0</v>
      </c>
    </row>
    <row r="537" spans="1:37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02">
        <v>0</v>
      </c>
    </row>
    <row r="538" spans="1:37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20513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02">
        <v>20513</v>
      </c>
    </row>
    <row r="539" spans="1:37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109248</v>
      </c>
      <c r="J539" s="24">
        <v>0</v>
      </c>
      <c r="K539" s="24">
        <v>0</v>
      </c>
      <c r="L539" s="24">
        <v>0</v>
      </c>
      <c r="M539" s="24">
        <v>0</v>
      </c>
      <c r="N539" s="24">
        <v>6207</v>
      </c>
      <c r="O539" s="24">
        <v>0</v>
      </c>
      <c r="P539" s="24">
        <v>5105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16457</v>
      </c>
      <c r="AA539" s="24">
        <v>0</v>
      </c>
      <c r="AB539" s="24">
        <v>0</v>
      </c>
      <c r="AC539" s="24">
        <v>1502084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02">
        <v>1639101</v>
      </c>
    </row>
    <row r="540" spans="1:37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02">
        <v>0</v>
      </c>
    </row>
    <row r="541" spans="1:37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02">
        <v>0</v>
      </c>
    </row>
    <row r="542" spans="1:37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02">
        <v>0</v>
      </c>
    </row>
    <row r="543" spans="1:37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02">
        <v>0</v>
      </c>
    </row>
    <row r="544" spans="1:37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02">
        <v>0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02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02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02">
        <v>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02">
        <v>0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02">
        <v>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109248</v>
      </c>
      <c r="J550" s="97">
        <v>0</v>
      </c>
      <c r="K550" s="97">
        <v>0</v>
      </c>
      <c r="L550" s="97">
        <v>0</v>
      </c>
      <c r="M550" s="97">
        <v>0</v>
      </c>
      <c r="N550" s="97">
        <v>6207</v>
      </c>
      <c r="O550" s="97">
        <v>0</v>
      </c>
      <c r="P550" s="97">
        <v>5105</v>
      </c>
      <c r="Q550" s="97">
        <v>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36970</v>
      </c>
      <c r="AA550" s="97">
        <v>0</v>
      </c>
      <c r="AB550" s="97">
        <v>0</v>
      </c>
      <c r="AC550" s="97">
        <v>1502084</v>
      </c>
      <c r="AD550" s="97">
        <v>0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203">
        <v>1659614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50260319</v>
      </c>
      <c r="F551" s="24">
        <v>0</v>
      </c>
      <c r="G551" s="24">
        <v>0</v>
      </c>
      <c r="H551" s="24">
        <v>0</v>
      </c>
      <c r="I551" s="24">
        <v>570025</v>
      </c>
      <c r="J551" s="24">
        <v>0</v>
      </c>
      <c r="K551" s="24">
        <v>0</v>
      </c>
      <c r="L551" s="24">
        <v>0</v>
      </c>
      <c r="M551" s="24">
        <v>0</v>
      </c>
      <c r="N551" s="24">
        <v>12005512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6363636</v>
      </c>
      <c r="U551" s="24">
        <v>0</v>
      </c>
      <c r="V551" s="24">
        <v>0</v>
      </c>
      <c r="W551" s="24">
        <v>350000</v>
      </c>
      <c r="X551" s="24">
        <v>0</v>
      </c>
      <c r="Y551" s="24">
        <v>0</v>
      </c>
      <c r="Z551" s="24">
        <v>323363</v>
      </c>
      <c r="AA551" s="24">
        <v>0</v>
      </c>
      <c r="AB551" s="24">
        <v>0</v>
      </c>
      <c r="AC551" s="24">
        <v>45699428</v>
      </c>
      <c r="AD551" s="24">
        <v>1302059</v>
      </c>
      <c r="AE551" s="24">
        <v>5845255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02">
        <v>122719597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50260319</v>
      </c>
      <c r="F552" s="97">
        <v>0</v>
      </c>
      <c r="G552" s="97">
        <v>0</v>
      </c>
      <c r="H552" s="97">
        <v>0</v>
      </c>
      <c r="I552" s="97">
        <v>570025</v>
      </c>
      <c r="J552" s="97">
        <v>0</v>
      </c>
      <c r="K552" s="97">
        <v>0</v>
      </c>
      <c r="L552" s="97">
        <v>0</v>
      </c>
      <c r="M552" s="97">
        <v>0</v>
      </c>
      <c r="N552" s="97">
        <v>12005512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6363636</v>
      </c>
      <c r="U552" s="97">
        <v>0</v>
      </c>
      <c r="V552" s="97">
        <v>0</v>
      </c>
      <c r="W552" s="97">
        <v>350000</v>
      </c>
      <c r="X552" s="97">
        <v>0</v>
      </c>
      <c r="Y552" s="97">
        <v>0</v>
      </c>
      <c r="Z552" s="97">
        <v>323363</v>
      </c>
      <c r="AA552" s="97">
        <v>0</v>
      </c>
      <c r="AB552" s="97">
        <v>0</v>
      </c>
      <c r="AC552" s="97">
        <v>45699428</v>
      </c>
      <c r="AD552" s="97">
        <v>1302059</v>
      </c>
      <c r="AE552" s="97">
        <v>5845255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203">
        <v>122719597</v>
      </c>
    </row>
    <row r="553" spans="1:38" s="6" customFormat="1" ht="14.4" x14ac:dyDescent="0.3">
      <c r="A553" s="65" t="s">
        <v>1292</v>
      </c>
      <c r="B553" s="25" t="s">
        <v>243</v>
      </c>
      <c r="C553" s="24">
        <v>78251996</v>
      </c>
      <c r="D553" s="24">
        <v>542641</v>
      </c>
      <c r="E553" s="24">
        <v>163635</v>
      </c>
      <c r="F553" s="24">
        <v>1007763</v>
      </c>
      <c r="G553" s="24">
        <v>163635</v>
      </c>
      <c r="H553" s="24">
        <v>357012761</v>
      </c>
      <c r="I553" s="24">
        <v>2753642</v>
      </c>
      <c r="J553" s="24">
        <v>163635</v>
      </c>
      <c r="K553" s="24">
        <v>854093</v>
      </c>
      <c r="L553" s="24">
        <v>53878</v>
      </c>
      <c r="M553" s="24">
        <v>0</v>
      </c>
      <c r="N553" s="24">
        <v>1889943</v>
      </c>
      <c r="O553" s="24">
        <v>163635</v>
      </c>
      <c r="P553" s="24">
        <v>70035806</v>
      </c>
      <c r="Q553" s="24">
        <v>1646362</v>
      </c>
      <c r="R553" s="24">
        <v>163635</v>
      </c>
      <c r="S553" s="24">
        <v>1163635</v>
      </c>
      <c r="T553" s="24">
        <v>15999999</v>
      </c>
      <c r="U553" s="24">
        <v>0</v>
      </c>
      <c r="V553" s="24">
        <v>2355940</v>
      </c>
      <c r="W553" s="24">
        <v>1877391</v>
      </c>
      <c r="X553" s="24">
        <v>3353858</v>
      </c>
      <c r="Y553" s="24">
        <v>238635</v>
      </c>
      <c r="Z553" s="24">
        <v>81581239</v>
      </c>
      <c r="AA553" s="24">
        <v>19779502</v>
      </c>
      <c r="AB553" s="24">
        <v>16092708</v>
      </c>
      <c r="AC553" s="24">
        <v>59840769</v>
      </c>
      <c r="AD553" s="24">
        <v>0</v>
      </c>
      <c r="AE553" s="24">
        <v>455578372</v>
      </c>
      <c r="AF553" s="24">
        <v>27877882</v>
      </c>
      <c r="AG553" s="24">
        <v>8772684</v>
      </c>
      <c r="AH553" s="24">
        <v>71590</v>
      </c>
      <c r="AI553" s="24">
        <v>163635</v>
      </c>
      <c r="AJ553" s="24">
        <v>0</v>
      </c>
      <c r="AK553" s="202">
        <v>1209614899</v>
      </c>
    </row>
    <row r="554" spans="1:38" s="6" customFormat="1" ht="14.4" x14ac:dyDescent="0.3">
      <c r="A554" s="95" t="s">
        <v>1293</v>
      </c>
      <c r="B554" s="96" t="s">
        <v>194</v>
      </c>
      <c r="C554" s="97">
        <v>78251996</v>
      </c>
      <c r="D554" s="97">
        <v>542641</v>
      </c>
      <c r="E554" s="97">
        <v>163635</v>
      </c>
      <c r="F554" s="97">
        <v>1007763</v>
      </c>
      <c r="G554" s="97">
        <v>163635</v>
      </c>
      <c r="H554" s="97">
        <v>357012761</v>
      </c>
      <c r="I554" s="97">
        <v>2753642</v>
      </c>
      <c r="J554" s="97">
        <v>163635</v>
      </c>
      <c r="K554" s="97">
        <v>854093</v>
      </c>
      <c r="L554" s="97">
        <v>53878</v>
      </c>
      <c r="M554" s="97">
        <v>0</v>
      </c>
      <c r="N554" s="97">
        <v>1889943</v>
      </c>
      <c r="O554" s="97">
        <v>163635</v>
      </c>
      <c r="P554" s="97">
        <v>70035806</v>
      </c>
      <c r="Q554" s="97">
        <v>1646362</v>
      </c>
      <c r="R554" s="97">
        <v>163635</v>
      </c>
      <c r="S554" s="97">
        <v>1163635</v>
      </c>
      <c r="T554" s="97">
        <v>15999999</v>
      </c>
      <c r="U554" s="97">
        <v>0</v>
      </c>
      <c r="V554" s="97">
        <v>2355940</v>
      </c>
      <c r="W554" s="97">
        <v>1877391</v>
      </c>
      <c r="X554" s="97">
        <v>3353858</v>
      </c>
      <c r="Y554" s="97">
        <v>238635</v>
      </c>
      <c r="Z554" s="97">
        <v>81581239</v>
      </c>
      <c r="AA554" s="97">
        <v>19779502</v>
      </c>
      <c r="AB554" s="97">
        <v>16092708</v>
      </c>
      <c r="AC554" s="97">
        <v>59840769</v>
      </c>
      <c r="AD554" s="97">
        <v>0</v>
      </c>
      <c r="AE554" s="97">
        <v>455578372</v>
      </c>
      <c r="AF554" s="97">
        <v>27877882</v>
      </c>
      <c r="AG554" s="97">
        <v>8772684</v>
      </c>
      <c r="AH554" s="97">
        <v>71590</v>
      </c>
      <c r="AI554" s="97">
        <v>163635</v>
      </c>
      <c r="AJ554" s="97">
        <v>0</v>
      </c>
      <c r="AK554" s="203">
        <v>1209614899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385654987</v>
      </c>
      <c r="D555" s="31">
        <v>81831157</v>
      </c>
      <c r="E555" s="31">
        <v>257946080</v>
      </c>
      <c r="F555" s="31">
        <v>3207435</v>
      </c>
      <c r="G555" s="31">
        <v>106028894</v>
      </c>
      <c r="H555" s="31">
        <v>602541134</v>
      </c>
      <c r="I555" s="31">
        <v>69421660</v>
      </c>
      <c r="J555" s="31">
        <v>93717057</v>
      </c>
      <c r="K555" s="31">
        <v>18042161</v>
      </c>
      <c r="L555" s="31">
        <v>3864585451</v>
      </c>
      <c r="M555" s="31">
        <v>503774809</v>
      </c>
      <c r="N555" s="31">
        <v>124530710</v>
      </c>
      <c r="O555" s="31">
        <v>111136990</v>
      </c>
      <c r="P555" s="31">
        <v>133792848</v>
      </c>
      <c r="Q555" s="31">
        <v>37745173</v>
      </c>
      <c r="R555" s="31">
        <v>151355389</v>
      </c>
      <c r="S555" s="31">
        <v>5203805</v>
      </c>
      <c r="T555" s="31">
        <v>697815022</v>
      </c>
      <c r="U555" s="31">
        <v>1466691215</v>
      </c>
      <c r="V555" s="31">
        <v>77876819</v>
      </c>
      <c r="W555" s="31">
        <v>143888270</v>
      </c>
      <c r="X555" s="31">
        <v>122219334</v>
      </c>
      <c r="Y555" s="31">
        <v>7412486</v>
      </c>
      <c r="Z555" s="31">
        <v>4747708981</v>
      </c>
      <c r="AA555" s="31">
        <v>199383764</v>
      </c>
      <c r="AB555" s="31">
        <v>937966324</v>
      </c>
      <c r="AC555" s="31">
        <v>1165406785</v>
      </c>
      <c r="AD555" s="31">
        <v>175101761</v>
      </c>
      <c r="AE555" s="31">
        <v>2216901340</v>
      </c>
      <c r="AF555" s="31">
        <v>142994397</v>
      </c>
      <c r="AG555" s="31">
        <v>65797912</v>
      </c>
      <c r="AH555" s="31">
        <v>320131936</v>
      </c>
      <c r="AI555" s="31">
        <v>129100609</v>
      </c>
      <c r="AJ555" s="31">
        <v>53409924</v>
      </c>
      <c r="AK555" s="204">
        <v>19220322619</v>
      </c>
      <c r="AL555" s="226"/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474709</v>
      </c>
      <c r="H556" s="24">
        <v>0</v>
      </c>
      <c r="I556" s="24">
        <v>0</v>
      </c>
      <c r="J556" s="24">
        <v>0</v>
      </c>
      <c r="K556" s="24">
        <v>636364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414221</v>
      </c>
      <c r="AC556" s="24">
        <v>0</v>
      </c>
      <c r="AD556" s="24">
        <v>0</v>
      </c>
      <c r="AE556" s="24">
        <v>0</v>
      </c>
      <c r="AF556" s="24">
        <v>142060751</v>
      </c>
      <c r="AG556" s="24">
        <v>0</v>
      </c>
      <c r="AH556" s="24">
        <v>0</v>
      </c>
      <c r="AI556" s="24">
        <v>0</v>
      </c>
      <c r="AJ556" s="24">
        <v>0</v>
      </c>
      <c r="AK556" s="202">
        <v>143586045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02">
        <v>0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474709</v>
      </c>
      <c r="H558" s="97">
        <v>0</v>
      </c>
      <c r="I558" s="97">
        <v>0</v>
      </c>
      <c r="J558" s="97">
        <v>0</v>
      </c>
      <c r="K558" s="97">
        <v>636364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414221</v>
      </c>
      <c r="AC558" s="97">
        <v>0</v>
      </c>
      <c r="AD558" s="97">
        <v>0</v>
      </c>
      <c r="AE558" s="97">
        <v>0</v>
      </c>
      <c r="AF558" s="97">
        <v>142060751</v>
      </c>
      <c r="AG558" s="97">
        <v>0</v>
      </c>
      <c r="AH558" s="97">
        <v>0</v>
      </c>
      <c r="AI558" s="97">
        <v>0</v>
      </c>
      <c r="AJ558" s="97">
        <v>0</v>
      </c>
      <c r="AK558" s="203">
        <v>143586045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02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203">
        <v>0</v>
      </c>
    </row>
    <row r="561" spans="1:37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02">
        <v>0</v>
      </c>
    </row>
    <row r="562" spans="1:37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203">
        <v>0</v>
      </c>
    </row>
    <row r="563" spans="1:37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02">
        <v>0</v>
      </c>
    </row>
    <row r="564" spans="1:37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203">
        <v>0</v>
      </c>
    </row>
    <row r="565" spans="1:37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474709</v>
      </c>
      <c r="H565" s="31">
        <v>0</v>
      </c>
      <c r="I565" s="31">
        <v>0</v>
      </c>
      <c r="J565" s="31">
        <v>0</v>
      </c>
      <c r="K565" s="31">
        <v>636364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414221</v>
      </c>
      <c r="AC565" s="31">
        <v>0</v>
      </c>
      <c r="AD565" s="31">
        <v>0</v>
      </c>
      <c r="AE565" s="31">
        <v>0</v>
      </c>
      <c r="AF565" s="31">
        <v>142060751</v>
      </c>
      <c r="AG565" s="31">
        <v>0</v>
      </c>
      <c r="AH565" s="31">
        <v>0</v>
      </c>
      <c r="AI565" s="31">
        <v>0</v>
      </c>
      <c r="AJ565" s="31">
        <v>0</v>
      </c>
      <c r="AK565" s="204">
        <v>143586045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6" sqref="C6:AK6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9.109375" style="1" customWidth="1" collapsed="1"/>
    <col min="38" max="38" width="17.21875" style="1" bestFit="1" customWidth="1" collapsed="1"/>
    <col min="39" max="39" width="11.44140625" style="1"/>
    <col min="40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8" s="7" customFormat="1" ht="28.8" x14ac:dyDescent="0.3">
      <c r="B2" s="69"/>
      <c r="C2" s="247" t="s">
        <v>250</v>
      </c>
      <c r="D2" s="247"/>
      <c r="E2" s="247"/>
      <c r="F2" s="247"/>
      <c r="G2" s="247"/>
      <c r="H2" s="247"/>
      <c r="I2" s="247" t="s">
        <v>250</v>
      </c>
      <c r="J2" s="247"/>
      <c r="K2" s="247"/>
      <c r="L2" s="247"/>
      <c r="M2" s="247"/>
      <c r="N2" s="247"/>
      <c r="O2" s="247" t="s">
        <v>250</v>
      </c>
      <c r="P2" s="247"/>
      <c r="Q2" s="247"/>
      <c r="R2" s="247"/>
      <c r="S2" s="247"/>
      <c r="T2" s="247"/>
      <c r="U2" s="247" t="s">
        <v>250</v>
      </c>
      <c r="V2" s="247"/>
      <c r="W2" s="247"/>
      <c r="X2" s="247"/>
      <c r="Y2" s="247"/>
      <c r="Z2" s="247"/>
      <c r="AA2" s="247" t="s">
        <v>250</v>
      </c>
      <c r="AB2" s="247"/>
      <c r="AC2" s="247"/>
      <c r="AD2" s="247"/>
      <c r="AE2" s="247"/>
      <c r="AF2" s="247"/>
      <c r="AG2" s="247" t="s">
        <v>250</v>
      </c>
      <c r="AH2" s="247"/>
      <c r="AI2" s="247"/>
      <c r="AJ2" s="247"/>
      <c r="AK2" s="247"/>
    </row>
    <row r="3" spans="1:38" s="7" customFormat="1" ht="18" x14ac:dyDescent="0.3">
      <c r="B3" s="70"/>
      <c r="C3" s="248" t="str">
        <f>PROPER(CARATULA!$A$19)</f>
        <v>Periodo Julio 2024 - Agosto 2024</v>
      </c>
      <c r="D3" s="248"/>
      <c r="E3" s="248"/>
      <c r="F3" s="248"/>
      <c r="G3" s="248"/>
      <c r="H3" s="248"/>
      <c r="I3" s="248" t="str">
        <f>$C$3</f>
        <v>Periodo Julio 2024 - Agosto 2024</v>
      </c>
      <c r="J3" s="248"/>
      <c r="K3" s="248"/>
      <c r="L3" s="248"/>
      <c r="M3" s="248"/>
      <c r="N3" s="248"/>
      <c r="O3" s="248" t="str">
        <f>$C$3</f>
        <v>Periodo Julio 2024 - Agosto 2024</v>
      </c>
      <c r="P3" s="248"/>
      <c r="Q3" s="248"/>
      <c r="R3" s="248"/>
      <c r="S3" s="248"/>
      <c r="T3" s="248"/>
      <c r="U3" s="248" t="str">
        <f>$C$3</f>
        <v>Periodo Julio 2024 - Agosto 2024</v>
      </c>
      <c r="V3" s="248"/>
      <c r="W3" s="248"/>
      <c r="X3" s="248"/>
      <c r="Y3" s="248"/>
      <c r="Z3" s="248"/>
      <c r="AA3" s="248" t="str">
        <f>$C$3</f>
        <v>Periodo Julio 2024 - Agosto 2024</v>
      </c>
      <c r="AB3" s="248"/>
      <c r="AC3" s="248"/>
      <c r="AD3" s="248"/>
      <c r="AE3" s="248"/>
      <c r="AF3" s="248"/>
      <c r="AG3" s="248" t="str">
        <f>$C$3</f>
        <v>Periodo Julio 2024 - Agosto 2024</v>
      </c>
      <c r="AH3" s="248"/>
      <c r="AI3" s="248"/>
      <c r="AJ3" s="248"/>
      <c r="AK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8" s="6" customFormat="1" ht="43.2" x14ac:dyDescent="0.3">
      <c r="A6" s="9" t="s">
        <v>142</v>
      </c>
      <c r="B6" s="9" t="s">
        <v>0</v>
      </c>
      <c r="C6" s="9" t="s">
        <v>1417</v>
      </c>
      <c r="D6" s="9" t="s">
        <v>1396</v>
      </c>
      <c r="E6" s="9" t="s">
        <v>1418</v>
      </c>
      <c r="F6" s="9" t="s">
        <v>1397</v>
      </c>
      <c r="G6" s="9" t="s">
        <v>1398</v>
      </c>
      <c r="H6" s="9" t="s">
        <v>1399</v>
      </c>
      <c r="I6" s="9" t="s">
        <v>1419</v>
      </c>
      <c r="J6" s="9" t="s">
        <v>1400</v>
      </c>
      <c r="K6" s="9" t="s">
        <v>1420</v>
      </c>
      <c r="L6" s="9" t="s">
        <v>1401</v>
      </c>
      <c r="M6" s="9" t="s">
        <v>1402</v>
      </c>
      <c r="N6" s="9" t="s">
        <v>1421</v>
      </c>
      <c r="O6" s="9" t="s">
        <v>1403</v>
      </c>
      <c r="P6" s="9" t="s">
        <v>1404</v>
      </c>
      <c r="Q6" s="9" t="s">
        <v>1405</v>
      </c>
      <c r="R6" s="9" t="s">
        <v>1422</v>
      </c>
      <c r="S6" s="9" t="s">
        <v>1406</v>
      </c>
      <c r="T6" s="9" t="s">
        <v>1407</v>
      </c>
      <c r="U6" s="9" t="s">
        <v>1423</v>
      </c>
      <c r="V6" s="9" t="s">
        <v>1424</v>
      </c>
      <c r="W6" s="9" t="s">
        <v>1395</v>
      </c>
      <c r="X6" s="9" t="s">
        <v>1425</v>
      </c>
      <c r="Y6" s="9" t="s">
        <v>1408</v>
      </c>
      <c r="Z6" s="9" t="s">
        <v>1426</v>
      </c>
      <c r="AA6" s="9" t="s">
        <v>1427</v>
      </c>
      <c r="AB6" s="9" t="s">
        <v>1409</v>
      </c>
      <c r="AC6" s="9" t="s">
        <v>1410</v>
      </c>
      <c r="AD6" s="9" t="s">
        <v>1428</v>
      </c>
      <c r="AE6" s="9" t="s">
        <v>1411</v>
      </c>
      <c r="AF6" s="9" t="s">
        <v>1412</v>
      </c>
      <c r="AG6" s="9" t="s">
        <v>1413</v>
      </c>
      <c r="AH6" s="9" t="s">
        <v>1414</v>
      </c>
      <c r="AI6" s="9" t="s">
        <v>1384</v>
      </c>
      <c r="AJ6" s="9" t="s">
        <v>1415</v>
      </c>
      <c r="AK6" s="219" t="s">
        <v>1385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49"/>
    </row>
    <row r="8" spans="1:38" s="6" customFormat="1" ht="14.4" x14ac:dyDescent="0.3">
      <c r="A8" s="58" t="s">
        <v>104</v>
      </c>
      <c r="B8" s="6" t="s">
        <v>1314</v>
      </c>
      <c r="C8" s="114">
        <v>28808339109</v>
      </c>
      <c r="D8" s="114">
        <v>16896331496</v>
      </c>
      <c r="E8" s="114">
        <v>25652462520</v>
      </c>
      <c r="F8" s="114">
        <v>7334998662</v>
      </c>
      <c r="G8" s="114">
        <v>81509597417</v>
      </c>
      <c r="H8" s="114">
        <v>148315126744</v>
      </c>
      <c r="I8" s="114">
        <v>21995108806</v>
      </c>
      <c r="J8" s="114">
        <v>23791127494</v>
      </c>
      <c r="K8" s="114">
        <v>29058809723</v>
      </c>
      <c r="L8" s="114">
        <v>462473955849</v>
      </c>
      <c r="M8" s="114">
        <v>47906979673</v>
      </c>
      <c r="N8" s="114">
        <v>32700957570</v>
      </c>
      <c r="O8" s="114">
        <v>23026479296</v>
      </c>
      <c r="P8" s="114">
        <v>22473713739</v>
      </c>
      <c r="Q8" s="114">
        <v>23667260341</v>
      </c>
      <c r="R8" s="114">
        <v>34391573311</v>
      </c>
      <c r="S8" s="114">
        <v>5267793777</v>
      </c>
      <c r="T8" s="114">
        <v>44705479673</v>
      </c>
      <c r="U8" s="114">
        <v>183888174128</v>
      </c>
      <c r="V8" s="114">
        <v>17600146182</v>
      </c>
      <c r="W8" s="114">
        <v>35303428267</v>
      </c>
      <c r="X8" s="114">
        <v>38931750612</v>
      </c>
      <c r="Y8" s="114">
        <v>23151282938</v>
      </c>
      <c r="Z8" s="114">
        <v>253936443230</v>
      </c>
      <c r="AA8" s="114">
        <v>74540079801</v>
      </c>
      <c r="AB8" s="114">
        <v>388239668015</v>
      </c>
      <c r="AC8" s="114">
        <v>90978569962</v>
      </c>
      <c r="AD8" s="114">
        <v>47767358948</v>
      </c>
      <c r="AE8" s="114">
        <v>92563154939</v>
      </c>
      <c r="AF8" s="114">
        <v>47159117085</v>
      </c>
      <c r="AG8" s="114">
        <v>93495425916</v>
      </c>
      <c r="AH8" s="114">
        <v>275925320800</v>
      </c>
      <c r="AI8" s="114">
        <v>121922335311</v>
      </c>
      <c r="AJ8" s="114">
        <v>61888338748</v>
      </c>
      <c r="AK8" s="149">
        <v>2927266690082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1029708307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49">
        <v>1029708307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12489876036</v>
      </c>
      <c r="H10" s="114">
        <v>7270102942</v>
      </c>
      <c r="I10" s="114">
        <v>3628894416</v>
      </c>
      <c r="J10" s="114">
        <v>0</v>
      </c>
      <c r="K10" s="114">
        <v>0</v>
      </c>
      <c r="L10" s="114">
        <v>8531216000</v>
      </c>
      <c r="M10" s="114">
        <v>23803426128</v>
      </c>
      <c r="N10" s="114">
        <v>4351336039</v>
      </c>
      <c r="O10" s="114">
        <v>3621038271</v>
      </c>
      <c r="P10" s="114">
        <v>1204127431</v>
      </c>
      <c r="Q10" s="114">
        <v>773707774</v>
      </c>
      <c r="R10" s="114">
        <v>0</v>
      </c>
      <c r="S10" s="114">
        <v>0</v>
      </c>
      <c r="T10" s="114">
        <v>2454655679</v>
      </c>
      <c r="U10" s="114">
        <v>0</v>
      </c>
      <c r="V10" s="114">
        <v>3391006057</v>
      </c>
      <c r="W10" s="114">
        <v>28484381329</v>
      </c>
      <c r="X10" s="114">
        <v>2000000000</v>
      </c>
      <c r="Y10" s="114">
        <v>833122858</v>
      </c>
      <c r="Z10" s="114">
        <v>18289394358</v>
      </c>
      <c r="AA10" s="114">
        <v>2800147997</v>
      </c>
      <c r="AB10" s="114">
        <v>33286052347</v>
      </c>
      <c r="AC10" s="114">
        <v>27645155952</v>
      </c>
      <c r="AD10" s="114">
        <v>13628377425</v>
      </c>
      <c r="AE10" s="114">
        <v>13749590373</v>
      </c>
      <c r="AF10" s="114">
        <v>4402867828</v>
      </c>
      <c r="AG10" s="114">
        <v>0</v>
      </c>
      <c r="AH10" s="114">
        <v>0</v>
      </c>
      <c r="AI10" s="114">
        <v>11130366945</v>
      </c>
      <c r="AJ10" s="114">
        <v>0</v>
      </c>
      <c r="AK10" s="149">
        <v>228593589185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1265679844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49">
        <v>1265679844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612482120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7983847372</v>
      </c>
      <c r="M13" s="114">
        <v>1593833649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3478474496</v>
      </c>
      <c r="S13" s="114">
        <v>0</v>
      </c>
      <c r="T13" s="114">
        <v>1763244576</v>
      </c>
      <c r="U13" s="114">
        <v>0</v>
      </c>
      <c r="V13" s="114">
        <v>0</v>
      </c>
      <c r="W13" s="114">
        <v>5363834081</v>
      </c>
      <c r="X13" s="114">
        <v>2841095029</v>
      </c>
      <c r="Y13" s="114">
        <v>0</v>
      </c>
      <c r="Z13" s="114">
        <v>82987941748</v>
      </c>
      <c r="AA13" s="114">
        <v>571001850</v>
      </c>
      <c r="AB13" s="114">
        <v>1004989736</v>
      </c>
      <c r="AC13" s="114">
        <v>368846652</v>
      </c>
      <c r="AD13" s="114">
        <v>0</v>
      </c>
      <c r="AE13" s="114">
        <v>0</v>
      </c>
      <c r="AF13" s="114">
        <v>0</v>
      </c>
      <c r="AG13" s="114">
        <v>1238885305</v>
      </c>
      <c r="AH13" s="114">
        <v>0</v>
      </c>
      <c r="AI13" s="114">
        <v>0</v>
      </c>
      <c r="AJ13" s="114">
        <v>0</v>
      </c>
      <c r="AK13" s="149">
        <v>120332640612</v>
      </c>
    </row>
    <row r="14" spans="1:38" s="6" customFormat="1" ht="18.75" customHeight="1" x14ac:dyDescent="0.3">
      <c r="A14" s="87"/>
      <c r="B14" s="17" t="s">
        <v>110</v>
      </c>
      <c r="C14" s="115">
        <v>28862809652</v>
      </c>
      <c r="D14" s="115">
        <v>16896331496</v>
      </c>
      <c r="E14" s="115">
        <v>25652462520</v>
      </c>
      <c r="F14" s="115">
        <v>8772225782</v>
      </c>
      <c r="G14" s="115">
        <v>94069473453</v>
      </c>
      <c r="H14" s="115">
        <v>160364168509</v>
      </c>
      <c r="I14" s="115">
        <v>29717372040</v>
      </c>
      <c r="J14" s="115">
        <v>24081127494</v>
      </c>
      <c r="K14" s="115">
        <v>29058809723</v>
      </c>
      <c r="L14" s="115">
        <v>478989019221</v>
      </c>
      <c r="M14" s="115">
        <v>73304239450</v>
      </c>
      <c r="N14" s="115">
        <v>37052293609</v>
      </c>
      <c r="O14" s="115">
        <v>28610917474</v>
      </c>
      <c r="P14" s="115">
        <v>24217506921</v>
      </c>
      <c r="Q14" s="115">
        <v>24440968115</v>
      </c>
      <c r="R14" s="115">
        <v>37870047807</v>
      </c>
      <c r="S14" s="115">
        <v>5267793777</v>
      </c>
      <c r="T14" s="115">
        <v>48923379928</v>
      </c>
      <c r="U14" s="115">
        <v>183888174128</v>
      </c>
      <c r="V14" s="115">
        <v>20991152239</v>
      </c>
      <c r="W14" s="115">
        <v>69151643677</v>
      </c>
      <c r="X14" s="115">
        <v>43772845641</v>
      </c>
      <c r="Y14" s="115">
        <v>23984405796</v>
      </c>
      <c r="Z14" s="115">
        <v>355213779336</v>
      </c>
      <c r="AA14" s="115">
        <v>77911229648</v>
      </c>
      <c r="AB14" s="115">
        <v>423560418405</v>
      </c>
      <c r="AC14" s="115">
        <v>118992572566</v>
      </c>
      <c r="AD14" s="115">
        <v>61395736373</v>
      </c>
      <c r="AE14" s="115">
        <v>106312745312</v>
      </c>
      <c r="AF14" s="115">
        <v>51561984913</v>
      </c>
      <c r="AG14" s="115">
        <v>94734311221</v>
      </c>
      <c r="AH14" s="115">
        <v>275925320800</v>
      </c>
      <c r="AI14" s="115">
        <v>133052702256</v>
      </c>
      <c r="AJ14" s="115">
        <v>61888338748</v>
      </c>
      <c r="AK14" s="150">
        <v>3278488308030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49"/>
    </row>
    <row r="16" spans="1:38" s="6" customFormat="1" ht="14.4" x14ac:dyDescent="0.3">
      <c r="A16" s="58" t="s">
        <v>1303</v>
      </c>
      <c r="B16" s="6" t="s">
        <v>251</v>
      </c>
      <c r="C16" s="114">
        <v>23295101571</v>
      </c>
      <c r="D16" s="114">
        <v>21304940400</v>
      </c>
      <c r="E16" s="114">
        <v>17247239365</v>
      </c>
      <c r="F16" s="114">
        <v>4712611679</v>
      </c>
      <c r="G16" s="114">
        <v>38709227310</v>
      </c>
      <c r="H16" s="114">
        <v>141001462554</v>
      </c>
      <c r="I16" s="114">
        <v>21546758861</v>
      </c>
      <c r="J16" s="114">
        <v>4540862470</v>
      </c>
      <c r="K16" s="114">
        <v>11952109917</v>
      </c>
      <c r="L16" s="114">
        <v>98724600546</v>
      </c>
      <c r="M16" s="114">
        <v>98623321416</v>
      </c>
      <c r="N16" s="114">
        <v>29613987544</v>
      </c>
      <c r="O16" s="114">
        <v>40347476328</v>
      </c>
      <c r="P16" s="114">
        <v>20355911455</v>
      </c>
      <c r="Q16" s="114">
        <v>8315775537</v>
      </c>
      <c r="R16" s="114">
        <v>29722110766</v>
      </c>
      <c r="S16" s="114">
        <v>1654582052</v>
      </c>
      <c r="T16" s="114">
        <v>71511320151</v>
      </c>
      <c r="U16" s="114">
        <v>136777291281</v>
      </c>
      <c r="V16" s="114">
        <v>17460425544</v>
      </c>
      <c r="W16" s="114">
        <v>13941926146</v>
      </c>
      <c r="X16" s="114">
        <v>31197154921</v>
      </c>
      <c r="Y16" s="114">
        <v>14543339755</v>
      </c>
      <c r="Z16" s="114">
        <v>300426076314</v>
      </c>
      <c r="AA16" s="114">
        <v>48040192672</v>
      </c>
      <c r="AB16" s="114">
        <v>270562498977</v>
      </c>
      <c r="AC16" s="114">
        <v>110020762621</v>
      </c>
      <c r="AD16" s="114">
        <v>30495426866</v>
      </c>
      <c r="AE16" s="114">
        <v>64406615643</v>
      </c>
      <c r="AF16" s="114">
        <v>57542185916</v>
      </c>
      <c r="AG16" s="114">
        <v>26650314602</v>
      </c>
      <c r="AH16" s="114">
        <v>33009085111</v>
      </c>
      <c r="AI16" s="114">
        <v>41857397978</v>
      </c>
      <c r="AJ16" s="114">
        <v>16940967443</v>
      </c>
      <c r="AK16" s="149">
        <v>1897051061712</v>
      </c>
      <c r="AL16" s="228"/>
    </row>
    <row r="17" spans="1:38" s="6" customFormat="1" ht="14.4" x14ac:dyDescent="0.3">
      <c r="A17" s="58" t="s">
        <v>1304</v>
      </c>
      <c r="B17" s="6" t="s">
        <v>252</v>
      </c>
      <c r="C17" s="114">
        <v>97118355</v>
      </c>
      <c r="D17" s="114">
        <v>638955077</v>
      </c>
      <c r="E17" s="114">
        <v>638955077</v>
      </c>
      <c r="F17" s="114">
        <v>738414264</v>
      </c>
      <c r="G17" s="114">
        <v>638955077</v>
      </c>
      <c r="H17" s="114">
        <v>738414264</v>
      </c>
      <c r="I17" s="114">
        <v>738414264</v>
      </c>
      <c r="J17" s="114">
        <v>738414264</v>
      </c>
      <c r="K17" s="114">
        <v>738414264</v>
      </c>
      <c r="L17" s="114">
        <v>769394803</v>
      </c>
      <c r="M17" s="114">
        <v>117484611</v>
      </c>
      <c r="N17" s="114">
        <v>0</v>
      </c>
      <c r="O17" s="114">
        <v>638955077</v>
      </c>
      <c r="P17" s="114">
        <v>769394803</v>
      </c>
      <c r="Q17" s="114">
        <v>638955077</v>
      </c>
      <c r="R17" s="114">
        <v>738414265</v>
      </c>
      <c r="S17" s="114">
        <v>738414264</v>
      </c>
      <c r="T17" s="114">
        <v>0</v>
      </c>
      <c r="U17" s="114">
        <v>0</v>
      </c>
      <c r="V17" s="114">
        <v>738414264</v>
      </c>
      <c r="W17" s="114">
        <v>638955077</v>
      </c>
      <c r="X17" s="114">
        <v>738414264</v>
      </c>
      <c r="Y17" s="114">
        <v>738414264</v>
      </c>
      <c r="Z17" s="114">
        <v>748778516</v>
      </c>
      <c r="AA17" s="114">
        <v>638955077</v>
      </c>
      <c r="AB17" s="114">
        <v>0</v>
      </c>
      <c r="AC17" s="114">
        <v>0</v>
      </c>
      <c r="AD17" s="114">
        <v>738414264</v>
      </c>
      <c r="AE17" s="114">
        <v>0</v>
      </c>
      <c r="AF17" s="114">
        <v>638955077</v>
      </c>
      <c r="AG17" s="114">
        <v>738414264</v>
      </c>
      <c r="AH17" s="114">
        <v>686073649</v>
      </c>
      <c r="AI17" s="114">
        <v>638955077</v>
      </c>
      <c r="AJ17" s="114">
        <v>0</v>
      </c>
      <c r="AK17" s="149">
        <v>17799811599</v>
      </c>
      <c r="AL17" s="228"/>
    </row>
    <row r="18" spans="1:38" s="6" customFormat="1" ht="14.4" x14ac:dyDescent="0.3">
      <c r="A18" s="58" t="s">
        <v>1305</v>
      </c>
      <c r="B18" s="6" t="s">
        <v>253</v>
      </c>
      <c r="C18" s="114">
        <v>629436842</v>
      </c>
      <c r="D18" s="114">
        <v>129248180</v>
      </c>
      <c r="E18" s="114">
        <v>136887866</v>
      </c>
      <c r="F18" s="114">
        <v>7799842</v>
      </c>
      <c r="G18" s="114">
        <v>192117386</v>
      </c>
      <c r="H18" s="114">
        <v>245485014</v>
      </c>
      <c r="I18" s="114">
        <v>727338489</v>
      </c>
      <c r="J18" s="114">
        <v>67736846</v>
      </c>
      <c r="K18" s="114">
        <v>34323247</v>
      </c>
      <c r="L18" s="114">
        <v>533053583</v>
      </c>
      <c r="M18" s="114">
        <v>306465083</v>
      </c>
      <c r="N18" s="114">
        <v>181740018</v>
      </c>
      <c r="O18" s="114">
        <v>184578942</v>
      </c>
      <c r="P18" s="114">
        <v>215559120</v>
      </c>
      <c r="Q18" s="114">
        <v>184273910</v>
      </c>
      <c r="R18" s="114">
        <v>97610082</v>
      </c>
      <c r="S18" s="114">
        <v>25775434</v>
      </c>
      <c r="T18" s="114">
        <v>57308695</v>
      </c>
      <c r="U18" s="114">
        <v>1415173318</v>
      </c>
      <c r="V18" s="114">
        <v>64532059</v>
      </c>
      <c r="W18" s="114">
        <v>15403314</v>
      </c>
      <c r="X18" s="114">
        <v>264466520</v>
      </c>
      <c r="Y18" s="114">
        <v>73363757</v>
      </c>
      <c r="Z18" s="114">
        <v>7642597772</v>
      </c>
      <c r="AA18" s="114">
        <v>146989705</v>
      </c>
      <c r="AB18" s="114">
        <v>0</v>
      </c>
      <c r="AC18" s="114">
        <v>798791723</v>
      </c>
      <c r="AD18" s="114">
        <v>481342591</v>
      </c>
      <c r="AE18" s="114">
        <v>195456141</v>
      </c>
      <c r="AF18" s="114">
        <v>134825490</v>
      </c>
      <c r="AG18" s="114">
        <v>393281791</v>
      </c>
      <c r="AH18" s="114">
        <v>1149034730</v>
      </c>
      <c r="AI18" s="114">
        <v>0</v>
      </c>
      <c r="AJ18" s="114">
        <v>0</v>
      </c>
      <c r="AK18" s="149">
        <v>16731997490</v>
      </c>
      <c r="AL18" s="228"/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49">
        <v>0</v>
      </c>
      <c r="AL19" s="228"/>
    </row>
    <row r="20" spans="1:38" s="6" customFormat="1" ht="14.4" x14ac:dyDescent="0.3">
      <c r="A20" s="94"/>
      <c r="B20" s="90" t="s">
        <v>1367</v>
      </c>
      <c r="C20" s="116">
        <v>24021656768</v>
      </c>
      <c r="D20" s="116">
        <v>22073143657</v>
      </c>
      <c r="E20" s="116">
        <v>18023082308</v>
      </c>
      <c r="F20" s="116">
        <v>5458825785</v>
      </c>
      <c r="G20" s="116">
        <v>39540299773</v>
      </c>
      <c r="H20" s="116">
        <v>141985361832</v>
      </c>
      <c r="I20" s="116">
        <v>23012511614</v>
      </c>
      <c r="J20" s="116">
        <v>5347013580</v>
      </c>
      <c r="K20" s="116">
        <v>12724847428</v>
      </c>
      <c r="L20" s="116">
        <v>100027048932</v>
      </c>
      <c r="M20" s="116">
        <v>99047271110</v>
      </c>
      <c r="N20" s="116">
        <v>29795727562</v>
      </c>
      <c r="O20" s="116">
        <v>41171010347</v>
      </c>
      <c r="P20" s="116">
        <v>21340865378</v>
      </c>
      <c r="Q20" s="116">
        <v>9139004524</v>
      </c>
      <c r="R20" s="116">
        <v>30558135113</v>
      </c>
      <c r="S20" s="116">
        <v>2418771750</v>
      </c>
      <c r="T20" s="116">
        <v>71568628846</v>
      </c>
      <c r="U20" s="116">
        <v>138192464599</v>
      </c>
      <c r="V20" s="116">
        <v>18263371867</v>
      </c>
      <c r="W20" s="116">
        <v>14596284537</v>
      </c>
      <c r="X20" s="116">
        <v>32200035705</v>
      </c>
      <c r="Y20" s="116">
        <v>15355117776</v>
      </c>
      <c r="Z20" s="116">
        <v>308817452602</v>
      </c>
      <c r="AA20" s="116">
        <v>48826137454</v>
      </c>
      <c r="AB20" s="116">
        <v>270562498977</v>
      </c>
      <c r="AC20" s="116">
        <v>110819554344</v>
      </c>
      <c r="AD20" s="116">
        <v>31715183721</v>
      </c>
      <c r="AE20" s="116">
        <v>64602071784</v>
      </c>
      <c r="AF20" s="116">
        <v>58315966483</v>
      </c>
      <c r="AG20" s="116">
        <v>27782010657</v>
      </c>
      <c r="AH20" s="116">
        <v>34844193490</v>
      </c>
      <c r="AI20" s="116">
        <v>42496353055</v>
      </c>
      <c r="AJ20" s="116">
        <v>16940967443</v>
      </c>
      <c r="AK20" s="151">
        <v>1931582870801</v>
      </c>
      <c r="AL20" s="228"/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695827792</v>
      </c>
      <c r="I21" s="114">
        <v>0</v>
      </c>
      <c r="J21" s="114">
        <v>0</v>
      </c>
      <c r="K21" s="114">
        <v>0</v>
      </c>
      <c r="L21" s="114">
        <v>5238363296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297525189</v>
      </c>
      <c r="S21" s="114">
        <v>0</v>
      </c>
      <c r="T21" s="114">
        <v>1932598414</v>
      </c>
      <c r="U21" s="114">
        <v>17421075415</v>
      </c>
      <c r="V21" s="114">
        <v>0</v>
      </c>
      <c r="W21" s="114">
        <v>0</v>
      </c>
      <c r="X21" s="114">
        <v>2340953291</v>
      </c>
      <c r="Y21" s="114">
        <v>0</v>
      </c>
      <c r="Z21" s="114">
        <v>54791712043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3046891445</v>
      </c>
      <c r="AH21" s="114">
        <v>57380015393</v>
      </c>
      <c r="AI21" s="114">
        <v>0</v>
      </c>
      <c r="AJ21" s="114">
        <v>0</v>
      </c>
      <c r="AK21" s="149">
        <v>143214103761</v>
      </c>
      <c r="AL21" s="228"/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49">
        <v>0</v>
      </c>
      <c r="AL22" s="228"/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695827792</v>
      </c>
      <c r="I23" s="116">
        <v>0</v>
      </c>
      <c r="J23" s="116">
        <v>0</v>
      </c>
      <c r="K23" s="116">
        <v>0</v>
      </c>
      <c r="L23" s="116">
        <v>5238363296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297525189</v>
      </c>
      <c r="S23" s="116">
        <v>0</v>
      </c>
      <c r="T23" s="116">
        <v>1932598414</v>
      </c>
      <c r="U23" s="116">
        <v>17421075415</v>
      </c>
      <c r="V23" s="116">
        <v>0</v>
      </c>
      <c r="W23" s="116">
        <v>0</v>
      </c>
      <c r="X23" s="116">
        <v>2340953291</v>
      </c>
      <c r="Y23" s="116">
        <v>0</v>
      </c>
      <c r="Z23" s="116">
        <v>54791712043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3046891445</v>
      </c>
      <c r="AH23" s="116">
        <v>57380015393</v>
      </c>
      <c r="AI23" s="116">
        <v>0</v>
      </c>
      <c r="AJ23" s="116">
        <v>0</v>
      </c>
      <c r="AK23" s="151">
        <v>143214103761</v>
      </c>
      <c r="AL23" s="228"/>
    </row>
    <row r="24" spans="1:38" s="110" customFormat="1" ht="14.4" x14ac:dyDescent="0.3">
      <c r="A24" s="108"/>
      <c r="B24" s="109" t="s">
        <v>1368</v>
      </c>
      <c r="C24" s="117">
        <v>24021656768</v>
      </c>
      <c r="D24" s="117">
        <v>22073143657</v>
      </c>
      <c r="E24" s="117">
        <v>18023082308</v>
      </c>
      <c r="F24" s="117">
        <v>5527967268</v>
      </c>
      <c r="G24" s="117">
        <v>39540299773</v>
      </c>
      <c r="H24" s="117">
        <v>142681189624</v>
      </c>
      <c r="I24" s="117">
        <v>23012511614</v>
      </c>
      <c r="J24" s="117">
        <v>5347013580</v>
      </c>
      <c r="K24" s="117">
        <v>12724847428</v>
      </c>
      <c r="L24" s="117">
        <v>105265412228</v>
      </c>
      <c r="M24" s="117">
        <v>99047271110</v>
      </c>
      <c r="N24" s="117">
        <v>29795727562</v>
      </c>
      <c r="O24" s="117">
        <v>41171010347</v>
      </c>
      <c r="P24" s="117">
        <v>21340865378</v>
      </c>
      <c r="Q24" s="117">
        <v>9139004524</v>
      </c>
      <c r="R24" s="117">
        <v>30855660302</v>
      </c>
      <c r="S24" s="117">
        <v>2418771750</v>
      </c>
      <c r="T24" s="117">
        <v>73501227260</v>
      </c>
      <c r="U24" s="117">
        <v>155613540014</v>
      </c>
      <c r="V24" s="117">
        <v>18263371867</v>
      </c>
      <c r="W24" s="117">
        <v>14596284537</v>
      </c>
      <c r="X24" s="117">
        <v>34540988996</v>
      </c>
      <c r="Y24" s="117">
        <v>15355117776</v>
      </c>
      <c r="Z24" s="117">
        <v>363609164645</v>
      </c>
      <c r="AA24" s="117">
        <v>48826137454</v>
      </c>
      <c r="AB24" s="117">
        <v>270562498977</v>
      </c>
      <c r="AC24" s="117">
        <v>110819554344</v>
      </c>
      <c r="AD24" s="117">
        <v>31715183721</v>
      </c>
      <c r="AE24" s="117">
        <v>64602071784</v>
      </c>
      <c r="AF24" s="117">
        <v>58315966483</v>
      </c>
      <c r="AG24" s="117">
        <v>30828902102</v>
      </c>
      <c r="AH24" s="117">
        <v>92224208883</v>
      </c>
      <c r="AI24" s="117">
        <v>42496353055</v>
      </c>
      <c r="AJ24" s="117">
        <v>16940967443</v>
      </c>
      <c r="AK24" s="152">
        <v>2074796974562</v>
      </c>
      <c r="AL24" s="228"/>
    </row>
    <row r="25" spans="1:38" s="6" customFormat="1" ht="14.4" x14ac:dyDescent="0.3">
      <c r="A25" s="58" t="s">
        <v>1326</v>
      </c>
      <c r="B25" s="6" t="s">
        <v>1327</v>
      </c>
      <c r="C25" s="114">
        <v>201510959</v>
      </c>
      <c r="D25" s="114">
        <v>259456288</v>
      </c>
      <c r="E25" s="114">
        <v>76735082</v>
      </c>
      <c r="F25" s="114">
        <v>33910334</v>
      </c>
      <c r="G25" s="114">
        <v>165571169</v>
      </c>
      <c r="H25" s="114">
        <v>740397324</v>
      </c>
      <c r="I25" s="114">
        <v>99882673</v>
      </c>
      <c r="J25" s="114">
        <v>21903231</v>
      </c>
      <c r="K25" s="114">
        <v>138580052</v>
      </c>
      <c r="L25" s="114">
        <v>431558198</v>
      </c>
      <c r="M25" s="114">
        <v>448073232</v>
      </c>
      <c r="N25" s="114">
        <v>302653129</v>
      </c>
      <c r="O25" s="114">
        <v>286853308</v>
      </c>
      <c r="P25" s="114">
        <v>88734488</v>
      </c>
      <c r="Q25" s="114">
        <v>29522222</v>
      </c>
      <c r="R25" s="114">
        <v>110457778</v>
      </c>
      <c r="S25" s="114">
        <v>11234894</v>
      </c>
      <c r="T25" s="114">
        <v>558365084</v>
      </c>
      <c r="U25" s="114">
        <v>721478151</v>
      </c>
      <c r="V25" s="114">
        <v>118458448</v>
      </c>
      <c r="W25" s="114">
        <v>41418879</v>
      </c>
      <c r="X25" s="114">
        <v>227864470</v>
      </c>
      <c r="Y25" s="114">
        <v>10456044</v>
      </c>
      <c r="Z25" s="114">
        <v>898684163</v>
      </c>
      <c r="AA25" s="114">
        <v>1447085823</v>
      </c>
      <c r="AB25" s="114">
        <v>2382385467</v>
      </c>
      <c r="AC25" s="114">
        <v>1035934883</v>
      </c>
      <c r="AD25" s="114">
        <v>337574109</v>
      </c>
      <c r="AE25" s="114">
        <v>663973146</v>
      </c>
      <c r="AF25" s="114">
        <v>177148175</v>
      </c>
      <c r="AG25" s="114">
        <v>110851840</v>
      </c>
      <c r="AH25" s="114">
        <v>4077035931</v>
      </c>
      <c r="AI25" s="114">
        <v>4019630035</v>
      </c>
      <c r="AJ25" s="114">
        <v>12280897</v>
      </c>
      <c r="AK25" s="149">
        <v>20287659906</v>
      </c>
      <c r="AL25" s="228"/>
    </row>
    <row r="26" spans="1:38" s="6" customFormat="1" ht="14.4" x14ac:dyDescent="0.3">
      <c r="A26" s="58" t="s">
        <v>1328</v>
      </c>
      <c r="B26" s="6" t="s">
        <v>1329</v>
      </c>
      <c r="C26" s="114">
        <v>3215231119</v>
      </c>
      <c r="D26" s="114">
        <v>3655820731</v>
      </c>
      <c r="E26" s="114">
        <v>3963676074</v>
      </c>
      <c r="F26" s="114">
        <v>1321960812</v>
      </c>
      <c r="G26" s="114">
        <v>13375812582</v>
      </c>
      <c r="H26" s="114">
        <v>19062093864</v>
      </c>
      <c r="I26" s="114">
        <v>2764544638</v>
      </c>
      <c r="J26" s="114">
        <v>2840110436</v>
      </c>
      <c r="K26" s="114">
        <v>2394822980</v>
      </c>
      <c r="L26" s="114">
        <v>11573187392</v>
      </c>
      <c r="M26" s="114">
        <v>4983565805</v>
      </c>
      <c r="N26" s="114">
        <v>5635235435</v>
      </c>
      <c r="O26" s="114">
        <v>6105047285</v>
      </c>
      <c r="P26" s="114">
        <v>4539066015</v>
      </c>
      <c r="Q26" s="114">
        <v>2533500740</v>
      </c>
      <c r="R26" s="114">
        <v>5226386426</v>
      </c>
      <c r="S26" s="114">
        <v>1264318281</v>
      </c>
      <c r="T26" s="114">
        <v>4909274219</v>
      </c>
      <c r="U26" s="114">
        <v>13099311142</v>
      </c>
      <c r="V26" s="114">
        <v>5697963768</v>
      </c>
      <c r="W26" s="114">
        <v>2049003627</v>
      </c>
      <c r="X26" s="114">
        <v>9150482896</v>
      </c>
      <c r="Y26" s="114">
        <v>1478167578</v>
      </c>
      <c r="Z26" s="114">
        <v>32575889099</v>
      </c>
      <c r="AA26" s="114">
        <v>5013877379</v>
      </c>
      <c r="AB26" s="114">
        <v>53893985781</v>
      </c>
      <c r="AC26" s="114">
        <v>11234235788</v>
      </c>
      <c r="AD26" s="114">
        <v>12694148696</v>
      </c>
      <c r="AE26" s="114">
        <v>15415087435</v>
      </c>
      <c r="AF26" s="114">
        <v>6548092126</v>
      </c>
      <c r="AG26" s="114">
        <v>3367561473</v>
      </c>
      <c r="AH26" s="114">
        <v>5448477288</v>
      </c>
      <c r="AI26" s="114">
        <v>2668288398</v>
      </c>
      <c r="AJ26" s="114">
        <v>460107173</v>
      </c>
      <c r="AK26" s="149">
        <v>280158334481</v>
      </c>
      <c r="AL26" s="228"/>
    </row>
    <row r="27" spans="1:38" s="6" customFormat="1" ht="14.4" x14ac:dyDescent="0.3">
      <c r="A27" s="58" t="s">
        <v>1330</v>
      </c>
      <c r="B27" s="6" t="s">
        <v>6</v>
      </c>
      <c r="C27" s="114">
        <v>7091478080</v>
      </c>
      <c r="D27" s="114">
        <v>475526005</v>
      </c>
      <c r="E27" s="114">
        <v>0</v>
      </c>
      <c r="F27" s="114">
        <v>183715397</v>
      </c>
      <c r="G27" s="114">
        <v>2121071709</v>
      </c>
      <c r="H27" s="114">
        <v>2442118033</v>
      </c>
      <c r="I27" s="114">
        <v>341789547</v>
      </c>
      <c r="J27" s="114">
        <v>370898389</v>
      </c>
      <c r="K27" s="114">
        <v>1346086322</v>
      </c>
      <c r="L27" s="114">
        <v>549186408</v>
      </c>
      <c r="M27" s="114">
        <v>410813037</v>
      </c>
      <c r="N27" s="114">
        <v>1390189405</v>
      </c>
      <c r="O27" s="114">
        <v>290212607</v>
      </c>
      <c r="P27" s="114">
        <v>233147530</v>
      </c>
      <c r="Q27" s="114">
        <v>1821323341</v>
      </c>
      <c r="R27" s="114">
        <v>756042807</v>
      </c>
      <c r="S27" s="114">
        <v>563685397</v>
      </c>
      <c r="T27" s="114">
        <v>2132036882</v>
      </c>
      <c r="U27" s="114">
        <v>1173006860</v>
      </c>
      <c r="V27" s="114">
        <v>180354897</v>
      </c>
      <c r="W27" s="114">
        <v>2158426400</v>
      </c>
      <c r="X27" s="114">
        <v>1416211887</v>
      </c>
      <c r="Y27" s="114">
        <v>2215397</v>
      </c>
      <c r="Z27" s="114">
        <v>3565571815</v>
      </c>
      <c r="AA27" s="114">
        <v>2038235605</v>
      </c>
      <c r="AB27" s="114">
        <v>3712376516</v>
      </c>
      <c r="AC27" s="114">
        <v>1475737104</v>
      </c>
      <c r="AD27" s="114">
        <v>2523404597</v>
      </c>
      <c r="AE27" s="114">
        <v>1136938462</v>
      </c>
      <c r="AF27" s="114">
        <v>632768311</v>
      </c>
      <c r="AG27" s="114">
        <v>447083501</v>
      </c>
      <c r="AH27" s="114">
        <v>0</v>
      </c>
      <c r="AI27" s="114">
        <v>0</v>
      </c>
      <c r="AJ27" s="114">
        <v>0</v>
      </c>
      <c r="AK27" s="149">
        <v>42981652248</v>
      </c>
      <c r="AL27" s="228"/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49">
        <v>0</v>
      </c>
      <c r="AL28" s="228"/>
    </row>
    <row r="29" spans="1:38" s="110" customFormat="1" ht="14.4" x14ac:dyDescent="0.3">
      <c r="A29" s="108"/>
      <c r="B29" s="109" t="s">
        <v>1366</v>
      </c>
      <c r="C29" s="117">
        <v>10508220158</v>
      </c>
      <c r="D29" s="117">
        <v>4390803024</v>
      </c>
      <c r="E29" s="117">
        <v>4040411156</v>
      </c>
      <c r="F29" s="117">
        <v>1539586543</v>
      </c>
      <c r="G29" s="117">
        <v>15662455460</v>
      </c>
      <c r="H29" s="117">
        <v>22244609221</v>
      </c>
      <c r="I29" s="117">
        <v>3206216858</v>
      </c>
      <c r="J29" s="117">
        <v>3232912056</v>
      </c>
      <c r="K29" s="117">
        <v>3879489354</v>
      </c>
      <c r="L29" s="117">
        <v>12553931998</v>
      </c>
      <c r="M29" s="117">
        <v>5842452074</v>
      </c>
      <c r="N29" s="117">
        <v>7328077969</v>
      </c>
      <c r="O29" s="117">
        <v>6682113200</v>
      </c>
      <c r="P29" s="117">
        <v>4860948033</v>
      </c>
      <c r="Q29" s="117">
        <v>4384346303</v>
      </c>
      <c r="R29" s="117">
        <v>6092887011</v>
      </c>
      <c r="S29" s="117">
        <v>1839238572</v>
      </c>
      <c r="T29" s="117">
        <v>7599676185</v>
      </c>
      <c r="U29" s="117">
        <v>14993796153</v>
      </c>
      <c r="V29" s="117">
        <v>5996777113</v>
      </c>
      <c r="W29" s="117">
        <v>4248848906</v>
      </c>
      <c r="X29" s="117">
        <v>10794559253</v>
      </c>
      <c r="Y29" s="117">
        <v>1490839019</v>
      </c>
      <c r="Z29" s="117">
        <v>37040145077</v>
      </c>
      <c r="AA29" s="117">
        <v>8499198807</v>
      </c>
      <c r="AB29" s="117">
        <v>59988747764</v>
      </c>
      <c r="AC29" s="117">
        <v>13745907775</v>
      </c>
      <c r="AD29" s="117">
        <v>15555127402</v>
      </c>
      <c r="AE29" s="117">
        <v>17215999043</v>
      </c>
      <c r="AF29" s="117">
        <v>7358008612</v>
      </c>
      <c r="AG29" s="117">
        <v>3925496814</v>
      </c>
      <c r="AH29" s="117">
        <v>9525513219</v>
      </c>
      <c r="AI29" s="117">
        <v>6687918433</v>
      </c>
      <c r="AJ29" s="117">
        <v>472388070</v>
      </c>
      <c r="AK29" s="152">
        <v>343427646635</v>
      </c>
      <c r="AL29" s="228"/>
    </row>
    <row r="30" spans="1:38" s="6" customFormat="1" ht="18.75" customHeight="1" x14ac:dyDescent="0.3">
      <c r="A30" s="87"/>
      <c r="B30" s="17" t="s">
        <v>1369</v>
      </c>
      <c r="C30" s="115">
        <v>34529876926</v>
      </c>
      <c r="D30" s="115">
        <v>26463946681</v>
      </c>
      <c r="E30" s="115">
        <v>22063493464</v>
      </c>
      <c r="F30" s="115">
        <v>7067553811</v>
      </c>
      <c r="G30" s="115">
        <v>55202755233</v>
      </c>
      <c r="H30" s="115">
        <v>164925798845</v>
      </c>
      <c r="I30" s="115">
        <v>26218728472</v>
      </c>
      <c r="J30" s="115">
        <v>8579925636</v>
      </c>
      <c r="K30" s="115">
        <v>16604336782</v>
      </c>
      <c r="L30" s="115">
        <v>117819344226</v>
      </c>
      <c r="M30" s="115">
        <v>104889723184</v>
      </c>
      <c r="N30" s="115">
        <v>37123805531</v>
      </c>
      <c r="O30" s="115">
        <v>47853123547</v>
      </c>
      <c r="P30" s="115">
        <v>26201813411</v>
      </c>
      <c r="Q30" s="115">
        <v>13523350827</v>
      </c>
      <c r="R30" s="115">
        <v>36948547313</v>
      </c>
      <c r="S30" s="115">
        <v>4258010322</v>
      </c>
      <c r="T30" s="115">
        <v>81100903445</v>
      </c>
      <c r="U30" s="115">
        <v>170607336167</v>
      </c>
      <c r="V30" s="115">
        <v>24260148980</v>
      </c>
      <c r="W30" s="115">
        <v>18845133443</v>
      </c>
      <c r="X30" s="115">
        <v>45335548249</v>
      </c>
      <c r="Y30" s="115">
        <v>16845956795</v>
      </c>
      <c r="Z30" s="115">
        <v>400649309722</v>
      </c>
      <c r="AA30" s="115">
        <v>57325336261</v>
      </c>
      <c r="AB30" s="115">
        <v>330551246741</v>
      </c>
      <c r="AC30" s="115">
        <v>124565462119</v>
      </c>
      <c r="AD30" s="115">
        <v>47270311123</v>
      </c>
      <c r="AE30" s="115">
        <v>81818070827</v>
      </c>
      <c r="AF30" s="115">
        <v>65673975095</v>
      </c>
      <c r="AG30" s="115">
        <v>34754398916</v>
      </c>
      <c r="AH30" s="115">
        <v>101749722102</v>
      </c>
      <c r="AI30" s="115">
        <v>49184271488</v>
      </c>
      <c r="AJ30" s="115">
        <v>17413355513</v>
      </c>
      <c r="AK30" s="150">
        <v>2418224621197</v>
      </c>
      <c r="AL30" s="228"/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49"/>
      <c r="AL31" s="228"/>
    </row>
    <row r="32" spans="1:38" s="6" customFormat="1" ht="14.4" x14ac:dyDescent="0.3">
      <c r="A32" s="58" t="s">
        <v>827</v>
      </c>
      <c r="B32" s="50" t="s">
        <v>1309</v>
      </c>
      <c r="C32" s="114">
        <v>949697530</v>
      </c>
      <c r="D32" s="114">
        <v>2973302329</v>
      </c>
      <c r="E32" s="114">
        <v>779750554</v>
      </c>
      <c r="F32" s="114">
        <v>119835381</v>
      </c>
      <c r="G32" s="114">
        <v>1360904501</v>
      </c>
      <c r="H32" s="114">
        <v>5262781822</v>
      </c>
      <c r="I32" s="114">
        <v>905106571</v>
      </c>
      <c r="J32" s="114">
        <v>137443163</v>
      </c>
      <c r="K32" s="114">
        <v>354887455</v>
      </c>
      <c r="L32" s="114">
        <v>2037481796</v>
      </c>
      <c r="M32" s="114">
        <v>4199736809</v>
      </c>
      <c r="N32" s="114">
        <v>1224378454</v>
      </c>
      <c r="O32" s="114">
        <v>1998127219</v>
      </c>
      <c r="P32" s="114">
        <v>1134477295</v>
      </c>
      <c r="Q32" s="114">
        <v>329257216</v>
      </c>
      <c r="R32" s="114">
        <v>1239912215</v>
      </c>
      <c r="S32" s="114">
        <v>94919372</v>
      </c>
      <c r="T32" s="114">
        <v>2712614523</v>
      </c>
      <c r="U32" s="114">
        <v>4041488880</v>
      </c>
      <c r="V32" s="114">
        <v>858988444</v>
      </c>
      <c r="W32" s="114">
        <v>244568787</v>
      </c>
      <c r="X32" s="114">
        <v>1816035521</v>
      </c>
      <c r="Y32" s="114">
        <v>1068827991</v>
      </c>
      <c r="Z32" s="114">
        <v>14780993522</v>
      </c>
      <c r="AA32" s="114">
        <v>973236109</v>
      </c>
      <c r="AB32" s="114">
        <v>9623684669</v>
      </c>
      <c r="AC32" s="114">
        <v>3481865529</v>
      </c>
      <c r="AD32" s="114">
        <v>1378328348</v>
      </c>
      <c r="AE32" s="114">
        <v>3205164780</v>
      </c>
      <c r="AF32" s="114">
        <v>6069181392</v>
      </c>
      <c r="AG32" s="114">
        <v>688692701</v>
      </c>
      <c r="AH32" s="114">
        <v>7784712</v>
      </c>
      <c r="AI32" s="114">
        <v>7470007</v>
      </c>
      <c r="AJ32" s="114">
        <v>1669476</v>
      </c>
      <c r="AK32" s="149">
        <v>76062595073</v>
      </c>
      <c r="AL32" s="228"/>
    </row>
    <row r="33" spans="1:38" ht="14.4" x14ac:dyDescent="0.3">
      <c r="A33" s="86"/>
      <c r="B33" s="6" t="s">
        <v>1338</v>
      </c>
      <c r="C33" s="114">
        <v>5336812865</v>
      </c>
      <c r="D33" s="114">
        <v>1922619672</v>
      </c>
      <c r="E33" s="114">
        <v>1531878937</v>
      </c>
      <c r="F33" s="114">
        <v>527924094</v>
      </c>
      <c r="G33" s="114">
        <v>6543665796</v>
      </c>
      <c r="H33" s="114">
        <v>119377734151</v>
      </c>
      <c r="I33" s="114">
        <v>2928035620</v>
      </c>
      <c r="J33" s="114">
        <v>806984185</v>
      </c>
      <c r="K33" s="114">
        <v>2298869655</v>
      </c>
      <c r="L33" s="114">
        <v>8441113206</v>
      </c>
      <c r="M33" s="114">
        <v>15009134312</v>
      </c>
      <c r="N33" s="114">
        <v>10891256375</v>
      </c>
      <c r="O33" s="114">
        <v>4869836558</v>
      </c>
      <c r="P33" s="114">
        <v>2362775839</v>
      </c>
      <c r="Q33" s="114">
        <v>335737614</v>
      </c>
      <c r="R33" s="114">
        <v>4877105778</v>
      </c>
      <c r="S33" s="114">
        <v>266832347</v>
      </c>
      <c r="T33" s="114">
        <v>10271488482</v>
      </c>
      <c r="U33" s="114">
        <v>18938927512</v>
      </c>
      <c r="V33" s="114">
        <v>3029465046</v>
      </c>
      <c r="W33" s="114">
        <v>1356844705</v>
      </c>
      <c r="X33" s="114">
        <v>5702792535</v>
      </c>
      <c r="Y33" s="114">
        <v>589501105</v>
      </c>
      <c r="Z33" s="114">
        <v>32520266902</v>
      </c>
      <c r="AA33" s="114">
        <v>5095578056</v>
      </c>
      <c r="AB33" s="114">
        <v>37329829558</v>
      </c>
      <c r="AC33" s="114">
        <v>20587783564</v>
      </c>
      <c r="AD33" s="114">
        <v>4696370249</v>
      </c>
      <c r="AE33" s="114">
        <v>8257011871</v>
      </c>
      <c r="AF33" s="114">
        <v>9539381346</v>
      </c>
      <c r="AG33" s="114">
        <v>2874700259</v>
      </c>
      <c r="AH33" s="114">
        <v>5161720743</v>
      </c>
      <c r="AI33" s="114">
        <v>3390485725</v>
      </c>
      <c r="AJ33" s="114">
        <v>527378624</v>
      </c>
      <c r="AK33" s="149">
        <v>358197843286</v>
      </c>
      <c r="AL33" s="228"/>
    </row>
    <row r="34" spans="1:38" ht="14.4" x14ac:dyDescent="0.3">
      <c r="A34" s="58"/>
      <c r="B34" s="6" t="s">
        <v>1358</v>
      </c>
      <c r="C34" s="114">
        <v>2531448063</v>
      </c>
      <c r="D34" s="114">
        <v>10300704554</v>
      </c>
      <c r="E34" s="114">
        <v>1337102185</v>
      </c>
      <c r="F34" s="114">
        <v>918438734</v>
      </c>
      <c r="G34" s="114">
        <v>4979865643</v>
      </c>
      <c r="H34" s="114">
        <v>14317050125</v>
      </c>
      <c r="I34" s="114">
        <v>2557032619</v>
      </c>
      <c r="J34" s="114">
        <v>941096342</v>
      </c>
      <c r="K34" s="114">
        <v>2625473805</v>
      </c>
      <c r="L34" s="114">
        <v>5634505146</v>
      </c>
      <c r="M34" s="114">
        <v>4959460741</v>
      </c>
      <c r="N34" s="114">
        <v>2489921884</v>
      </c>
      <c r="O34" s="114">
        <v>3031766328</v>
      </c>
      <c r="P34" s="114">
        <v>2525893761</v>
      </c>
      <c r="Q34" s="114">
        <v>929047373</v>
      </c>
      <c r="R34" s="114">
        <v>2794018158</v>
      </c>
      <c r="S34" s="114">
        <v>448000233</v>
      </c>
      <c r="T34" s="114">
        <v>4840561855</v>
      </c>
      <c r="U34" s="114">
        <v>17147150611</v>
      </c>
      <c r="V34" s="114">
        <v>2505268189</v>
      </c>
      <c r="W34" s="114">
        <v>1793360809</v>
      </c>
      <c r="X34" s="114">
        <v>3433922769</v>
      </c>
      <c r="Y34" s="114">
        <v>1782788004</v>
      </c>
      <c r="Z34" s="114">
        <v>27044554372</v>
      </c>
      <c r="AA34" s="114">
        <v>4532879968</v>
      </c>
      <c r="AB34" s="114">
        <v>20219736944</v>
      </c>
      <c r="AC34" s="114">
        <v>15208972619</v>
      </c>
      <c r="AD34" s="114">
        <v>5683695002</v>
      </c>
      <c r="AE34" s="114">
        <v>6567030841</v>
      </c>
      <c r="AF34" s="114">
        <v>14163102213</v>
      </c>
      <c r="AG34" s="114">
        <v>2864517132</v>
      </c>
      <c r="AH34" s="114">
        <v>3513609683</v>
      </c>
      <c r="AI34" s="114">
        <v>4464303335</v>
      </c>
      <c r="AJ34" s="114">
        <v>1073649853</v>
      </c>
      <c r="AK34" s="149">
        <v>200159929893</v>
      </c>
      <c r="AL34" s="228"/>
    </row>
    <row r="35" spans="1:38" ht="14.4" x14ac:dyDescent="0.3">
      <c r="A35" s="86"/>
      <c r="B35" s="6" t="s">
        <v>1334</v>
      </c>
      <c r="C35" s="114">
        <v>-46781311</v>
      </c>
      <c r="D35" s="114">
        <v>2199302</v>
      </c>
      <c r="E35" s="114">
        <v>2361707822</v>
      </c>
      <c r="F35" s="114">
        <v>322766981</v>
      </c>
      <c r="G35" s="114">
        <v>152359657</v>
      </c>
      <c r="H35" s="114">
        <v>-94949960129</v>
      </c>
      <c r="I35" s="114">
        <v>450908904</v>
      </c>
      <c r="J35" s="114">
        <v>-124284804</v>
      </c>
      <c r="K35" s="114">
        <v>1027343119</v>
      </c>
      <c r="L35" s="114">
        <v>20284010324</v>
      </c>
      <c r="M35" s="114">
        <v>11225901127</v>
      </c>
      <c r="N35" s="114">
        <v>-4242444878</v>
      </c>
      <c r="O35" s="114">
        <v>3216196034</v>
      </c>
      <c r="P35" s="114">
        <v>1056041258</v>
      </c>
      <c r="Q35" s="114">
        <v>1427466174</v>
      </c>
      <c r="R35" s="114">
        <v>329967562</v>
      </c>
      <c r="S35" s="114">
        <v>129288968</v>
      </c>
      <c r="T35" s="114">
        <v>6089229596</v>
      </c>
      <c r="U35" s="114">
        <v>11895463045</v>
      </c>
      <c r="V35" s="114">
        <v>99204727</v>
      </c>
      <c r="W35" s="114">
        <v>2544989954</v>
      </c>
      <c r="X35" s="114">
        <v>606582009</v>
      </c>
      <c r="Y35" s="114">
        <v>477744318</v>
      </c>
      <c r="Z35" s="114">
        <v>7531905234</v>
      </c>
      <c r="AA35" s="114">
        <v>4833220956</v>
      </c>
      <c r="AB35" s="114">
        <v>22476993701</v>
      </c>
      <c r="AC35" s="114">
        <v>4363997126</v>
      </c>
      <c r="AD35" s="114">
        <v>1887215986</v>
      </c>
      <c r="AE35" s="114">
        <v>5148462483</v>
      </c>
      <c r="AF35" s="114">
        <v>566365603</v>
      </c>
      <c r="AG35" s="114">
        <v>2234228629</v>
      </c>
      <c r="AH35" s="114">
        <v>18615445608</v>
      </c>
      <c r="AI35" s="114">
        <v>8101372004</v>
      </c>
      <c r="AJ35" s="114">
        <v>5437227419</v>
      </c>
      <c r="AK35" s="149">
        <v>45532334508</v>
      </c>
      <c r="AL35" s="228"/>
    </row>
    <row r="36" spans="1:38" ht="14.4" x14ac:dyDescent="0.3">
      <c r="A36" s="88" t="s">
        <v>31</v>
      </c>
      <c r="B36" s="48" t="s">
        <v>83</v>
      </c>
      <c r="C36" s="118">
        <v>8771177147</v>
      </c>
      <c r="D36" s="118">
        <v>15198825857</v>
      </c>
      <c r="E36" s="118">
        <v>6010439498</v>
      </c>
      <c r="F36" s="118">
        <v>1888965190</v>
      </c>
      <c r="G36" s="118">
        <v>13036795597</v>
      </c>
      <c r="H36" s="118">
        <v>44007605969</v>
      </c>
      <c r="I36" s="118">
        <v>6841083714</v>
      </c>
      <c r="J36" s="118">
        <v>1761238886</v>
      </c>
      <c r="K36" s="118">
        <v>6306574034</v>
      </c>
      <c r="L36" s="118">
        <v>36397110472</v>
      </c>
      <c r="M36" s="118">
        <v>35394232989</v>
      </c>
      <c r="N36" s="118">
        <v>10363111835</v>
      </c>
      <c r="O36" s="118">
        <v>13115926139</v>
      </c>
      <c r="P36" s="118">
        <v>7079188153</v>
      </c>
      <c r="Q36" s="118">
        <v>3021508377</v>
      </c>
      <c r="R36" s="118">
        <v>9241003713</v>
      </c>
      <c r="S36" s="118">
        <v>939040920</v>
      </c>
      <c r="T36" s="118">
        <v>23913894456</v>
      </c>
      <c r="U36" s="118">
        <v>52023030048</v>
      </c>
      <c r="V36" s="118">
        <v>6492926406</v>
      </c>
      <c r="W36" s="118">
        <v>5939764255</v>
      </c>
      <c r="X36" s="118">
        <v>11559332834</v>
      </c>
      <c r="Y36" s="118">
        <v>3918861418</v>
      </c>
      <c r="Z36" s="118">
        <v>81877720030</v>
      </c>
      <c r="AA36" s="118">
        <v>15434915089</v>
      </c>
      <c r="AB36" s="118">
        <v>89650244872</v>
      </c>
      <c r="AC36" s="118">
        <v>43642618838</v>
      </c>
      <c r="AD36" s="118">
        <v>13645609585</v>
      </c>
      <c r="AE36" s="118">
        <v>23177669975</v>
      </c>
      <c r="AF36" s="118">
        <v>30338030554</v>
      </c>
      <c r="AG36" s="118">
        <v>8662138721</v>
      </c>
      <c r="AH36" s="118">
        <v>27298560746</v>
      </c>
      <c r="AI36" s="118">
        <v>15963631071</v>
      </c>
      <c r="AJ36" s="118">
        <v>7039925372</v>
      </c>
      <c r="AK36" s="153">
        <v>679952702760</v>
      </c>
      <c r="AL36" s="228"/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54"/>
      <c r="AL37" s="228"/>
    </row>
    <row r="38" spans="1:38" ht="14.4" x14ac:dyDescent="0.3">
      <c r="A38" s="86"/>
      <c r="B38" s="104" t="s">
        <v>1309</v>
      </c>
      <c r="C38" s="113">
        <v>0.10827480896618585</v>
      </c>
      <c r="D38" s="113">
        <v>0.1956271067893452</v>
      </c>
      <c r="E38" s="113">
        <v>0.1297327016201503</v>
      </c>
      <c r="F38" s="113">
        <v>6.3439697901473774E-2</v>
      </c>
      <c r="G38" s="113">
        <v>0.10438949440253313</v>
      </c>
      <c r="H38" s="113">
        <v>0.11958800543949671</v>
      </c>
      <c r="I38" s="113">
        <v>0.13230456004327737</v>
      </c>
      <c r="J38" s="113">
        <v>7.8037774485067782E-2</v>
      </c>
      <c r="K38" s="113">
        <v>5.6272621725635956E-2</v>
      </c>
      <c r="L38" s="113">
        <v>5.5979218393378181E-2</v>
      </c>
      <c r="M38" s="113">
        <v>0.11865596325551724</v>
      </c>
      <c r="N38" s="113">
        <v>0.11814776039228182</v>
      </c>
      <c r="O38" s="113">
        <v>0.152343585792131</v>
      </c>
      <c r="P38" s="113">
        <v>0.16025528217091309</v>
      </c>
      <c r="Q38" s="113">
        <v>0.108971141204286</v>
      </c>
      <c r="R38" s="113">
        <v>0.13417505863088489</v>
      </c>
      <c r="S38" s="113">
        <v>0.10108118824044431</v>
      </c>
      <c r="T38" s="113">
        <v>0.11343257067522118</v>
      </c>
      <c r="U38" s="113">
        <v>7.768653375766553E-2</v>
      </c>
      <c r="V38" s="113">
        <v>0.13229603884101071</v>
      </c>
      <c r="W38" s="113">
        <v>4.1174830599400615E-2</v>
      </c>
      <c r="X38" s="113">
        <v>0.15710556544045612</v>
      </c>
      <c r="Y38" s="113">
        <v>0.27273942020268704</v>
      </c>
      <c r="Z38" s="113">
        <v>0.18052522122726725</v>
      </c>
      <c r="AA38" s="113">
        <v>6.305419261383538E-2</v>
      </c>
      <c r="AB38" s="113">
        <v>0.10734699813414247</v>
      </c>
      <c r="AC38" s="113">
        <v>7.9781315184695334E-2</v>
      </c>
      <c r="AD38" s="113">
        <v>0.10100892447598192</v>
      </c>
      <c r="AE38" s="113">
        <v>0.13828675546149241</v>
      </c>
      <c r="AF38" s="113">
        <v>0.20005192430659585</v>
      </c>
      <c r="AG38" s="113">
        <v>7.95060807939236E-2</v>
      </c>
      <c r="AH38" s="113">
        <v>2.8516931981993512E-4</v>
      </c>
      <c r="AI38" s="113">
        <v>4.6793909022178757E-4</v>
      </c>
      <c r="AJ38" s="113">
        <v>2.3714399113377419E-4</v>
      </c>
      <c r="AK38" s="154">
        <v>0.1118645381719256</v>
      </c>
      <c r="AL38" s="228"/>
    </row>
    <row r="39" spans="1:38" customFormat="1" ht="14.4" x14ac:dyDescent="0.3">
      <c r="A39" s="86"/>
      <c r="B39" s="6" t="s">
        <v>1338</v>
      </c>
      <c r="C39" s="113">
        <v>0.6084488747129394</v>
      </c>
      <c r="D39" s="113">
        <v>0.12649790780480025</v>
      </c>
      <c r="E39" s="113">
        <v>0.2548697042054478</v>
      </c>
      <c r="F39" s="113">
        <v>0.27947793680623623</v>
      </c>
      <c r="G39" s="113">
        <v>0.50193820615748663</v>
      </c>
      <c r="H39" s="113">
        <v>2.7126614030104821</v>
      </c>
      <c r="I39" s="113">
        <v>0.42800757049762367</v>
      </c>
      <c r="J39" s="113">
        <v>0.45819121495367665</v>
      </c>
      <c r="K39" s="113">
        <v>0.36451956999257196</v>
      </c>
      <c r="L39" s="113">
        <v>0.23191712464355321</v>
      </c>
      <c r="M39" s="113">
        <v>0.42405592788702656</v>
      </c>
      <c r="N39" s="113">
        <v>1.0509638946688062</v>
      </c>
      <c r="O39" s="113">
        <v>0.37129185590025682</v>
      </c>
      <c r="P39" s="113">
        <v>0.3337636728865172</v>
      </c>
      <c r="Q39" s="113">
        <v>0.11111589713126915</v>
      </c>
      <c r="R39" s="113">
        <v>0.52776797082540028</v>
      </c>
      <c r="S39" s="113">
        <v>0.28415412078101987</v>
      </c>
      <c r="T39" s="113">
        <v>0.42951968784920691</v>
      </c>
      <c r="U39" s="113">
        <v>0.36404891246291599</v>
      </c>
      <c r="V39" s="113">
        <v>0.46657929823454092</v>
      </c>
      <c r="W39" s="113">
        <v>0.22843410053822077</v>
      </c>
      <c r="X39" s="113">
        <v>0.49334962639246038</v>
      </c>
      <c r="Y39" s="113">
        <v>0.15042662705354182</v>
      </c>
      <c r="Z39" s="113">
        <v>0.39718090452548721</v>
      </c>
      <c r="AA39" s="113">
        <v>0.33013320945519586</v>
      </c>
      <c r="AB39" s="113">
        <v>0.41639406129117035</v>
      </c>
      <c r="AC39" s="113">
        <v>0.47173575079032704</v>
      </c>
      <c r="AD39" s="113">
        <v>0.34416712714414072</v>
      </c>
      <c r="AE39" s="113">
        <v>0.35624857373093216</v>
      </c>
      <c r="AF39" s="113">
        <v>0.31443640776287157</v>
      </c>
      <c r="AG39" s="113">
        <v>0.33186957073669798</v>
      </c>
      <c r="AH39" s="113">
        <v>0.18908398838412518</v>
      </c>
      <c r="AI39" s="113">
        <v>0.21238812836004808</v>
      </c>
      <c r="AJ39" s="113">
        <v>7.4912530479023381E-2</v>
      </c>
      <c r="AK39" s="154">
        <v>0.52679817556726671</v>
      </c>
      <c r="AL39" s="228"/>
    </row>
    <row r="40" spans="1:38" customFormat="1" ht="14.4" x14ac:dyDescent="0.3">
      <c r="A40" s="86"/>
      <c r="B40" s="6" t="s">
        <v>1358</v>
      </c>
      <c r="C40" s="113">
        <v>0.28860984341945817</v>
      </c>
      <c r="D40" s="113">
        <v>0.67773028330710738</v>
      </c>
      <c r="E40" s="113">
        <v>0.22246329664326986</v>
      </c>
      <c r="F40" s="113">
        <v>0.4862126305249701</v>
      </c>
      <c r="G40" s="113">
        <v>0.3819854047681745</v>
      </c>
      <c r="H40" s="113">
        <v>0.32533126512460753</v>
      </c>
      <c r="I40" s="113">
        <v>0.37377595800605928</v>
      </c>
      <c r="J40" s="113">
        <v>0.5343377036929674</v>
      </c>
      <c r="K40" s="113">
        <v>0.41630745803435376</v>
      </c>
      <c r="L40" s="113">
        <v>0.15480638635681199</v>
      </c>
      <c r="M40" s="113">
        <v>0.14012058807832695</v>
      </c>
      <c r="N40" s="113">
        <v>0.24026778091795051</v>
      </c>
      <c r="O40" s="113">
        <v>0.23115152493769314</v>
      </c>
      <c r="P40" s="113">
        <v>0.35680556956655873</v>
      </c>
      <c r="Q40" s="113">
        <v>0.30747800670419917</v>
      </c>
      <c r="R40" s="113">
        <v>0.30235007416666754</v>
      </c>
      <c r="S40" s="113">
        <v>0.47708275907720826</v>
      </c>
      <c r="T40" s="113">
        <v>0.20241629249917101</v>
      </c>
      <c r="U40" s="113">
        <v>0.32960691822792459</v>
      </c>
      <c r="V40" s="113">
        <v>0.38584577004983844</v>
      </c>
      <c r="W40" s="113">
        <v>0.30192457680292228</v>
      </c>
      <c r="X40" s="113">
        <v>0.29706928750244516</v>
      </c>
      <c r="Y40" s="113">
        <v>0.45492499321648633</v>
      </c>
      <c r="Z40" s="113">
        <v>0.33030419462206417</v>
      </c>
      <c r="AA40" s="113">
        <v>0.29367702652478128</v>
      </c>
      <c r="AB40" s="113">
        <v>0.22554023107097085</v>
      </c>
      <c r="AC40" s="113">
        <v>0.34848900052160525</v>
      </c>
      <c r="AD40" s="113">
        <v>0.4165218832178687</v>
      </c>
      <c r="AE40" s="113">
        <v>0.28333438383078885</v>
      </c>
      <c r="AF40" s="113">
        <v>0.46684316530667569</v>
      </c>
      <c r="AG40" s="113">
        <v>0.33069398035099884</v>
      </c>
      <c r="AH40" s="113">
        <v>0.12871043699675053</v>
      </c>
      <c r="AI40" s="113">
        <v>0.27965462964813714</v>
      </c>
      <c r="AJ40" s="113">
        <v>0.15250869807089767</v>
      </c>
      <c r="AK40" s="154">
        <v>0.29437331314447263</v>
      </c>
      <c r="AL40" s="228"/>
    </row>
    <row r="41" spans="1:38" customFormat="1" ht="14.4" x14ac:dyDescent="0.3">
      <c r="A41" s="86"/>
      <c r="B41" s="103" t="s">
        <v>1334</v>
      </c>
      <c r="C41" s="113">
        <v>-5.3335270985834073E-3</v>
      </c>
      <c r="D41" s="113">
        <v>1.4470209874712693E-4</v>
      </c>
      <c r="E41" s="113">
        <v>0.39293429753113207</v>
      </c>
      <c r="F41" s="113">
        <v>0.17086973476731987</v>
      </c>
      <c r="G41" s="113">
        <v>1.1686894671805753E-2</v>
      </c>
      <c r="H41" s="113">
        <v>-2.1575806735745862</v>
      </c>
      <c r="I41" s="113">
        <v>6.5911911453039707E-2</v>
      </c>
      <c r="J41" s="113">
        <v>-7.0566693131711836E-2</v>
      </c>
      <c r="K41" s="113">
        <v>0.16290035024743832</v>
      </c>
      <c r="L41" s="113">
        <v>0.55729727060625656</v>
      </c>
      <c r="M41" s="113">
        <v>0.31716752077912924</v>
      </c>
      <c r="N41" s="113">
        <v>-0.40937943597903864</v>
      </c>
      <c r="O41" s="113">
        <v>0.24521303336991901</v>
      </c>
      <c r="P41" s="113">
        <v>0.14917547537601095</v>
      </c>
      <c r="Q41" s="113">
        <v>0.47243495496024568</v>
      </c>
      <c r="R41" s="113">
        <v>3.5706896377047263E-2</v>
      </c>
      <c r="S41" s="113">
        <v>0.13768193190132758</v>
      </c>
      <c r="T41" s="113">
        <v>0.25463144897640089</v>
      </c>
      <c r="U41" s="113">
        <v>0.2286576355514939</v>
      </c>
      <c r="V41" s="113">
        <v>1.527889287460992E-2</v>
      </c>
      <c r="W41" s="113">
        <v>0.42846649205945631</v>
      </c>
      <c r="X41" s="113">
        <v>5.2475520664638384E-2</v>
      </c>
      <c r="Y41" s="113">
        <v>0.12190895952728482</v>
      </c>
      <c r="Z41" s="113">
        <v>9.1989679625181425E-2</v>
      </c>
      <c r="AA41" s="113">
        <v>0.31313557140618747</v>
      </c>
      <c r="AB41" s="113">
        <v>0.25071870950371627</v>
      </c>
      <c r="AC41" s="113">
        <v>9.9993933503372406E-2</v>
      </c>
      <c r="AD41" s="113">
        <v>0.13830206516200866</v>
      </c>
      <c r="AE41" s="113">
        <v>0.22213028697678658</v>
      </c>
      <c r="AF41" s="113">
        <v>1.8668502623856907E-2</v>
      </c>
      <c r="AG41" s="113">
        <v>0.2579303681183796</v>
      </c>
      <c r="AH41" s="113">
        <v>0.68192040529930431</v>
      </c>
      <c r="AI41" s="113">
        <v>0.507489302901593</v>
      </c>
      <c r="AJ41" s="113">
        <v>0.77234162745894519</v>
      </c>
      <c r="AK41" s="154">
        <v>6.6963973116335049E-2</v>
      </c>
      <c r="AL41" s="228"/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55">
        <v>1</v>
      </c>
      <c r="AL42" s="228"/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49"/>
      <c r="AL43" s="228"/>
    </row>
    <row r="44" spans="1:38" customFormat="1" ht="14.4" x14ac:dyDescent="0.3">
      <c r="A44" s="58" t="s">
        <v>827</v>
      </c>
      <c r="B44" s="50" t="s">
        <v>1309</v>
      </c>
      <c r="C44" s="114">
        <v>949697530</v>
      </c>
      <c r="D44" s="114">
        <v>2973302329</v>
      </c>
      <c r="E44" s="114">
        <v>779750554</v>
      </c>
      <c r="F44" s="114">
        <v>119835381</v>
      </c>
      <c r="G44" s="114">
        <v>1360904501</v>
      </c>
      <c r="H44" s="114">
        <v>5262781822</v>
      </c>
      <c r="I44" s="114">
        <v>905106571</v>
      </c>
      <c r="J44" s="114">
        <v>137443163</v>
      </c>
      <c r="K44" s="114">
        <v>354887455</v>
      </c>
      <c r="L44" s="114">
        <v>2037481796</v>
      </c>
      <c r="M44" s="114">
        <v>4199736809</v>
      </c>
      <c r="N44" s="114">
        <v>1224378454</v>
      </c>
      <c r="O44" s="114">
        <v>1998127219</v>
      </c>
      <c r="P44" s="114">
        <v>1134477295</v>
      </c>
      <c r="Q44" s="114">
        <v>329257216</v>
      </c>
      <c r="R44" s="114">
        <v>1239912215</v>
      </c>
      <c r="S44" s="114">
        <v>94919372</v>
      </c>
      <c r="T44" s="114">
        <v>2712614523</v>
      </c>
      <c r="U44" s="114">
        <v>4041488880</v>
      </c>
      <c r="V44" s="114">
        <v>858988444</v>
      </c>
      <c r="W44" s="114">
        <v>244568787</v>
      </c>
      <c r="X44" s="114">
        <v>1816035521</v>
      </c>
      <c r="Y44" s="114">
        <v>1068827991</v>
      </c>
      <c r="Z44" s="114">
        <v>14780993522</v>
      </c>
      <c r="AA44" s="114">
        <v>973236109</v>
      </c>
      <c r="AB44" s="114">
        <v>9623684669</v>
      </c>
      <c r="AC44" s="114">
        <v>3481865529</v>
      </c>
      <c r="AD44" s="114">
        <v>1378328348</v>
      </c>
      <c r="AE44" s="114">
        <v>3205164780</v>
      </c>
      <c r="AF44" s="114">
        <v>6069181392</v>
      </c>
      <c r="AG44" s="114">
        <v>688692701</v>
      </c>
      <c r="AH44" s="114">
        <v>7784712</v>
      </c>
      <c r="AI44" s="114">
        <v>7470007</v>
      </c>
      <c r="AJ44" s="114">
        <v>1669476</v>
      </c>
      <c r="AK44" s="149">
        <v>76062595073</v>
      </c>
      <c r="AL44" s="228"/>
    </row>
    <row r="45" spans="1:38" s="6" customFormat="1" ht="14.4" x14ac:dyDescent="0.3">
      <c r="A45" s="86"/>
      <c r="B45" s="6" t="s">
        <v>1370</v>
      </c>
      <c r="C45" s="114">
        <v>3926282550</v>
      </c>
      <c r="D45" s="114">
        <v>1830162621</v>
      </c>
      <c r="E45" s="114">
        <v>1531878937</v>
      </c>
      <c r="F45" s="114">
        <v>527621648</v>
      </c>
      <c r="G45" s="114">
        <v>4919212712</v>
      </c>
      <c r="H45" s="114">
        <v>18275853772</v>
      </c>
      <c r="I45" s="114">
        <v>1942730793</v>
      </c>
      <c r="J45" s="114">
        <v>807423356</v>
      </c>
      <c r="K45" s="114">
        <v>1326644762</v>
      </c>
      <c r="L45" s="114">
        <v>6253115583</v>
      </c>
      <c r="M45" s="114">
        <v>4397072744</v>
      </c>
      <c r="N45" s="114">
        <v>2879786558</v>
      </c>
      <c r="O45" s="114">
        <v>2012809021</v>
      </c>
      <c r="P45" s="114">
        <v>2351936995</v>
      </c>
      <c r="Q45" s="114">
        <v>337519690</v>
      </c>
      <c r="R45" s="114">
        <v>3840608548</v>
      </c>
      <c r="S45" s="114">
        <v>266832347</v>
      </c>
      <c r="T45" s="114">
        <v>6650232696</v>
      </c>
      <c r="U45" s="114">
        <v>12237090341</v>
      </c>
      <c r="V45" s="114">
        <v>2957977640</v>
      </c>
      <c r="W45" s="114">
        <v>1235655690</v>
      </c>
      <c r="X45" s="114">
        <v>5730033550</v>
      </c>
      <c r="Y45" s="114">
        <v>549330990</v>
      </c>
      <c r="Z45" s="114">
        <v>31613087388</v>
      </c>
      <c r="AA45" s="114">
        <v>3014840544</v>
      </c>
      <c r="AB45" s="114">
        <v>27395930783</v>
      </c>
      <c r="AC45" s="114">
        <v>18933236849</v>
      </c>
      <c r="AD45" s="114">
        <v>3794692115</v>
      </c>
      <c r="AE45" s="114">
        <v>7377000060</v>
      </c>
      <c r="AF45" s="114">
        <v>5295376485</v>
      </c>
      <c r="AG45" s="114">
        <v>1649171947</v>
      </c>
      <c r="AH45" s="114">
        <v>3537573610</v>
      </c>
      <c r="AI45" s="114">
        <v>1806726082</v>
      </c>
      <c r="AJ45" s="114">
        <v>104802687</v>
      </c>
      <c r="AK45" s="149">
        <v>191310252094</v>
      </c>
      <c r="AL45" s="228"/>
    </row>
    <row r="46" spans="1:38" s="6" customFormat="1" ht="14.4" x14ac:dyDescent="0.3">
      <c r="A46" s="58"/>
      <c r="B46" s="6" t="s">
        <v>1358</v>
      </c>
      <c r="C46" s="114">
        <v>1875050597</v>
      </c>
      <c r="D46" s="114">
        <v>10559690408</v>
      </c>
      <c r="E46" s="114">
        <v>2012084482</v>
      </c>
      <c r="F46" s="114">
        <v>860911860</v>
      </c>
      <c r="G46" s="114">
        <v>4819976672</v>
      </c>
      <c r="H46" s="114">
        <v>15365479861</v>
      </c>
      <c r="I46" s="114">
        <v>2050202482</v>
      </c>
      <c r="J46" s="114">
        <v>969181639</v>
      </c>
      <c r="K46" s="114">
        <v>2710914719</v>
      </c>
      <c r="L46" s="114">
        <v>3295082638</v>
      </c>
      <c r="M46" s="114">
        <v>1287811690</v>
      </c>
      <c r="N46" s="114">
        <v>2417543569</v>
      </c>
      <c r="O46" s="114">
        <v>3910408045</v>
      </c>
      <c r="P46" s="114">
        <v>2792340074</v>
      </c>
      <c r="Q46" s="114">
        <v>1265521533</v>
      </c>
      <c r="R46" s="114">
        <v>3051776240</v>
      </c>
      <c r="S46" s="114">
        <v>517266490</v>
      </c>
      <c r="T46" s="114">
        <v>2892671711</v>
      </c>
      <c r="U46" s="114">
        <v>15204847070</v>
      </c>
      <c r="V46" s="114">
        <v>2862821717</v>
      </c>
      <c r="W46" s="114">
        <v>2242695574</v>
      </c>
      <c r="X46" s="114">
        <v>3877475081</v>
      </c>
      <c r="Y46" s="114">
        <v>1412602457</v>
      </c>
      <c r="Z46" s="114">
        <v>22175922409</v>
      </c>
      <c r="AA46" s="114">
        <v>-607378399</v>
      </c>
      <c r="AB46" s="114">
        <v>17687070701</v>
      </c>
      <c r="AC46" s="114">
        <v>15447063437</v>
      </c>
      <c r="AD46" s="114">
        <v>6052683661</v>
      </c>
      <c r="AE46" s="114">
        <v>6842781952</v>
      </c>
      <c r="AF46" s="114">
        <v>14411034546</v>
      </c>
      <c r="AG46" s="114">
        <v>2180352346</v>
      </c>
      <c r="AH46" s="114">
        <v>3668258332</v>
      </c>
      <c r="AI46" s="114">
        <v>3526477507</v>
      </c>
      <c r="AJ46" s="114">
        <v>842685470</v>
      </c>
      <c r="AK46" s="149">
        <v>180481308571</v>
      </c>
      <c r="AL46" s="228"/>
    </row>
    <row r="47" spans="1:38" s="6" customFormat="1" ht="14.4" x14ac:dyDescent="0.3">
      <c r="A47" s="86"/>
      <c r="B47" s="6" t="s">
        <v>1334</v>
      </c>
      <c r="C47" s="114">
        <v>-370245879</v>
      </c>
      <c r="D47" s="114">
        <v>-822430840</v>
      </c>
      <c r="E47" s="114">
        <v>319001336</v>
      </c>
      <c r="F47" s="114">
        <v>132699429</v>
      </c>
      <c r="G47" s="114">
        <v>630520089</v>
      </c>
      <c r="H47" s="114">
        <v>-2676808622</v>
      </c>
      <c r="I47" s="114">
        <v>144307673</v>
      </c>
      <c r="J47" s="114">
        <v>8164212</v>
      </c>
      <c r="K47" s="114">
        <v>121244877</v>
      </c>
      <c r="L47" s="114">
        <v>10192211759</v>
      </c>
      <c r="M47" s="114">
        <v>764923674</v>
      </c>
      <c r="N47" s="114">
        <v>805260962</v>
      </c>
      <c r="O47" s="114">
        <v>-600912762</v>
      </c>
      <c r="P47" s="114">
        <v>610772933</v>
      </c>
      <c r="Q47" s="114">
        <v>1008130213</v>
      </c>
      <c r="R47" s="114">
        <v>223504999</v>
      </c>
      <c r="S47" s="114">
        <v>60337549</v>
      </c>
      <c r="T47" s="114">
        <v>1648672753</v>
      </c>
      <c r="U47" s="114">
        <v>2200245190</v>
      </c>
      <c r="V47" s="114">
        <v>-199837674</v>
      </c>
      <c r="W47" s="114">
        <v>1986322346</v>
      </c>
      <c r="X47" s="114">
        <v>28640227</v>
      </c>
      <c r="Y47" s="114">
        <v>283766751</v>
      </c>
      <c r="Z47" s="114">
        <v>3691827210</v>
      </c>
      <c r="AA47" s="114">
        <v>4744391644</v>
      </c>
      <c r="AB47" s="114">
        <v>7889573160</v>
      </c>
      <c r="AC47" s="114">
        <v>-1831929654</v>
      </c>
      <c r="AD47" s="114">
        <v>754083999</v>
      </c>
      <c r="AE47" s="114">
        <v>1410530506</v>
      </c>
      <c r="AF47" s="114">
        <v>1117335472</v>
      </c>
      <c r="AG47" s="114">
        <v>1092972298</v>
      </c>
      <c r="AH47" s="114">
        <v>16018995765</v>
      </c>
      <c r="AI47" s="114">
        <v>6302767794</v>
      </c>
      <c r="AJ47" s="114">
        <v>4795879707</v>
      </c>
      <c r="AK47" s="149">
        <v>62484919096</v>
      </c>
      <c r="AL47" s="228"/>
    </row>
    <row r="48" spans="1:38" s="6" customFormat="1" ht="14.4" x14ac:dyDescent="0.3">
      <c r="A48" s="88"/>
      <c r="B48" s="48" t="s">
        <v>1336</v>
      </c>
      <c r="C48" s="118">
        <v>6380784798</v>
      </c>
      <c r="D48" s="118">
        <v>14540724518</v>
      </c>
      <c r="E48" s="118">
        <v>4642715309</v>
      </c>
      <c r="F48" s="118">
        <v>1641068318</v>
      </c>
      <c r="G48" s="118">
        <v>11730613974</v>
      </c>
      <c r="H48" s="118">
        <v>36227306833</v>
      </c>
      <c r="I48" s="118">
        <v>5042347519</v>
      </c>
      <c r="J48" s="118">
        <v>1922212370</v>
      </c>
      <c r="K48" s="118">
        <v>4513691813</v>
      </c>
      <c r="L48" s="118">
        <v>21777891776</v>
      </c>
      <c r="M48" s="118">
        <v>10649544917</v>
      </c>
      <c r="N48" s="118">
        <v>7326969543</v>
      </c>
      <c r="O48" s="118">
        <v>7320431523</v>
      </c>
      <c r="P48" s="118">
        <v>6889527297</v>
      </c>
      <c r="Q48" s="118">
        <v>2940428652</v>
      </c>
      <c r="R48" s="118">
        <v>8355802002</v>
      </c>
      <c r="S48" s="118">
        <v>939355758</v>
      </c>
      <c r="T48" s="118">
        <v>13904191683</v>
      </c>
      <c r="U48" s="118">
        <v>33683671481</v>
      </c>
      <c r="V48" s="118">
        <v>6479950127</v>
      </c>
      <c r="W48" s="118">
        <v>5709242397</v>
      </c>
      <c r="X48" s="118">
        <v>11452184379</v>
      </c>
      <c r="Y48" s="118">
        <v>3314528189</v>
      </c>
      <c r="Z48" s="118">
        <v>72261830529</v>
      </c>
      <c r="AA48" s="118">
        <v>8125089898</v>
      </c>
      <c r="AB48" s="118">
        <v>62596259313</v>
      </c>
      <c r="AC48" s="118">
        <v>36030236161</v>
      </c>
      <c r="AD48" s="118">
        <v>11979788123</v>
      </c>
      <c r="AE48" s="118">
        <v>18835477298</v>
      </c>
      <c r="AF48" s="118">
        <v>26892927895</v>
      </c>
      <c r="AG48" s="118">
        <v>5611189292</v>
      </c>
      <c r="AH48" s="118">
        <v>23232612419</v>
      </c>
      <c r="AI48" s="118">
        <v>11643441390</v>
      </c>
      <c r="AJ48" s="118">
        <v>5745037340</v>
      </c>
      <c r="AK48" s="153">
        <v>510339074834</v>
      </c>
      <c r="AL48" s="228"/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54"/>
      <c r="AL49" s="228"/>
    </row>
    <row r="50" spans="1:38" s="6" customFormat="1" ht="14.4" x14ac:dyDescent="0.3">
      <c r="A50" s="86"/>
      <c r="B50" s="50" t="s">
        <v>1309</v>
      </c>
      <c r="C50" s="113">
        <v>0.14883710390885996</v>
      </c>
      <c r="D50" s="113">
        <v>0.20448103017970951</v>
      </c>
      <c r="E50" s="113">
        <v>0.16795140388824562</v>
      </c>
      <c r="F50" s="113">
        <v>7.3022786245758239E-2</v>
      </c>
      <c r="G50" s="113">
        <v>0.11601306666610459</v>
      </c>
      <c r="H50" s="113">
        <v>0.145271130593844</v>
      </c>
      <c r="I50" s="113">
        <v>0.17950102954813812</v>
      </c>
      <c r="J50" s="113">
        <v>7.1502590007783584E-2</v>
      </c>
      <c r="K50" s="113">
        <v>7.8624653543664519E-2</v>
      </c>
      <c r="L50" s="113">
        <v>9.3557347834989993E-2</v>
      </c>
      <c r="M50" s="113">
        <v>0.39435833565957434</v>
      </c>
      <c r="N50" s="113">
        <v>0.16710571086920104</v>
      </c>
      <c r="O50" s="113">
        <v>0.27295210845454965</v>
      </c>
      <c r="P50" s="113">
        <v>0.16466692794642104</v>
      </c>
      <c r="Q50" s="113">
        <v>0.11197592425038035</v>
      </c>
      <c r="R50" s="113">
        <v>0.14838937240293884</v>
      </c>
      <c r="S50" s="113">
        <v>0.10104730949017082</v>
      </c>
      <c r="T50" s="113">
        <v>0.19509329163784372</v>
      </c>
      <c r="U50" s="113">
        <v>0.11998362121182926</v>
      </c>
      <c r="V50" s="113">
        <v>0.1325609653106517</v>
      </c>
      <c r="W50" s="113">
        <v>4.2837345131555814E-2</v>
      </c>
      <c r="X50" s="113">
        <v>0.15857547005007053</v>
      </c>
      <c r="Y50" s="113">
        <v>0.32246761229762466</v>
      </c>
      <c r="Z50" s="113">
        <v>0.20454773168343854</v>
      </c>
      <c r="AA50" s="113">
        <v>0.11978158041544416</v>
      </c>
      <c r="AB50" s="113">
        <v>0.15374216885514996</v>
      </c>
      <c r="AC50" s="113">
        <v>9.6637321871591159E-2</v>
      </c>
      <c r="AD50" s="113">
        <v>0.11505448459090414</v>
      </c>
      <c r="AE50" s="113">
        <v>0.17016636899030602</v>
      </c>
      <c r="AF50" s="113">
        <v>0.22567945802317782</v>
      </c>
      <c r="AG50" s="113">
        <v>0.1227356029463994</v>
      </c>
      <c r="AH50" s="113">
        <v>3.3507691083562943E-4</v>
      </c>
      <c r="AI50" s="113">
        <v>6.4156349912283112E-4</v>
      </c>
      <c r="AJ50" s="113">
        <v>2.9059445591001154E-4</v>
      </c>
      <c r="AK50" s="154">
        <v>0.14904325148479211</v>
      </c>
      <c r="AL50" s="228"/>
    </row>
    <row r="51" spans="1:38" s="6" customFormat="1" ht="14.4" x14ac:dyDescent="0.3">
      <c r="A51" s="86"/>
      <c r="B51" s="6" t="s">
        <v>1370</v>
      </c>
      <c r="C51" s="113">
        <v>0.61532909732838159</v>
      </c>
      <c r="D51" s="113">
        <v>0.12586461002919333</v>
      </c>
      <c r="E51" s="113">
        <v>0.32995323534708682</v>
      </c>
      <c r="F51" s="113">
        <v>0.321511080442417</v>
      </c>
      <c r="G51" s="113">
        <v>0.41934827306593286</v>
      </c>
      <c r="H51" s="113">
        <v>0.50447729543484165</v>
      </c>
      <c r="I51" s="113">
        <v>0.38528300274418276</v>
      </c>
      <c r="J51" s="113">
        <v>0.42004898553430908</v>
      </c>
      <c r="K51" s="113">
        <v>0.29391567190721712</v>
      </c>
      <c r="L51" s="113">
        <v>0.28713135538175244</v>
      </c>
      <c r="M51" s="113">
        <v>0.41288832323538055</v>
      </c>
      <c r="N51" s="113">
        <v>0.3930392423633417</v>
      </c>
      <c r="O51" s="113">
        <v>0.27495770087814808</v>
      </c>
      <c r="P51" s="113">
        <v>0.34137857266697175</v>
      </c>
      <c r="Q51" s="113">
        <v>0.1147858798649742</v>
      </c>
      <c r="R51" s="113">
        <v>0.45963374276708957</v>
      </c>
      <c r="S51" s="113">
        <v>0.28405888261984763</v>
      </c>
      <c r="T51" s="113">
        <v>0.47828977387667393</v>
      </c>
      <c r="U51" s="113">
        <v>0.36329443326576183</v>
      </c>
      <c r="V51" s="113">
        <v>0.45648154415185982</v>
      </c>
      <c r="W51" s="113">
        <v>0.21643076332672306</v>
      </c>
      <c r="X51" s="113">
        <v>0.50034415796756004</v>
      </c>
      <c r="Y51" s="113">
        <v>0.16573429419700736</v>
      </c>
      <c r="Z51" s="113">
        <v>0.43747974769768788</v>
      </c>
      <c r="AA51" s="113">
        <v>0.3710531922535536</v>
      </c>
      <c r="AB51" s="113">
        <v>0.4376608296353966</v>
      </c>
      <c r="AC51" s="113">
        <v>0.52548189704884019</v>
      </c>
      <c r="AD51" s="113">
        <v>0.31675786550135798</v>
      </c>
      <c r="AE51" s="113">
        <v>0.39165453273558981</v>
      </c>
      <c r="AF51" s="113">
        <v>0.19690591168336599</v>
      </c>
      <c r="AG51" s="113">
        <v>0.29390773705518397</v>
      </c>
      <c r="AH51" s="113">
        <v>0.15226757741229807</v>
      </c>
      <c r="AI51" s="113">
        <v>0.1551711406862675</v>
      </c>
      <c r="AJ51" s="113">
        <v>1.824229866537299E-2</v>
      </c>
      <c r="AK51" s="154">
        <v>0.3748689087862383</v>
      </c>
      <c r="AL51" s="228"/>
    </row>
    <row r="52" spans="1:38" s="6" customFormat="1" ht="14.4" x14ac:dyDescent="0.3">
      <c r="A52" s="86"/>
      <c r="B52" s="6" t="s">
        <v>1358</v>
      </c>
      <c r="C52" s="113">
        <v>0.29385893057978041</v>
      </c>
      <c r="D52" s="113">
        <v>0.7262148729197182</v>
      </c>
      <c r="E52" s="113">
        <v>0.43338528169055129</v>
      </c>
      <c r="F52" s="113">
        <v>0.52460452167476435</v>
      </c>
      <c r="G52" s="113">
        <v>0.41088869539847667</v>
      </c>
      <c r="H52" s="113">
        <v>0.42414082647190743</v>
      </c>
      <c r="I52" s="113">
        <v>0.40659682306200839</v>
      </c>
      <c r="J52" s="113">
        <v>0.50420112476958001</v>
      </c>
      <c r="K52" s="113">
        <v>0.60059809825567279</v>
      </c>
      <c r="L52" s="113">
        <v>0.15130402299231263</v>
      </c>
      <c r="M52" s="113">
        <v>0.1209264527298486</v>
      </c>
      <c r="N52" s="113">
        <v>0.32995136049250534</v>
      </c>
      <c r="O52" s="113">
        <v>0.53417725891075174</v>
      </c>
      <c r="P52" s="113">
        <v>0.40530212794365533</v>
      </c>
      <c r="Q52" s="113">
        <v>0.43038675063216597</v>
      </c>
      <c r="R52" s="113">
        <v>0.36522840527690137</v>
      </c>
      <c r="S52" s="113">
        <v>0.55066090306543902</v>
      </c>
      <c r="T52" s="113">
        <v>0.20804314101457141</v>
      </c>
      <c r="U52" s="113">
        <v>0.45140112112115277</v>
      </c>
      <c r="V52" s="113">
        <v>0.44179687511351118</v>
      </c>
      <c r="W52" s="113">
        <v>0.39281841933676792</v>
      </c>
      <c r="X52" s="113">
        <v>0.33857951921470719</v>
      </c>
      <c r="Y52" s="113">
        <v>0.42618507867515981</v>
      </c>
      <c r="Z52" s="113">
        <v>0.3068829317865176</v>
      </c>
      <c r="AA52" s="113">
        <v>-7.4753437392675107E-2</v>
      </c>
      <c r="AB52" s="113">
        <v>0.28255794986980548</v>
      </c>
      <c r="AC52" s="113">
        <v>0.42872501218074932</v>
      </c>
      <c r="AD52" s="113">
        <v>0.50524129465858003</v>
      </c>
      <c r="AE52" s="113">
        <v>0.3632921982139834</v>
      </c>
      <c r="AF52" s="113">
        <v>0.53586707264698152</v>
      </c>
      <c r="AG52" s="113">
        <v>0.38857223175639038</v>
      </c>
      <c r="AH52" s="113">
        <v>0.15789263238429613</v>
      </c>
      <c r="AI52" s="113">
        <v>0.30287244027601018</v>
      </c>
      <c r="AJ52" s="113">
        <v>0.1466805905912528</v>
      </c>
      <c r="AK52" s="154">
        <v>0.35364979377623762</v>
      </c>
      <c r="AL52" s="228"/>
    </row>
    <row r="53" spans="1:38" s="6" customFormat="1" ht="14.4" x14ac:dyDescent="0.3">
      <c r="A53" s="86"/>
      <c r="B53" s="6" t="s">
        <v>1334</v>
      </c>
      <c r="C53" s="113">
        <v>-5.8025131817021985E-2</v>
      </c>
      <c r="D53" s="113">
        <v>-5.6560513128620982E-2</v>
      </c>
      <c r="E53" s="113">
        <v>6.8710079074116234E-2</v>
      </c>
      <c r="F53" s="113">
        <v>8.0861611637060432E-2</v>
      </c>
      <c r="G53" s="113">
        <v>5.3749964869485869E-2</v>
      </c>
      <c r="H53" s="113">
        <v>-7.3889252500593139E-2</v>
      </c>
      <c r="I53" s="113">
        <v>2.8619144645670742E-2</v>
      </c>
      <c r="J53" s="113">
        <v>4.2472996883273625E-3</v>
      </c>
      <c r="K53" s="113">
        <v>2.6861576293445537E-2</v>
      </c>
      <c r="L53" s="113">
        <v>0.46800727379094492</v>
      </c>
      <c r="M53" s="113">
        <v>7.1826888375196477E-2</v>
      </c>
      <c r="N53" s="113">
        <v>0.10990368627495194</v>
      </c>
      <c r="O53" s="113">
        <v>-8.208706824344951E-2</v>
      </c>
      <c r="P53" s="113">
        <v>8.8652371442951849E-2</v>
      </c>
      <c r="Q53" s="113">
        <v>0.34285144525247946</v>
      </c>
      <c r="R53" s="113">
        <v>2.6748479553070196E-2</v>
      </c>
      <c r="S53" s="113">
        <v>6.4232904824542525E-2</v>
      </c>
      <c r="T53" s="113">
        <v>0.11857379347091097</v>
      </c>
      <c r="U53" s="113">
        <v>6.5320824401256125E-2</v>
      </c>
      <c r="V53" s="113">
        <v>-3.0839384576022678E-2</v>
      </c>
      <c r="W53" s="113">
        <v>0.34791347220495322</v>
      </c>
      <c r="X53" s="113">
        <v>2.5008527676622034E-3</v>
      </c>
      <c r="Y53" s="113">
        <v>8.5613014830208167E-2</v>
      </c>
      <c r="Z53" s="113">
        <v>5.1089588832355995E-2</v>
      </c>
      <c r="AA53" s="113">
        <v>0.58391866472367737</v>
      </c>
      <c r="AB53" s="113">
        <v>0.12603905163964793</v>
      </c>
      <c r="AC53" s="113">
        <v>-5.0844231101180651E-2</v>
      </c>
      <c r="AD53" s="113">
        <v>6.2946355249157857E-2</v>
      </c>
      <c r="AE53" s="113">
        <v>7.488690006012079E-2</v>
      </c>
      <c r="AF53" s="113">
        <v>4.1547557646474699E-2</v>
      </c>
      <c r="AG53" s="113">
        <v>0.19478442824202624</v>
      </c>
      <c r="AH53" s="113">
        <v>0.68950471329257013</v>
      </c>
      <c r="AI53" s="113">
        <v>0.54131485553859948</v>
      </c>
      <c r="AJ53" s="113">
        <v>0.83478651628746425</v>
      </c>
      <c r="AK53" s="154">
        <v>0.12243804595273194</v>
      </c>
      <c r="AL53" s="228"/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55">
        <v>1</v>
      </c>
      <c r="AL54" s="228"/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7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7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7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7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7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7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2024-09-26T18:43:08Z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