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SAEE/Publicacion mensual/2022-2023/Publicacion mensual/"/>
    </mc:Choice>
  </mc:AlternateContent>
  <xr:revisionPtr revIDLastSave="142" documentId="8_{2227E009-4A20-44C6-8C77-F92FFA912013}" xr6:coauthVersionLast="47" xr6:coauthVersionMax="47" xr10:uidLastSave="{C3A01250-F525-41D3-BA8F-275CAC17E3FC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C3" i="25"/>
  <c r="C3" i="27"/>
  <c r="C3" i="19"/>
  <c r="C3" i="29"/>
  <c r="I3" i="29" l="1"/>
  <c r="AG3" i="24"/>
  <c r="AG3" i="8"/>
  <c r="U3" i="26"/>
  <c r="AA3" i="25"/>
  <c r="AG3" i="27"/>
  <c r="AG3" i="19"/>
  <c r="I3" i="19" l="1"/>
  <c r="AA3" i="24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O3" i="19"/>
  <c r="U3" i="19"/>
  <c r="O3" i="29"/>
  <c r="AL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AL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AL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AL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V50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C53" i="24"/>
  <c r="C52" i="24"/>
  <c r="C51" i="24"/>
  <c r="C50" i="24"/>
</calcChain>
</file>

<file path=xl/sharedStrings.xml><?xml version="1.0" encoding="utf-8"?>
<sst xmlns="http://schemas.openxmlformats.org/spreadsheetml/2006/main" count="3048" uniqueCount="1435">
  <si>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</si>
  <si>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</si>
  <si>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</si>
  <si>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</si>
  <si>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</si>
  <si>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</si>
  <si>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</si>
  <si>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</si>
  <si>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</si>
  <si>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</si>
  <si>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</si>
  <si>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</si>
  <si>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</si>
  <si>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</si>
  <si>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</si>
  <si>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</si>
  <si>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</si>
  <si>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</si>
  <si>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</si>
  <si>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</si>
  <si>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</si>
  <si>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</si>
  <si>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</si>
  <si>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</si>
  <si>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</si>
  <si>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</si>
  <si>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</si>
  <si>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</si>
  <si>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</si>
  <si>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</si>
  <si>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</si>
  <si>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</si>
  <si>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</si>
  <si>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</si>
  <si>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</si>
  <si>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</si>
  <si>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</si>
  <si>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</si>
  <si>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</si>
  <si>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</si>
  <si>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</si>
  <si>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</si>
  <si>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</si>
  <si>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</si>
  <si>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</si>
  <si>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</si>
  <si>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</si>
  <si>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</si>
  <si>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</si>
  <si>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</si>
  <si>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</si>
  <si>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</si>
  <si>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</si>
  <si>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</si>
  <si>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</si>
  <si>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</si>
  <si>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</si>
  <si>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</si>
  <si>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</si>
  <si>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</si>
  <si>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</si>
  <si>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</si>
  <si>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</si>
  <si>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</si>
  <si>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</si>
  <si>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</si>
  <si>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</si>
  <si>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</si>
  <si>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</si>
  <si>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</si>
  <si>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</si>
  <si>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</si>
  <si>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</si>
  <si>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</si>
  <si>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</si>
  <si>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</si>
  <si>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</si>
  <si>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</si>
  <si>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</si>
  <si>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</si>
  <si>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</si>
  <si>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</si>
  <si>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</si>
  <si>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</si>
  <si>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</si>
  <si>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</si>
  <si>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</si>
  <si>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</si>
  <si>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</si>
  <si>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</si>
  <si>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</si>
  <si>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</si>
  <si>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</si>
  <si>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</si>
  <si>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</si>
  <si>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</si>
  <si>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</si>
  <si>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</si>
  <si>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</si>
  <si>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</si>
  <si>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</si>
  <si>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</si>
  <si>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</si>
  <si>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</si>
  <si>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</si>
  <si>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</si>
  <si>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</si>
  <si>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</si>
  <si>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</si>
  <si>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</si>
  <si>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</si>
  <si>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</si>
  <si>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</si>
  <si>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</si>
  <si>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</si>
  <si>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</si>
  <si>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</si>
  <si>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</si>
  <si>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</si>
  <si>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</si>
  <si>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</si>
  <si>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</si>
  <si>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</si>
  <si>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</si>
  <si>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</si>
  <si>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</si>
  <si>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</si>
  <si>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</si>
  <si>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</si>
  <si>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</si>
  <si>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</si>
  <si>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</si>
  <si>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</si>
  <si>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</si>
  <si>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</si>
  <si>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</si>
  <si>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</si>
  <si>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</si>
  <si>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</si>
  <si>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</si>
  <si>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</si>
  <si>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</si>
  <si>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</si>
  <si>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</si>
  <si>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</si>
  <si>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</si>
  <si>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</si>
  <si>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</si>
  <si>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</si>
  <si>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</si>
  <si>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</si>
  <si>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</si>
  <si>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</si>
  <si>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</si>
  <si>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</si>
  <si>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</si>
  <si>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</si>
  <si>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</si>
  <si>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</si>
  <si>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</si>
  <si>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</si>
  <si>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</si>
  <si>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</si>
  <si>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</si>
  <si>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</si>
  <si>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</si>
  <si>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</si>
  <si>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</si>
  <si>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</si>
  <si>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</si>
  <si>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</si>
  <si>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</si>
  <si>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</si>
  <si>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</si>
  <si>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</si>
  <si>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</si>
  <si>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</si>
  <si>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</si>
  <si>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</si>
  <si>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</si>
  <si>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</si>
  <si>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</si>
  <si>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</si>
  <si>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</si>
  <si>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</si>
  <si>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</si>
  <si>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</si>
  <si>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</si>
  <si>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</si>
  <si>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</si>
  <si>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</si>
  <si>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</si>
  <si>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</si>
  <si>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</si>
  <si>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</si>
  <si>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</si>
  <si>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</si>
  <si>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</si>
  <si>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</si>
  <si>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</si>
  <si>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</si>
  <si>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</si>
  <si>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</si>
  <si>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</si>
  <si>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</si>
  <si>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</si>
  <si>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</si>
  <si>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</si>
  <si>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</si>
  <si>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</si>
  <si>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</si>
  <si>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</si>
  <si>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</si>
  <si>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</si>
  <si>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</si>
  <si>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</si>
  <si>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</si>
  <si>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</si>
  <si>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</si>
  <si>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</si>
  <si>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</si>
  <si>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</si>
  <si>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</si>
  <si>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</si>
  <si>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</si>
  <si>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</si>
  <si>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</si>
  <si>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</si>
  <si>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</si>
  <si>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</si>
  <si>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</si>
  <si>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</si>
  <si>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</si>
  <si>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</si>
  <si>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</si>
  <si>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</si>
  <si>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</si>
  <si>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</si>
  <si>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</si>
  <si>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</si>
  <si>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</si>
  <si>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</si>
  <si>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</si>
  <si>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</si>
  <si>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</si>
  <si>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</si>
  <si>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</si>
  <si>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</si>
  <si>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</si>
  <si>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</si>
  <si>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</si>
  <si>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</si>
  <si>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</si>
  <si>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</si>
  <si>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</si>
  <si>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</si>
  <si>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</si>
  <si>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</si>
  <si>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</si>
  <si>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</si>
  <si>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</si>
  <si>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</si>
  <si>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</si>
  <si>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</si>
  <si>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</si>
  <si>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</si>
  <si>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</si>
  <si>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</si>
  <si>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</si>
  <si>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</si>
  <si>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</si>
  <si>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</si>
  <si>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</si>
  <si>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</si>
  <si>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</si>
  <si>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</si>
  <si>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</si>
  <si>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</si>
  <si>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</si>
  <si>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</si>
  <si>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</si>
  <si>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</si>
  <si>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</si>
  <si>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</si>
  <si>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</si>
  <si>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</si>
  <si>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</si>
  <si>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</si>
  <si>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</si>
  <si>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</si>
  <si>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</si>
  <si>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</si>
  <si>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</si>
  <si>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</si>
  <si>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</si>
  <si>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</si>
  <si>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</si>
  <si>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</si>
  <si>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</si>
  <si>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</si>
  <si>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</si>
  <si>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</si>
  <si>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</si>
  <si>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</si>
  <si>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</si>
  <si>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</si>
  <si>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</si>
  <si>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</si>
  <si>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</si>
  <si>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</si>
  <si>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</si>
  <si>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</si>
  <si>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</si>
  <si>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</si>
  <si>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</si>
  <si>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</si>
  <si>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</si>
  <si>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</si>
  <si>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</si>
  <si>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</si>
  <si>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</si>
  <si>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</si>
  <si>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</si>
  <si>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</si>
  <si>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</si>
  <si>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</si>
  <si>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</si>
  <si>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</si>
  <si>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</si>
  <si>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</si>
  <si>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</si>
  <si>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</si>
  <si>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</si>
  <si>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</si>
  <si>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</si>
  <si>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</si>
  <si>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</si>
  <si>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</si>
  <si>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</si>
  <si>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</si>
  <si>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</si>
  <si>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</si>
  <si>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</si>
  <si>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</si>
  <si>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</si>
  <si>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</si>
  <si>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</si>
  <si>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</si>
  <si>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</si>
  <si>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</si>
  <si>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</si>
  <si>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</si>
  <si>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</si>
  <si>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</si>
  <si>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</si>
  <si>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</si>
  <si>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</si>
  <si>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</si>
  <si>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</si>
  <si>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</si>
  <si>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</si>
  <si>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</si>
  <si>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</si>
  <si>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</si>
  <si>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</si>
  <si>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</si>
  <si>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</si>
  <si>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</si>
  <si>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</si>
  <si>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</si>
  <si>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</si>
  <si>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</si>
  <si>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</si>
  <si>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</si>
  <si>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</si>
  <si>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</si>
  <si>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</si>
  <si>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</si>
  <si>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</si>
  <si>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</si>
  <si>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</si>
  <si>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</si>
  <si>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</si>
  <si>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</si>
  <si>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</si>
  <si>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</si>
  <si>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</si>
  <si>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</si>
  <si>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</si>
  <si>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</si>
  <si>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</si>
  <si>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</si>
  <si>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</si>
  <si>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</si>
  <si>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</si>
  <si>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</si>
  <si>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</si>
  <si>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</si>
  <si>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</si>
  <si>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</si>
  <si>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</si>
  <si>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</si>
  <si>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</si>
  <si>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</si>
  <si>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</si>
  <si>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</si>
  <si>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</si>
  <si>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</si>
  <si>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</si>
  <si>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</si>
  <si>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</si>
  <si>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</si>
  <si>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</si>
  <si>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</si>
  <si>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</si>
  <si>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</si>
  <si>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</si>
  <si>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</si>
  <si>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</si>
  <si>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</si>
  <si>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</si>
  <si>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</si>
  <si>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</si>
  <si>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</si>
  <si>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</si>
  <si>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</si>
  <si>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</si>
  <si>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</si>
  <si>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</si>
  <si>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</si>
  <si>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</si>
  <si>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</si>
  <si>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</si>
  <si>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</si>
  <si>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</si>
  <si>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</si>
  <si>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</si>
  <si>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</si>
  <si>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</si>
  <si>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</si>
  <si>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</si>
  <si>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</si>
  <si>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</si>
  <si>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</si>
  <si>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</si>
  <si>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</si>
  <si>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</si>
  <si>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</si>
  <si>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</si>
  <si>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</si>
  <si>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</si>
  <si>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</si>
  <si>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</si>
  <si>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</si>
  <si>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</si>
  <si>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</si>
  <si>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</si>
  <si>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</si>
  <si>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</si>
  <si>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</si>
  <si>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</si>
  <si>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</si>
  <si>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</si>
  <si>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</si>
  <si>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</si>
  <si>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</si>
  <si>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</si>
  <si>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</si>
  <si>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</si>
  <si>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</si>
  <si>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</si>
  <si>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</si>
  <si>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</si>
  <si>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</si>
  <si>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</si>
  <si>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</si>
  <si>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</si>
  <si>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</si>
  <si>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</si>
  <si>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</si>
  <si>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</si>
  <si>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</si>
  <si>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</si>
  <si>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</si>
  <si>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</si>
  <si>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</si>
  <si>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</si>
  <si>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</si>
  <si>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</si>
  <si>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</si>
  <si>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</si>
  <si>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</si>
  <si>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</si>
  <si>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</si>
  <si>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</si>
  <si>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</si>
  <si>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</si>
  <si>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</si>
  <si>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</si>
  <si>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</si>
  <si>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</si>
  <si>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</si>
  <si>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</si>
  <si>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</si>
  <si>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</si>
  <si>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</si>
  <si>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</si>
  <si>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</si>
  <si>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</si>
  <si>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</si>
  <si>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</si>
  <si>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</si>
  <si>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</si>
  <si>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</si>
  <si>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</si>
  <si>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</si>
  <si>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</si>
  <si>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</si>
  <si>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</si>
  <si>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</si>
  <si>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</si>
  <si>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</si>
  <si>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</si>
  <si>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</si>
  <si>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</si>
  <si>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</si>
  <si>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</si>
  <si>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</si>
  <si>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</si>
  <si>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</si>
  <si>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</si>
  <si>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</si>
  <si>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</si>
  <si>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</si>
  <si>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</si>
  <si>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</si>
  <si>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</si>
  <si>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</si>
  <si>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</si>
  <si>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</si>
  <si>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</si>
  <si>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</si>
  <si>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</si>
  <si>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</si>
  <si>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</si>
  <si>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</si>
  <si>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</si>
  <si>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</si>
  <si>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</si>
  <si>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</si>
  <si>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</si>
  <si>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</si>
  <si>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</si>
  <si>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</si>
  <si>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</si>
  <si>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</si>
  <si>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</si>
  <si>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</si>
  <si>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</si>
  <si>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</si>
  <si>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</si>
  <si>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</si>
  <si>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</si>
  <si>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</si>
  <si>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</si>
  <si>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</si>
  <si>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</si>
  <si>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</si>
  <si>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</si>
  <si>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</si>
  <si>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</si>
  <si>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</si>
  <si>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</si>
  <si>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</si>
  <si>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</si>
  <si>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</si>
  <si>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</si>
  <si>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</si>
  <si>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</si>
  <si>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</si>
  <si>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</si>
  <si>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</si>
  <si>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</si>
  <si>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</si>
  <si>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</si>
  <si>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</si>
  <si>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</si>
  <si>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</si>
  <si>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</si>
  <si>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</si>
  <si>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</si>
  <si>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</si>
  <si>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</si>
  <si>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</si>
  <si>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</si>
  <si>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</si>
  <si>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</si>
  <si>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</si>
  <si>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</si>
  <si>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</si>
  <si>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</si>
  <si>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</si>
  <si>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</si>
  <si>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</si>
  <si>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</si>
  <si>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</si>
  <si>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</si>
  <si>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</si>
  <si>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</si>
  <si>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</si>
  <si>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</si>
  <si>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</si>
  <si>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</si>
  <si>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</si>
  <si>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</si>
  <si>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</si>
  <si>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</si>
  <si>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</si>
  <si>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</si>
  <si>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</si>
  <si>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</si>
  <si>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</si>
  <si>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</si>
  <si>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</si>
  <si>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</si>
  <si>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</si>
  <si>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</si>
  <si>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</si>
  <si>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</si>
  <si>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</si>
  <si>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</si>
  <si>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</si>
  <si>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</si>
  <si>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</si>
  <si>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</si>
  <si>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</si>
  <si>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</si>
  <si>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</si>
  <si>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</si>
  <si>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</si>
  <si>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</si>
  <si>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</si>
  <si>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</si>
  <si>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</si>
  <si>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</si>
  <si>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</si>
  <si>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</si>
  <si>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</si>
  <si>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</si>
  <si>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</si>
  <si>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</si>
  <si>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</si>
  <si>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</si>
  <si>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</si>
  <si>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</si>
  <si>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</si>
  <si>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</si>
  <si>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</si>
  <si>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</si>
  <si>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</si>
  <si>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</si>
  <si>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</si>
  <si>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</si>
  <si>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</si>
  <si>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</si>
  <si>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</si>
  <si>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</si>
  <si>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</si>
  <si>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</si>
  <si>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</si>
  <si>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</si>
  <si>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</si>
  <si>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</si>
  <si>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</si>
  <si>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</si>
  <si>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</si>
  <si>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</si>
  <si>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</si>
  <si>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</si>
  <si>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</si>
  <si>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</si>
  <si>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</si>
  <si>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</si>
  <si>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</si>
  <si>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</si>
  <si>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</si>
  <si>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</si>
  <si>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</si>
  <si>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</si>
  <si>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</si>
  <si>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</si>
  <si>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</si>
  <si>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</si>
  <si>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</si>
  <si>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</si>
  <si>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</si>
  <si>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</si>
  <si>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</si>
  <si>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</si>
  <si>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</si>
  <si>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</si>
  <si>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</si>
  <si>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</si>
  <si>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</si>
  <si>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</si>
  <si>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</si>
  <si>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</si>
  <si>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</si>
  <si>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</si>
  <si>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</si>
  <si>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</si>
  <si>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</si>
  <si>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</si>
  <si>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</si>
  <si>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</si>
  <si>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</si>
  <si>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</si>
  <si>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</si>
  <si>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</si>
  <si>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</si>
  <si>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</si>
  <si>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</si>
  <si>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</si>
  <si>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</si>
  <si>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</si>
  <si>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</si>
  <si>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</si>
  <si>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</si>
  <si>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</si>
  <si>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</si>
  <si>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</si>
  <si>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</si>
  <si>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</si>
  <si>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</si>
  <si>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</si>
  <si>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</si>
  <si>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</si>
  <si>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</si>
  <si>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</si>
  <si>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</si>
  <si>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</si>
  <si>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</si>
  <si>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</si>
  <si>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</si>
  <si>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</si>
  <si>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</si>
  <si>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</si>
  <si>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</si>
  <si>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</si>
  <si>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</si>
  <si>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</si>
  <si>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</si>
  <si>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</si>
  <si>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</si>
  <si>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</si>
  <si>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</si>
  <si>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</si>
  <si>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</si>
  <si>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</si>
  <si>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</si>
  <si>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</si>
  <si>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</si>
  <si>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</si>
  <si>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</si>
  <si>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</si>
  <si>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</si>
  <si>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</si>
  <si>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</si>
  <si>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</si>
  <si>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</si>
  <si>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</si>
  <si>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</si>
  <si>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</si>
  <si>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</si>
  <si>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</si>
  <si>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</si>
  <si>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</si>
  <si>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</si>
  <si>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</si>
  <si>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</si>
  <si>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</si>
  <si>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</si>
  <si>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</si>
  <si>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</si>
  <si>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</si>
  <si>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</si>
  <si>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</si>
  <si>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</si>
  <si>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</si>
  <si>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</si>
  <si>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</si>
  <si>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</si>
  <si>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</si>
  <si>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</si>
  <si>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</si>
  <si>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</si>
  <si>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</si>
  <si>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</si>
  <si>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</si>
  <si>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</si>
  <si>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</si>
  <si>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</si>
  <si>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</si>
  <si>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</si>
  <si>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</si>
  <si>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</si>
  <si>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</si>
  <si>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</si>
  <si>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</si>
  <si>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</si>
  <si>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</si>
  <si>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</si>
  <si>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</si>
  <si>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</si>
  <si>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</si>
  <si>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</si>
  <si>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</si>
  <si>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</si>
  <si>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</si>
  <si>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</si>
  <si>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</si>
  <si>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</si>
  <si>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</si>
  <si>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</si>
  <si>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</si>
  <si>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</si>
  <si>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</si>
  <si>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</si>
  <si>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</si>
  <si>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</si>
  <si>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</si>
  <si>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</si>
  <si>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</si>
  <si>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</si>
  <si>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</si>
  <si>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</si>
  <si>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</si>
  <si>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</si>
  <si>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</si>
  <si>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</si>
  <si>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</si>
  <si>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</si>
  <si>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</si>
  <si>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</si>
  <si>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</si>
  <si>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</si>
  <si>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</si>
  <si>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</si>
  <si>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</si>
  <si>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</si>
  <si>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</si>
  <si>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</si>
  <si>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</si>
  <si>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</si>
  <si>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</si>
  <si>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</si>
  <si>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</si>
  <si>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</si>
  <si>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</si>
  <si>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</si>
  <si>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</si>
  <si>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</si>
  <si>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</si>
  <si>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</si>
  <si>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</si>
  <si>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</si>
  <si>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</si>
  <si>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</si>
  <si>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</si>
  <si>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</si>
  <si>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</si>
  <si>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</si>
  <si>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</si>
  <si>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</si>
  <si>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</si>
  <si>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</si>
  <si>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</si>
  <si>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</si>
  <si>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</si>
  <si>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</si>
  <si>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</si>
  <si>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</si>
  <si>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</si>
  <si>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</si>
  <si>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</si>
  <si>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</si>
  <si>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</si>
  <si>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</si>
  <si>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</si>
  <si>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</si>
  <si>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</si>
  <si>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</si>
  <si>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</si>
  <si>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</si>
  <si>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</si>
  <si>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</si>
  <si>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</si>
  <si>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</si>
  <si>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</si>
  <si>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</si>
  <si>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</si>
  <si>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</si>
  <si>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</si>
  <si>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</si>
  <si>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</si>
  <si>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</si>
  <si>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</si>
  <si>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</si>
  <si>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</si>
  <si>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</si>
  <si>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</si>
  <si>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</si>
  <si>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</si>
  <si>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</si>
  <si>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</si>
  <si>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</si>
  <si>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</si>
  <si>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</si>
  <si>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</si>
  <si>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</si>
  <si>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</si>
  <si>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</si>
  <si>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</si>
  <si>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</si>
  <si>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</si>
  <si>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</si>
  <si>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</si>
  <si>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</si>
  <si>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</si>
  <si>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</si>
  <si>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</si>
  <si>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</si>
  <si>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</si>
  <si>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</si>
  <si>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</si>
  <si>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</si>
  <si>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</si>
  <si>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</si>
  <si>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</si>
  <si>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</si>
  <si>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</si>
  <si>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</si>
  <si>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</si>
  <si>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</si>
  <si>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</si>
  <si>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</si>
  <si>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</si>
  <si>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</si>
  <si>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</si>
  <si>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</si>
  <si>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</si>
  <si>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</si>
  <si>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</si>
  <si>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</si>
  <si>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</si>
  <si>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</si>
  <si>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</si>
  <si>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</si>
  <si>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</si>
  <si>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</si>
  <si>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</si>
  <si>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</si>
  <si>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</si>
  <si>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</si>
  <si>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</si>
  <si>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</si>
  <si>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</si>
  <si>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</si>
  <si>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</si>
  <si>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</si>
  <si>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</si>
  <si>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</si>
  <si>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</si>
  <si>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</si>
  <si>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</si>
  <si>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</si>
  <si>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</si>
  <si>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</si>
  <si>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</si>
  <si>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</si>
  <si>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</si>
  <si>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</si>
  <si>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</si>
  <si>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</si>
  <si>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</si>
  <si>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</si>
  <si>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</si>
  <si>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</si>
  <si>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</si>
  <si>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</si>
  <si>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</si>
  <si>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</si>
  <si>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</si>
  <si>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</si>
  <si>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</si>
  <si>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</si>
  <si>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</si>
  <si>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</si>
  <si>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</si>
  <si>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</si>
  <si>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</si>
  <si>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</si>
  <si>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</si>
  <si>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</si>
  <si>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</si>
  <si>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</si>
  <si>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</si>
  <si>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</si>
  <si>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</si>
  <si>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</si>
  <si>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</si>
  <si>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</si>
  <si>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</si>
  <si>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</si>
  <si>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</si>
  <si>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</si>
  <si>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</si>
  <si>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</si>
  <si>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</si>
  <si>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</si>
  <si>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</si>
  <si>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</si>
  <si>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</si>
  <si>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</si>
  <si>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</si>
  <si>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</si>
  <si>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</si>
  <si>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</si>
  <si>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</si>
  <si>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</si>
  <si>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</si>
  <si>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</si>
  <si>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</si>
  <si>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</si>
  <si>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</si>
  <si>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</si>
  <si>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</si>
  <si>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</si>
  <si>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</si>
  <si>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</si>
  <si>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</si>
  <si>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</si>
  <si>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</si>
  <si>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</si>
  <si>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</si>
  <si>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</si>
  <si>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</si>
  <si>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</si>
  <si>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</si>
  <si>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</si>
  <si>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</si>
  <si>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</si>
  <si>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</si>
  <si>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</si>
  <si>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</si>
  <si>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</si>
  <si>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</si>
  <si>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</si>
  <si>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</si>
  <si>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</si>
  <si>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</si>
  <si>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</si>
  <si>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</si>
  <si>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</si>
  <si>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</si>
  <si>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</si>
  <si>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</si>
  <si>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</si>
  <si>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</si>
  <si>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</si>
  <si>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</si>
  <si>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</si>
  <si>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</si>
  <si>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</si>
  <si>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</si>
  <si>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</si>
  <si>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</si>
  <si>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</si>
  <si>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</si>
  <si>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</si>
  <si>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</si>
  <si>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</si>
  <si>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</si>
  <si>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</si>
  <si>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</si>
  <si>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</si>
  <si>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</si>
  <si>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</si>
  <si>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</si>
  <si>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</si>
  <si>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</si>
  <si>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</si>
  <si>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</si>
  <si>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</si>
  <si>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</si>
  <si>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</si>
  <si>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</si>
  <si>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</si>
  <si>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</si>
  <si>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</si>
  <si>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</si>
  <si>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</si>
  <si>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</si>
  <si>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</si>
  <si>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</si>
  <si>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</si>
  <si>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</si>
  <si>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</si>
  <si>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</si>
  <si>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</si>
  <si>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</si>
  <si>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</si>
  <si>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</si>
  <si>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</si>
  <si>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</si>
  <si>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</si>
  <si>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</si>
  <si>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</si>
  <si>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</si>
  <si>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</si>
  <si>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</si>
  <si>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</si>
  <si>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</si>
  <si>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</si>
  <si>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</si>
  <si>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</si>
  <si>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</si>
  <si>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</si>
  <si>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</si>
  <si>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</si>
  <si>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</si>
  <si>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</si>
  <si>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</si>
  <si>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</si>
  <si>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</si>
  <si>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</si>
  <si>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</si>
  <si>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</si>
  <si>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</si>
  <si>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</si>
  <si>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</si>
  <si>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</si>
  <si>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</si>
  <si>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</si>
  <si>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</si>
  <si>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</si>
  <si>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</si>
  <si>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</si>
  <si>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</si>
  <si>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</si>
  <si>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</si>
  <si>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</si>
  <si>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</si>
  <si>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</si>
  <si>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</si>
  <si>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</si>
  <si>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</si>
  <si>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</si>
  <si>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</si>
  <si>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</si>
  <si>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</si>
  <si>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</si>
  <si>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</si>
  <si>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</si>
  <si>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</si>
  <si>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</si>
  <si>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</si>
  <si>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</si>
  <si>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</si>
  <si>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</si>
  <si>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</si>
  <si>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</si>
  <si>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</si>
  <si>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</si>
  <si>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</si>
  <si>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</si>
  <si>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</si>
  <si>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</si>
  <si>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</si>
  <si>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</si>
  <si>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</si>
  <si>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</si>
  <si>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</si>
  <si>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</si>
  <si>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</si>
  <si>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</si>
  <si>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</si>
  <si>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</si>
  <si>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</si>
  <si>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</si>
  <si>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</si>
  <si>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</si>
  <si>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</si>
  <si>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</si>
  <si>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</si>
  <si>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</si>
  <si>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</si>
  <si>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</si>
  <si>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</si>
  <si>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</si>
  <si>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</si>
  <si>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</si>
  <si>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</si>
  <si>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</si>
  <si>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</si>
  <si>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</si>
  <si>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</si>
  <si>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</si>
  <si>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</si>
  <si>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</si>
  <si>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</si>
  <si>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</si>
  <si>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</si>
  <si>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</si>
  <si>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</si>
  <si>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</si>
  <si>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</si>
  <si>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</si>
  <si>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</si>
  <si>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</si>
  <si>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</si>
  <si>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</si>
  <si>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</si>
  <si>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</si>
  <si>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</si>
  <si>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</si>
  <si>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</si>
  <si>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</si>
  <si>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</si>
  <si>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</si>
  <si>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</si>
  <si>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</si>
  <si>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</si>
  <si>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</si>
  <si>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</si>
  <si>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</si>
  <si>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</si>
  <si>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</si>
  <si>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</si>
  <si>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</si>
  <si>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</si>
  <si>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</si>
  <si>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</si>
  <si>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</si>
  <si>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</si>
  <si>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</si>
  <si>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</si>
  <si>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</si>
  <si>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</si>
  <si>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</si>
  <si>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</si>
  <si>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</si>
  <si>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</si>
  <si>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</si>
  <si>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</si>
  <si>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</si>
  <si>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</si>
  <si>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</si>
  <si>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</si>
  <si>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</si>
  <si>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</si>
  <si>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</si>
  <si>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</si>
  <si>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</si>
  <si>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</si>
  <si>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</si>
  <si>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</si>
  <si>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</si>
  <si>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</si>
  <si>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</si>
  <si>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</si>
  <si>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</si>
  <si>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</si>
  <si>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</si>
  <si>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</si>
  <si>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</si>
  <si>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</si>
  <si>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</si>
  <si>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</si>
  <si>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</si>
  <si>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</si>
  <si>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</si>
  <si>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</si>
  <si>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</si>
  <si>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</si>
  <si>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</si>
  <si>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</si>
  <si>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</si>
  <si>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</si>
  <si>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</si>
  <si>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</si>
  <si>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</si>
  <si>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</si>
  <si>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</si>
  <si>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</si>
  <si>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</si>
  <si>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</si>
  <si>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</si>
  <si>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</si>
  <si>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</si>
  <si>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</si>
  <si>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</si>
  <si>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</si>
  <si>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</si>
  <si>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</si>
  <si>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</si>
  <si>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</si>
  <si>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</si>
  <si>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</si>
  <si>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</si>
  <si>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</si>
  <si>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</si>
  <si>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</si>
  <si>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</si>
  <si>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</si>
  <si>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</si>
  <si>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</si>
  <si>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</si>
  <si>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</si>
  <si>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</si>
  <si>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</si>
  <si>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</si>
  <si>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</si>
  <si>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</si>
  <si>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</si>
  <si>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</si>
  <si>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</si>
  <si>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</si>
  <si>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</si>
  <si>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</si>
  <si>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</si>
  <si>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</si>
  <si>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</si>
  <si>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</si>
  <si>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</si>
  <si>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</si>
  <si>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</si>
  <si>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</si>
  <si>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</si>
  <si>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</si>
  <si>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</si>
  <si>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</si>
  <si>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</si>
  <si>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</si>
  <si>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</si>
  <si>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</si>
  <si>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</si>
  <si>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</si>
  <si>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</si>
  <si>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</si>
  <si>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</si>
  <si>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</si>
  <si>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</si>
  <si>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</si>
  <si>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</si>
  <si>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</si>
  <si>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</si>
  <si>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</si>
  <si>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</si>
  <si>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</si>
  <si>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</si>
  <si>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</si>
  <si>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</si>
  <si>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</si>
  <si>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</si>
  <si>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</si>
  <si>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</si>
  <si>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</si>
  <si>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</si>
  <si>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</si>
  <si>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</si>
  <si>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</si>
  <si>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</si>
  <si>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</si>
  <si>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</si>
  <si>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</si>
  <si>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</si>
  <si>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</si>
  <si>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</si>
  <si>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</si>
  <si>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</si>
  <si>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</si>
  <si>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</si>
  <si>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</si>
  <si>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</si>
  <si>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</si>
  <si>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</si>
  <si>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</si>
  <si>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</si>
  <si>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</si>
  <si>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</si>
  <si>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</si>
  <si>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</si>
  <si>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</si>
  <si>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</si>
  <si>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</si>
  <si>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</si>
  <si>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</si>
  <si>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</si>
  <si>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</si>
  <si>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</si>
  <si>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</si>
  <si>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</si>
  <si>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</si>
  <si>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</si>
  <si>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</si>
  <si>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</si>
  <si>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</si>
  <si>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</si>
  <si>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</si>
  <si>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</si>
  <si>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</si>
  <si>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</si>
  <si>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</si>
  <si>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</si>
  <si>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</si>
  <si>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Familiar Seguros S.A.</t>
  </si>
  <si>
    <t>Total Mercado</t>
  </si>
  <si>
    <t>2021-2022</t>
  </si>
  <si>
    <t>Itaú Seguros Paraguay S.A.</t>
  </si>
  <si>
    <t>Atlas S.A. de Seguros</t>
  </si>
  <si>
    <t>Ejercicio 2022/2023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</si>
  <si>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</si>
  <si>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</si>
  <si>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</si>
  <si>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</si>
  <si>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</si>
  <si>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</si>
  <si>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</si>
  <si>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</si>
  <si>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</si>
  <si>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</si>
  <si>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2010-2011</t>
  </si>
  <si>
    <t>Datos acumulados al 3° Mes</t>
  </si>
  <si>
    <t>PERIODO JULIO 2022 - SETIEMBRE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</si>
</sst>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3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0" fontId="47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0" fontId="54" fillId="0" borderId="3" xfId="5" applyFont="1" applyBorder="1" applyAlignment="1">
      <alignment horizontal="right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3" xfId="0" applyFont="1" applyFill="1" applyBorder="1" applyAlignment="1">
      <alignment horizontal="center" vertical="center" wrapText="1"/>
    </xf>
    <xf numFmtId="0" fontId="61" fillId="2" borderId="3" xfId="5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right"/>
    </xf>
    <xf numFmtId="165" fontId="54" fillId="0" borderId="3" xfId="0" applyNumberFormat="1" applyFont="1" applyBorder="1" applyAlignment="1">
      <alignment horizontal="right" vertical="center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37" fontId="41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14" fontId="62" fillId="0" borderId="0" xfId="0" applyNumberFormat="1" applyFont="1" applyAlignment="1">
      <alignment horizontal="left" vertic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35" t="s">
        <v>78</v>
      </c>
      <c r="B9" s="235"/>
      <c r="C9" s="235"/>
      <c r="D9" s="235"/>
      <c r="E9" s="235"/>
      <c r="F9" s="235"/>
      <c r="G9" s="235"/>
    </row>
    <row r="10" spans="1:19" ht="23.4" x14ac:dyDescent="0.45">
      <c r="A10" s="236" t="s">
        <v>79</v>
      </c>
      <c r="B10" s="236"/>
      <c r="C10" s="236"/>
      <c r="D10" s="236"/>
      <c r="E10" s="236"/>
      <c r="F10" s="236"/>
      <c r="G10" s="236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37"/>
      <c r="B13" s="237"/>
      <c r="C13" s="237"/>
      <c r="D13" s="237"/>
      <c r="E13" s="237"/>
      <c r="F13" s="237"/>
      <c r="G13" s="237"/>
    </row>
    <row r="14" spans="1:19" ht="29.4" x14ac:dyDescent="0.55000000000000004">
      <c r="A14" s="238" t="s">
        <v>1375</v>
      </c>
      <c r="B14" s="238"/>
      <c r="C14" s="238"/>
      <c r="D14" s="238"/>
      <c r="E14" s="238"/>
      <c r="F14" s="238"/>
      <c r="G14" s="238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30" t="s">
        <v>1421</v>
      </c>
      <c r="B16" s="230"/>
      <c r="C16" s="230"/>
      <c r="D16" s="230"/>
      <c r="E16" s="230"/>
      <c r="F16" s="230"/>
      <c r="G16" s="230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29" t="s">
        <v>1433</v>
      </c>
      <c r="B17" s="229"/>
      <c r="C17" s="229"/>
      <c r="D17" s="229"/>
      <c r="E17" s="229"/>
      <c r="F17" s="229"/>
      <c r="G17" s="229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A18"/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30" t="s">
        <v>1434</v>
      </c>
      <c r="B19" s="230"/>
      <c r="C19" s="230"/>
      <c r="D19" s="230"/>
      <c r="E19" s="230"/>
      <c r="F19" s="230"/>
      <c r="G19" s="230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34"/>
      <c r="B21" s="234"/>
      <c r="C21" s="234"/>
      <c r="D21" s="234"/>
      <c r="E21" s="234"/>
      <c r="F21" s="234"/>
      <c r="G21" s="234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33" t="s">
        <v>76</v>
      </c>
      <c r="B23" s="233"/>
      <c r="C23" s="233"/>
      <c r="D23" s="233"/>
      <c r="E23" s="233"/>
      <c r="F23" s="233"/>
      <c r="G23" s="233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33"/>
      <c r="B24" s="233"/>
      <c r="C24" s="233"/>
      <c r="D24" s="233"/>
      <c r="E24" s="233"/>
      <c r="F24" s="233"/>
      <c r="G24" s="233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33"/>
      <c r="B25" s="233"/>
      <c r="C25" s="233"/>
      <c r="D25" s="233"/>
      <c r="E25" s="233"/>
      <c r="F25" s="233"/>
      <c r="G25" s="233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33"/>
      <c r="B26" s="233"/>
      <c r="C26" s="233"/>
      <c r="D26" s="233"/>
      <c r="E26" s="233"/>
      <c r="F26" s="233"/>
      <c r="G26" s="233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31"/>
      <c r="B27" s="231"/>
      <c r="C27" s="231"/>
      <c r="D27" s="231"/>
      <c r="E27" s="231"/>
      <c r="F27" s="231"/>
      <c r="G27" s="231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28.8" x14ac:dyDescent="0.55000000000000004">
      <c r="A28" s="46"/>
      <c r="B28" s="46"/>
      <c r="C28" s="46"/>
      <c r="D28" s="46"/>
      <c r="E28" s="46"/>
      <c r="F28" s="46"/>
      <c r="G28" s="46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32" t="s">
        <v>77</v>
      </c>
      <c r="B30" s="232"/>
      <c r="C30" s="232"/>
      <c r="D30" s="232"/>
      <c r="E30" s="232"/>
      <c r="F30" s="232"/>
      <c r="G30" s="232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32"/>
      <c r="B31" s="232"/>
      <c r="C31" s="232"/>
      <c r="D31" s="232"/>
      <c r="E31" s="232"/>
      <c r="F31" s="232"/>
      <c r="G31" s="232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32"/>
      <c r="B32" s="232"/>
      <c r="C32" s="232"/>
      <c r="D32" s="232"/>
      <c r="E32" s="232"/>
      <c r="F32" s="232"/>
      <c r="G32" s="232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40" t="s">
        <v>72</v>
      </c>
      <c r="C2" s="240"/>
      <c r="D2" s="240"/>
      <c r="E2" s="240"/>
      <c r="F2" s="240"/>
      <c r="G2" s="240"/>
      <c r="H2" s="36"/>
    </row>
    <row r="3" spans="2:10" ht="13.5" customHeight="1" x14ac:dyDescent="0.3">
      <c r="B3" s="240"/>
      <c r="C3" s="240"/>
      <c r="D3" s="240"/>
      <c r="E3" s="240"/>
      <c r="F3" s="240"/>
      <c r="G3" s="240"/>
      <c r="H3" s="36"/>
    </row>
    <row r="4" spans="2:10" ht="15.6" x14ac:dyDescent="0.3">
      <c r="B4" s="240"/>
      <c r="C4" s="240"/>
      <c r="D4" s="240"/>
      <c r="E4" s="240"/>
      <c r="F4" s="240"/>
      <c r="G4" s="240"/>
      <c r="H4" s="36"/>
    </row>
    <row r="5" spans="2:10" ht="18" x14ac:dyDescent="0.3">
      <c r="B5" s="241"/>
      <c r="C5" s="240"/>
      <c r="D5" s="240"/>
      <c r="E5" s="240"/>
      <c r="F5" s="240"/>
      <c r="G5" s="240"/>
    </row>
    <row r="6" spans="2:10" ht="5.25" customHeight="1" x14ac:dyDescent="0.3"/>
    <row r="7" spans="2:10" x14ac:dyDescent="0.3">
      <c r="B7" s="242" t="s">
        <v>1380</v>
      </c>
      <c r="C7" s="242"/>
      <c r="D7" s="242"/>
      <c r="E7" s="242"/>
      <c r="F7" s="242"/>
      <c r="G7" s="242"/>
    </row>
    <row r="8" spans="2:10" x14ac:dyDescent="0.3">
      <c r="B8" s="239" t="s">
        <v>1319</v>
      </c>
      <c r="C8" s="239"/>
      <c r="D8" s="239"/>
      <c r="E8" s="239"/>
      <c r="F8" s="239"/>
      <c r="G8" s="239"/>
    </row>
    <row r="9" spans="2:10" x14ac:dyDescent="0.3">
      <c r="B9" s="239" t="s">
        <v>1320</v>
      </c>
      <c r="C9" s="239"/>
      <c r="D9" s="239"/>
      <c r="E9" s="239"/>
      <c r="F9" s="239"/>
      <c r="G9" s="239"/>
    </row>
    <row r="10" spans="2:10" x14ac:dyDescent="0.3">
      <c r="B10" s="239" t="s">
        <v>1321</v>
      </c>
      <c r="C10" s="239"/>
      <c r="D10" s="239"/>
      <c r="E10" s="239"/>
      <c r="F10" s="239"/>
      <c r="G10" s="239"/>
    </row>
    <row r="11" spans="2:10" x14ac:dyDescent="0.3">
      <c r="B11" s="239" t="s">
        <v>1322</v>
      </c>
      <c r="C11" s="239"/>
      <c r="D11" s="239"/>
      <c r="E11" s="239"/>
      <c r="F11" s="239"/>
      <c r="G11" s="239"/>
    </row>
    <row r="12" spans="2:10" x14ac:dyDescent="0.3">
      <c r="B12" s="239" t="s">
        <v>1323</v>
      </c>
      <c r="C12" s="239"/>
      <c r="D12" s="239"/>
      <c r="E12" s="239"/>
      <c r="F12" s="239"/>
      <c r="G12" s="239"/>
    </row>
    <row r="13" spans="2:10" x14ac:dyDescent="0.3">
      <c r="B13" s="239" t="s">
        <v>1324</v>
      </c>
      <c r="C13" s="239"/>
      <c r="D13" s="239"/>
      <c r="E13" s="239"/>
      <c r="F13" s="239"/>
      <c r="G13" s="239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27"/>
  <sheetViews>
    <sheetView showGridLines="0" zoomScale="80" zoomScaleNormal="8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baseColWidth="10" defaultColWidth="11.44140625" defaultRowHeight="14.4" x14ac:dyDescent="0.3"/>
  <cols>
    <col min="1" max="1" width="13" style="119" customWidth="1" collapsed="1"/>
    <col min="2" max="2" width="53.77734375" style="23" customWidth="1" collapsed="1"/>
    <col min="3" max="10" width="21.6640625" style="148" customWidth="1" collapsed="1"/>
    <col min="11" max="13" width="21.6640625" style="23" customWidth="1" collapsed="1"/>
    <col min="14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46" t="s">
        <v>1381</v>
      </c>
      <c r="D2" s="246"/>
      <c r="E2" s="246"/>
      <c r="F2" s="246"/>
      <c r="G2" s="246"/>
      <c r="H2" s="246"/>
      <c r="I2" s="246" t="s">
        <v>1381</v>
      </c>
      <c r="J2" s="246"/>
      <c r="K2" s="246"/>
      <c r="L2" s="246"/>
      <c r="M2" s="246"/>
      <c r="N2" s="246"/>
      <c r="O2" s="246" t="s">
        <v>1381</v>
      </c>
      <c r="P2" s="246"/>
      <c r="Q2" s="246"/>
      <c r="R2" s="246"/>
      <c r="S2" s="246"/>
      <c r="T2" s="246"/>
      <c r="U2" s="246"/>
      <c r="V2" s="246"/>
      <c r="W2" s="246"/>
      <c r="X2" s="246"/>
      <c r="Y2" s="246"/>
    </row>
    <row r="3" spans="1:36" s="72" customFormat="1" ht="18" x14ac:dyDescent="0.3">
      <c r="A3" s="119"/>
      <c r="B3" s="121"/>
      <c r="C3" s="247" t="str">
        <f>PROPER(CARATULA!$A$19)</f>
        <v>Periodo Julio 2022 - Setiembre 2022</v>
      </c>
      <c r="D3" s="247"/>
      <c r="E3" s="247"/>
      <c r="F3" s="247"/>
      <c r="G3" s="247"/>
      <c r="H3" s="247"/>
      <c r="I3" s="247" t="str">
        <f>+$C$3</f>
        <v>Periodo Julio 2022 - Setiembre 2022</v>
      </c>
      <c r="J3" s="247"/>
      <c r="K3" s="247"/>
      <c r="L3" s="247"/>
      <c r="M3" s="247"/>
      <c r="N3" s="247"/>
      <c r="O3" s="247" t="str">
        <f>+$C$3</f>
        <v>Periodo Julio 2022 - Setiembre 2022</v>
      </c>
      <c r="P3" s="247"/>
      <c r="Q3" s="247"/>
      <c r="R3" s="247"/>
      <c r="S3" s="247"/>
      <c r="T3" s="247"/>
      <c r="U3" s="247"/>
      <c r="V3" s="247"/>
      <c r="W3" s="247"/>
      <c r="X3" s="247"/>
      <c r="Y3" s="247"/>
    </row>
    <row r="4" spans="1:36" s="72" customFormat="1" ht="18.600000000000001" thickBot="1" x14ac:dyDescent="0.4">
      <c r="A4" s="119"/>
      <c r="B4" s="121"/>
      <c r="C4" s="248"/>
      <c r="D4" s="248"/>
      <c r="E4" s="248"/>
      <c r="F4" s="248"/>
      <c r="G4" s="248"/>
      <c r="H4" s="248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43" t="s">
        <v>1376</v>
      </c>
      <c r="D5" s="244"/>
      <c r="E5" s="244"/>
      <c r="F5" s="244"/>
      <c r="G5" s="244"/>
      <c r="H5" s="244"/>
      <c r="I5" s="244"/>
      <c r="J5" s="244"/>
      <c r="K5" s="244"/>
      <c r="L5" s="244"/>
      <c r="M5" s="244"/>
      <c r="O5" s="243" t="s">
        <v>1377</v>
      </c>
      <c r="P5" s="244"/>
      <c r="Q5" s="244"/>
      <c r="R5" s="244"/>
      <c r="S5" s="244"/>
      <c r="T5" s="244"/>
      <c r="U5" s="244"/>
      <c r="V5" s="244"/>
      <c r="W5" s="244"/>
      <c r="X5" s="244"/>
      <c r="Y5" s="245"/>
    </row>
    <row r="6" spans="1:36" s="184" customFormat="1" x14ac:dyDescent="0.3">
      <c r="A6" s="9" t="s">
        <v>142</v>
      </c>
      <c r="B6" s="27" t="s">
        <v>0</v>
      </c>
      <c r="C6" s="165" t="s">
        <v>1422</v>
      </c>
      <c r="D6" s="165" t="s">
        <v>1423</v>
      </c>
      <c r="E6" s="165" t="s">
        <v>1424</v>
      </c>
      <c r="F6" s="165" t="s">
        <v>1425</v>
      </c>
      <c r="G6" s="165" t="s">
        <v>1426</v>
      </c>
      <c r="H6" s="165" t="s">
        <v>1427</v>
      </c>
      <c r="I6" s="165" t="s">
        <v>1428</v>
      </c>
      <c r="J6" s="165" t="s">
        <v>1429</v>
      </c>
      <c r="K6" s="165" t="s">
        <v>1383</v>
      </c>
      <c r="L6" s="165" t="s">
        <v>1418</v>
      </c>
      <c r="M6" s="165" t="s">
        <v>1430</v>
      </c>
      <c r="N6" s="195" t="s">
        <v>1431</v>
      </c>
      <c r="O6" s="165" t="s">
        <v>1422</v>
      </c>
      <c r="P6" s="165" t="s">
        <v>1423</v>
      </c>
      <c r="Q6" s="165" t="s">
        <v>1424</v>
      </c>
      <c r="R6" s="165" t="s">
        <v>1425</v>
      </c>
      <c r="S6" s="165" t="s">
        <v>1426</v>
      </c>
      <c r="T6" s="165" t="s">
        <v>1427</v>
      </c>
      <c r="U6" s="165" t="s">
        <v>1428</v>
      </c>
      <c r="V6" s="165" t="s">
        <v>1429</v>
      </c>
      <c r="W6" s="165" t="s">
        <v>1383</v>
      </c>
      <c r="X6" s="165" t="s">
        <v>1418</v>
      </c>
      <c r="Y6" s="165" t="s">
        <v>1430</v>
      </c>
      <c r="Z6" s="122" t="s">
        <v>1432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203869252540</v>
      </c>
      <c r="D8" s="124">
        <v>255663115865</v>
      </c>
      <c r="E8" s="124">
        <v>292615078975</v>
      </c>
      <c r="F8" s="124">
        <v>294230769024</v>
      </c>
      <c r="G8" s="124">
        <v>252964630405</v>
      </c>
      <c r="H8" s="124">
        <v>324766668685</v>
      </c>
      <c r="I8" s="124">
        <v>275706414059</v>
      </c>
      <c r="J8" s="124">
        <v>297228445420</v>
      </c>
      <c r="K8" s="124">
        <v>315259413808</v>
      </c>
      <c r="L8" s="124">
        <v>306530476102</v>
      </c>
      <c r="M8" s="124">
        <v>289595200999</v>
      </c>
      <c r="N8"/>
      <c r="O8" s="125"/>
      <c r="P8" s="125">
        <v>0.25405431510491172</v>
      </c>
      <c r="Q8" s="125">
        <v>0.14453380568791974</v>
      </c>
      <c r="R8" s="125">
        <v>5.521554304923626E-3</v>
      </c>
      <c r="S8" s="125">
        <v>-0.14025092873829925</v>
      </c>
      <c r="T8" s="125">
        <v>0.28384220420476924</v>
      </c>
      <c r="U8" s="125">
        <v>-0.15106308422797188</v>
      </c>
      <c r="V8" s="125">
        <v>7.8061409758839906E-2</v>
      </c>
      <c r="W8" s="125">
        <v>6.0663670203305209E-2</v>
      </c>
      <c r="X8" s="125">
        <v>-2.7688111198849508E-2</v>
      </c>
      <c r="Y8" s="125">
        <v>-5.5248258895355895E-2</v>
      </c>
      <c r="Z8" s="228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512607006958</v>
      </c>
      <c r="D9" s="124">
        <v>614079943288</v>
      </c>
      <c r="E9" s="124">
        <v>639972236606</v>
      </c>
      <c r="F9" s="124">
        <v>754537957030</v>
      </c>
      <c r="G9" s="124">
        <v>832004654392</v>
      </c>
      <c r="H9" s="124">
        <v>848368789660</v>
      </c>
      <c r="I9" s="124">
        <v>906900848658</v>
      </c>
      <c r="J9" s="124">
        <v>931889199487</v>
      </c>
      <c r="K9" s="124">
        <v>960295819674</v>
      </c>
      <c r="L9" s="124">
        <v>1056786333176</v>
      </c>
      <c r="M9" s="124">
        <v>1088620605706</v>
      </c>
      <c r="N9"/>
      <c r="O9" s="125"/>
      <c r="P9" s="125">
        <v>0.1979546415726503</v>
      </c>
      <c r="Q9" s="125">
        <v>4.2164368989749956E-2</v>
      </c>
      <c r="R9" s="125">
        <v>0.17901670396138236</v>
      </c>
      <c r="S9" s="125">
        <v>0.10266772750163966</v>
      </c>
      <c r="T9" s="125">
        <v>1.9668321783558262E-2</v>
      </c>
      <c r="U9" s="125">
        <v>6.8993649591303052E-2</v>
      </c>
      <c r="V9" s="125">
        <v>2.7553564279906517E-2</v>
      </c>
      <c r="W9" s="125">
        <v>3.0482830150448947E-2</v>
      </c>
      <c r="X9" s="125">
        <v>0.10047998910872735</v>
      </c>
      <c r="Y9" s="125">
        <v>3.0123660318663648E-2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49456692913</v>
      </c>
      <c r="D10" s="124">
        <v>74196944595</v>
      </c>
      <c r="E10" s="124">
        <v>66754885910</v>
      </c>
      <c r="F10" s="124">
        <v>81965201177</v>
      </c>
      <c r="G10" s="124">
        <v>76461870152</v>
      </c>
      <c r="H10" s="124">
        <v>88118287166</v>
      </c>
      <c r="I10" s="124">
        <v>113862295361</v>
      </c>
      <c r="J10" s="124">
        <v>103798204414</v>
      </c>
      <c r="K10" s="124">
        <v>115714381767</v>
      </c>
      <c r="L10" s="124">
        <v>125112463628</v>
      </c>
      <c r="M10" s="124">
        <v>168699808217</v>
      </c>
      <c r="N10"/>
      <c r="O10" s="125"/>
      <c r="P10" s="125">
        <v>0.50024072020992061</v>
      </c>
      <c r="Q10" s="125">
        <v>-0.10030141706807572</v>
      </c>
      <c r="R10" s="125">
        <v>0.22785321343379694</v>
      </c>
      <c r="S10" s="125">
        <v>-6.714228655543486E-2</v>
      </c>
      <c r="T10" s="125">
        <v>0.15244744852340109</v>
      </c>
      <c r="U10" s="125">
        <v>0.29215284389836849</v>
      </c>
      <c r="V10" s="125">
        <v>-8.8388266854201647E-2</v>
      </c>
      <c r="W10" s="125">
        <v>0.11480138235794746</v>
      </c>
      <c r="X10" s="125">
        <v>8.1217923973562645E-2</v>
      </c>
      <c r="Y10" s="125">
        <v>0.34838531130359107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24265747510</v>
      </c>
      <c r="D11" s="124">
        <v>44616036659</v>
      </c>
      <c r="E11" s="124">
        <v>50901649594</v>
      </c>
      <c r="F11" s="124">
        <v>39776494845</v>
      </c>
      <c r="G11" s="124">
        <v>56273253967</v>
      </c>
      <c r="H11" s="124">
        <v>47288928615</v>
      </c>
      <c r="I11" s="124">
        <v>37570238215</v>
      </c>
      <c r="J11" s="124">
        <v>55146534507</v>
      </c>
      <c r="K11" s="124">
        <v>95477984934</v>
      </c>
      <c r="L11" s="124">
        <v>86374035048</v>
      </c>
      <c r="M11" s="124">
        <v>80074921179</v>
      </c>
      <c r="N11"/>
      <c r="O11" s="125"/>
      <c r="P11" s="125">
        <v>0.83864258212583698</v>
      </c>
      <c r="Q11" s="125">
        <v>0.14088236888993277</v>
      </c>
      <c r="R11" s="125">
        <v>-0.21856177231457286</v>
      </c>
      <c r="S11" s="125">
        <v>0.41473637097195559</v>
      </c>
      <c r="T11" s="125">
        <v>-0.15965533745869087</v>
      </c>
      <c r="U11" s="125">
        <v>-0.20551724652347569</v>
      </c>
      <c r="V11" s="125">
        <v>0.46782498932845806</v>
      </c>
      <c r="W11" s="125">
        <v>0.73135058780312923</v>
      </c>
      <c r="X11" s="125">
        <v>-9.5351298964815645E-2</v>
      </c>
      <c r="Y11" s="125">
        <v>-7.2928326961909762E-2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7332894227</v>
      </c>
      <c r="D12" s="124">
        <v>7265794968</v>
      </c>
      <c r="E12" s="124">
        <v>7589905290</v>
      </c>
      <c r="F12" s="124">
        <v>10144984061</v>
      </c>
      <c r="G12" s="124">
        <v>10146080987</v>
      </c>
      <c r="H12" s="124">
        <v>13627802182</v>
      </c>
      <c r="I12" s="124">
        <v>12552081473</v>
      </c>
      <c r="J12" s="124">
        <v>21217044039</v>
      </c>
      <c r="K12" s="124">
        <v>25154188055</v>
      </c>
      <c r="L12" s="124">
        <v>36299582193</v>
      </c>
      <c r="M12" s="124">
        <v>42345835058</v>
      </c>
      <c r="N12"/>
      <c r="O12" s="125"/>
      <c r="P12" s="125">
        <v>-9.1504468662506611E-3</v>
      </c>
      <c r="Q12" s="125">
        <v>4.4607688962797098E-2</v>
      </c>
      <c r="R12" s="125">
        <v>0.33664171993903769</v>
      </c>
      <c r="S12" s="125">
        <v>1.0812496041445741E-4</v>
      </c>
      <c r="T12" s="125">
        <v>0.34315921580569575</v>
      </c>
      <c r="U12" s="125">
        <v>-7.8935744343342717E-2</v>
      </c>
      <c r="V12" s="125">
        <v>0.69032077147034632</v>
      </c>
      <c r="W12" s="125">
        <v>0.18556515265571205</v>
      </c>
      <c r="X12" s="125">
        <v>0.44308304102801621</v>
      </c>
      <c r="Y12" s="125">
        <v>0.16656535694688945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2924195737</v>
      </c>
      <c r="D13" s="124">
        <v>5429677347</v>
      </c>
      <c r="E13" s="124">
        <v>5483197174</v>
      </c>
      <c r="F13" s="124">
        <v>5875358990</v>
      </c>
      <c r="G13" s="124">
        <v>5917374564</v>
      </c>
      <c r="H13" s="124">
        <v>4399025210</v>
      </c>
      <c r="I13" s="124">
        <v>3291349895</v>
      </c>
      <c r="J13" s="124">
        <v>4424593318</v>
      </c>
      <c r="K13" s="124">
        <v>3912516487</v>
      </c>
      <c r="L13" s="124">
        <v>3047822073</v>
      </c>
      <c r="M13" s="124">
        <v>3968648637</v>
      </c>
      <c r="N13"/>
      <c r="O13" s="125"/>
      <c r="P13" s="125">
        <v>0.85681049948128019</v>
      </c>
      <c r="Q13" s="125">
        <v>9.8569074329197814E-3</v>
      </c>
      <c r="R13" s="125">
        <v>7.1520648183059476E-2</v>
      </c>
      <c r="S13" s="125">
        <v>7.1511500950856011E-3</v>
      </c>
      <c r="T13" s="125">
        <v>-0.25659172620866388</v>
      </c>
      <c r="U13" s="125">
        <v>-0.25180017438454283</v>
      </c>
      <c r="V13" s="125">
        <v>0.34430961737661137</v>
      </c>
      <c r="W13" s="125">
        <v>-0.11573421424219577</v>
      </c>
      <c r="X13" s="125">
        <v>-0.22100722562399266</v>
      </c>
      <c r="Y13" s="125">
        <v>0.3021260893663722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624063358066</v>
      </c>
      <c r="D14" s="124">
        <v>723658626273</v>
      </c>
      <c r="E14" s="124">
        <v>867959412907</v>
      </c>
      <c r="F14" s="124">
        <v>1029596500887</v>
      </c>
      <c r="G14" s="124">
        <v>1119232949715</v>
      </c>
      <c r="H14" s="124">
        <v>1283116696690</v>
      </c>
      <c r="I14" s="124">
        <v>1515147228191</v>
      </c>
      <c r="J14" s="124">
        <v>1704525017025</v>
      </c>
      <c r="K14" s="124">
        <v>1906601688177</v>
      </c>
      <c r="L14" s="124">
        <v>2000236784168</v>
      </c>
      <c r="M14" s="124">
        <v>2229124609794</v>
      </c>
      <c r="N14"/>
      <c r="O14" s="125"/>
      <c r="P14" s="125">
        <v>0.159591597423137</v>
      </c>
      <c r="Q14" s="125">
        <v>0.19940450012622746</v>
      </c>
      <c r="R14" s="125">
        <v>0.18622655112252251</v>
      </c>
      <c r="S14" s="125">
        <v>8.7059783857829753E-2</v>
      </c>
      <c r="T14" s="125">
        <v>0.14642505567471997</v>
      </c>
      <c r="U14" s="125">
        <v>0.18083353766618337</v>
      </c>
      <c r="V14" s="125">
        <v>0.12498969427552353</v>
      </c>
      <c r="W14" s="125">
        <v>0.1185530685285543</v>
      </c>
      <c r="X14" s="125">
        <v>4.9110989763430535E-2</v>
      </c>
      <c r="Y14" s="125">
        <v>0.11443036516359539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133956691827</v>
      </c>
      <c r="D15" s="124">
        <v>147526147951</v>
      </c>
      <c r="E15" s="124">
        <v>172892347278</v>
      </c>
      <c r="F15" s="124">
        <v>193565785667</v>
      </c>
      <c r="G15" s="124">
        <v>224853789685</v>
      </c>
      <c r="H15" s="124">
        <v>233154509362</v>
      </c>
      <c r="I15" s="124">
        <v>276219466142</v>
      </c>
      <c r="J15" s="124">
        <v>280311163956</v>
      </c>
      <c r="K15" s="124">
        <v>268095105483</v>
      </c>
      <c r="L15" s="124">
        <v>280267938212</v>
      </c>
      <c r="M15" s="124">
        <v>280433210850</v>
      </c>
      <c r="N15"/>
      <c r="O15" s="125"/>
      <c r="P15" s="125">
        <v>0.1012973367655603</v>
      </c>
      <c r="Q15" s="125">
        <v>0.1719437515268496</v>
      </c>
      <c r="R15" s="125">
        <v>0.11957405122019904</v>
      </c>
      <c r="S15" s="125">
        <v>0.16164015717026659</v>
      </c>
      <c r="T15" s="125">
        <v>3.6916076391812602E-2</v>
      </c>
      <c r="U15" s="125">
        <v>0.18470565676744655</v>
      </c>
      <c r="V15" s="125">
        <v>1.4813213098806344E-2</v>
      </c>
      <c r="W15" s="125">
        <v>-4.3580349425246356E-2</v>
      </c>
      <c r="X15" s="125">
        <v>4.5404904752249786E-2</v>
      </c>
      <c r="Y15" s="125">
        <v>5.8969512907669497E-4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245208317064</v>
      </c>
      <c r="D16" s="124">
        <v>286109190649</v>
      </c>
      <c r="E16" s="124">
        <v>292086830011</v>
      </c>
      <c r="F16" s="124">
        <v>355832227102</v>
      </c>
      <c r="G16" s="124">
        <v>402976864477</v>
      </c>
      <c r="H16" s="124">
        <v>477768153909</v>
      </c>
      <c r="I16" s="124">
        <v>548303359041</v>
      </c>
      <c r="J16" s="124">
        <v>594709791404</v>
      </c>
      <c r="K16" s="124">
        <v>643550422031</v>
      </c>
      <c r="L16" s="124">
        <v>684794128007</v>
      </c>
      <c r="M16" s="124">
        <v>768126105043</v>
      </c>
      <c r="N16"/>
      <c r="O16" s="125"/>
      <c r="P16" s="125">
        <v>0.16680051506705129</v>
      </c>
      <c r="Q16" s="125">
        <v>2.0892860339231101E-2</v>
      </c>
      <c r="R16" s="125">
        <v>0.21824125753495749</v>
      </c>
      <c r="S16" s="125">
        <v>0.13249119608687354</v>
      </c>
      <c r="T16" s="125">
        <v>0.18559698093106958</v>
      </c>
      <c r="U16" s="125">
        <v>0.14763479849984895</v>
      </c>
      <c r="V16" s="125">
        <v>8.4636418139342195E-2</v>
      </c>
      <c r="W16" s="125">
        <v>8.2125149666186337E-2</v>
      </c>
      <c r="X16" s="125">
        <v>6.4087761524322717E-2</v>
      </c>
      <c r="Y16" s="125">
        <v>0.12168909403257633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1803684156842</v>
      </c>
      <c r="D17" s="126">
        <v>2158545477595</v>
      </c>
      <c r="E17" s="126">
        <v>2396255543745</v>
      </c>
      <c r="F17" s="126">
        <v>2765525278783</v>
      </c>
      <c r="G17" s="126">
        <v>2980831468344</v>
      </c>
      <c r="H17" s="126">
        <v>3320608861479</v>
      </c>
      <c r="I17" s="126">
        <v>3689553281035</v>
      </c>
      <c r="J17" s="126">
        <v>3993249993570</v>
      </c>
      <c r="K17" s="126">
        <v>4334061520416</v>
      </c>
      <c r="L17" s="126">
        <v>4579449562607</v>
      </c>
      <c r="M17" s="126">
        <v>4950988945483</v>
      </c>
      <c r="N17"/>
      <c r="O17" s="127"/>
      <c r="P17" s="127">
        <v>0.19674249474714722</v>
      </c>
      <c r="Q17" s="127">
        <v>0.11012511370149625</v>
      </c>
      <c r="R17" s="127">
        <v>0.15410281929317304</v>
      </c>
      <c r="S17" s="127">
        <v>7.7853632802715733E-2</v>
      </c>
      <c r="T17" s="127">
        <v>0.11398745509210673</v>
      </c>
      <c r="U17" s="127">
        <v>0.11110746099487079</v>
      </c>
      <c r="V17" s="127">
        <v>8.2312597055057779E-2</v>
      </c>
      <c r="W17" s="127">
        <v>8.5346904750461583E-2</v>
      </c>
      <c r="X17" s="127">
        <v>5.6618495384773926E-2</v>
      </c>
      <c r="Y17" s="127">
        <v>8.1131886659428387E-2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124183180</v>
      </c>
      <c r="D18" s="124">
        <v>336095922</v>
      </c>
      <c r="E18" s="124">
        <v>348148151</v>
      </c>
      <c r="F18" s="124">
        <v>498935728</v>
      </c>
      <c r="G18" s="124">
        <v>1009172655</v>
      </c>
      <c r="H18" s="124">
        <v>1238490993</v>
      </c>
      <c r="I18" s="124">
        <v>1165500934</v>
      </c>
      <c r="J18" s="124">
        <v>2791330875</v>
      </c>
      <c r="K18" s="124">
        <v>2231506022</v>
      </c>
      <c r="L18" s="124">
        <v>2871580321</v>
      </c>
      <c r="M18" s="124">
        <v>2677895266</v>
      </c>
      <c r="N18"/>
      <c r="O18" s="125"/>
      <c r="P18" s="125">
        <v>1.7064528545653284</v>
      </c>
      <c r="Q18" s="125">
        <v>3.5859491922070941E-2</v>
      </c>
      <c r="R18" s="125">
        <v>0.43311324953726382</v>
      </c>
      <c r="S18" s="125">
        <v>1.0226506108217608</v>
      </c>
      <c r="T18" s="125">
        <v>0.22723399892360341</v>
      </c>
      <c r="U18" s="125">
        <v>-5.8934670831312208E-2</v>
      </c>
      <c r="V18" s="125">
        <v>1.3949623664565851</v>
      </c>
      <c r="W18" s="125">
        <v>-0.20055839958421262</v>
      </c>
      <c r="X18" s="125">
        <v>0.28683512062688932</v>
      </c>
      <c r="Y18" s="125">
        <v>-6.7448942167339765E-2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25946789302</v>
      </c>
      <c r="D19" s="124">
        <v>12873734832</v>
      </c>
      <c r="E19" s="124">
        <v>14160179413</v>
      </c>
      <c r="F19" s="124">
        <v>16282882369</v>
      </c>
      <c r="G19" s="124">
        <v>20085178631</v>
      </c>
      <c r="H19" s="124">
        <v>23515791463</v>
      </c>
      <c r="I19" s="124">
        <v>25426300928</v>
      </c>
      <c r="J19" s="124">
        <v>32310448293</v>
      </c>
      <c r="K19" s="124">
        <v>36657508953</v>
      </c>
      <c r="L19" s="124">
        <v>44472700624</v>
      </c>
      <c r="M19" s="124">
        <v>32872296628</v>
      </c>
      <c r="N19"/>
      <c r="O19" s="125"/>
      <c r="P19" s="125">
        <v>-0.5038409306770113</v>
      </c>
      <c r="Q19" s="125">
        <v>9.9927845165981521E-2</v>
      </c>
      <c r="R19" s="125">
        <v>0.14990650147068152</v>
      </c>
      <c r="S19" s="125">
        <v>0.23351493770162968</v>
      </c>
      <c r="T19" s="125">
        <v>0.17080320245223524</v>
      </c>
      <c r="U19" s="125">
        <v>8.1243681209115071E-2</v>
      </c>
      <c r="V19" s="125">
        <v>0.27074907138454529</v>
      </c>
      <c r="W19" s="125">
        <v>0.13454040069576445</v>
      </c>
      <c r="X19" s="125">
        <v>0.21319483768032788</v>
      </c>
      <c r="Y19" s="125">
        <v>-0.2608432551483002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16739276738</v>
      </c>
      <c r="D20" s="124">
        <v>43435614139</v>
      </c>
      <c r="E20" s="124">
        <v>22273623407</v>
      </c>
      <c r="F20" s="124">
        <v>29796371490</v>
      </c>
      <c r="G20" s="124">
        <v>45141673846</v>
      </c>
      <c r="H20" s="124">
        <v>34406869324</v>
      </c>
      <c r="I20" s="124">
        <v>32885052270</v>
      </c>
      <c r="J20" s="124">
        <v>36475689810</v>
      </c>
      <c r="K20" s="124">
        <v>31409774066</v>
      </c>
      <c r="L20" s="124">
        <v>24916447667</v>
      </c>
      <c r="M20" s="124">
        <v>28949172810</v>
      </c>
      <c r="N20"/>
      <c r="O20" s="125"/>
      <c r="P20" s="125">
        <v>1.5948321913094596</v>
      </c>
      <c r="Q20" s="125">
        <v>-0.48720367264242403</v>
      </c>
      <c r="R20" s="125">
        <v>0.33774244744731585</v>
      </c>
      <c r="S20" s="125">
        <v>0.51500574025095824</v>
      </c>
      <c r="T20" s="125">
        <v>-0.23780253604732493</v>
      </c>
      <c r="U20" s="125">
        <v>-4.423003556846361E-2</v>
      </c>
      <c r="V20" s="125">
        <v>0.109187527224204</v>
      </c>
      <c r="W20" s="125">
        <v>-0.13888471391187107</v>
      </c>
      <c r="X20" s="125">
        <v>-0.20672948443869266</v>
      </c>
      <c r="Y20" s="125">
        <v>0.16184992326739445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8938111809</v>
      </c>
      <c r="D21" s="124">
        <v>17312708884</v>
      </c>
      <c r="E21" s="124">
        <v>11777043649</v>
      </c>
      <c r="F21" s="124">
        <v>14511559857</v>
      </c>
      <c r="G21" s="124">
        <v>11163894536</v>
      </c>
      <c r="H21" s="124">
        <v>10293473260</v>
      </c>
      <c r="I21" s="124">
        <v>6491674090</v>
      </c>
      <c r="J21" s="124">
        <v>6107738095</v>
      </c>
      <c r="K21" s="124">
        <v>7146113130</v>
      </c>
      <c r="L21" s="124">
        <v>6523049074</v>
      </c>
      <c r="M21" s="124">
        <v>11777481499</v>
      </c>
      <c r="N21"/>
      <c r="O21" s="125"/>
      <c r="P21" s="125">
        <v>0.93695371617162104</v>
      </c>
      <c r="Q21" s="125">
        <v>-0.31974575856906673</v>
      </c>
      <c r="R21" s="125">
        <v>0.23219037727114067</v>
      </c>
      <c r="S21" s="125">
        <v>-0.23068955742791308</v>
      </c>
      <c r="T21" s="125">
        <v>-7.7967529448900508E-2</v>
      </c>
      <c r="U21" s="125">
        <v>-0.36934075350189421</v>
      </c>
      <c r="V21" s="125">
        <v>-5.9142832754254915E-2</v>
      </c>
      <c r="W21" s="125">
        <v>0.17000975137588958</v>
      </c>
      <c r="X21" s="125">
        <v>-8.7189223661226833E-2</v>
      </c>
      <c r="Y21" s="125">
        <v>0.80551784378619251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105801331692</v>
      </c>
      <c r="D22" s="124">
        <v>152812186979</v>
      </c>
      <c r="E22" s="124">
        <v>151350527216</v>
      </c>
      <c r="F22" s="124">
        <v>180588251920</v>
      </c>
      <c r="G22" s="124">
        <v>212638618328</v>
      </c>
      <c r="H22" s="124">
        <v>212691427459</v>
      </c>
      <c r="I22" s="124">
        <v>269099006185</v>
      </c>
      <c r="J22" s="124">
        <v>281515537755</v>
      </c>
      <c r="K22" s="124">
        <v>310855827173</v>
      </c>
      <c r="L22" s="124">
        <v>319104752041</v>
      </c>
      <c r="M22" s="124">
        <v>381056627878</v>
      </c>
      <c r="N22"/>
      <c r="O22" s="125"/>
      <c r="P22" s="125">
        <v>0.44433141374679552</v>
      </c>
      <c r="Q22" s="125">
        <v>-9.5650732568919317E-3</v>
      </c>
      <c r="R22" s="125">
        <v>0.19317887583089388</v>
      </c>
      <c r="S22" s="125">
        <v>0.17747758266245484</v>
      </c>
      <c r="T22" s="125">
        <v>2.4835155257885155E-4</v>
      </c>
      <c r="U22" s="125">
        <v>0.26520852015473717</v>
      </c>
      <c r="V22" s="125">
        <v>4.6141127557579598E-2</v>
      </c>
      <c r="W22" s="125">
        <v>0.1042226288892607</v>
      </c>
      <c r="X22" s="125">
        <v>2.6536175766810555E-2</v>
      </c>
      <c r="Y22" s="125">
        <v>0.19414275544552262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76491752168</v>
      </c>
      <c r="D23" s="124">
        <v>88404169485</v>
      </c>
      <c r="E23" s="124">
        <v>99336156144</v>
      </c>
      <c r="F23" s="124">
        <v>110767612223</v>
      </c>
      <c r="G23" s="124">
        <v>120052416286</v>
      </c>
      <c r="H23" s="124">
        <v>132415257949</v>
      </c>
      <c r="I23" s="124">
        <v>137409302880</v>
      </c>
      <c r="J23" s="124">
        <v>147717071083</v>
      </c>
      <c r="K23" s="124">
        <v>149386272659</v>
      </c>
      <c r="L23" s="124">
        <v>152124430399</v>
      </c>
      <c r="M23" s="124">
        <v>165050743400</v>
      </c>
      <c r="N23"/>
      <c r="O23" s="125"/>
      <c r="P23" s="125">
        <v>0.15573466392607371</v>
      </c>
      <c r="Q23" s="125">
        <v>0.12365917493127832</v>
      </c>
      <c r="R23" s="125">
        <v>0.11507850235747696</v>
      </c>
      <c r="S23" s="125">
        <v>8.3822372593060912E-2</v>
      </c>
      <c r="T23" s="125">
        <v>0.10297869918376401</v>
      </c>
      <c r="U23" s="125">
        <v>3.7715026261727846E-2</v>
      </c>
      <c r="V23" s="125">
        <v>7.5015068026375253E-2</v>
      </c>
      <c r="W23" s="125">
        <v>1.1299991014999788E-2</v>
      </c>
      <c r="X23" s="125">
        <v>1.8329379877161323E-2</v>
      </c>
      <c r="Y23" s="125">
        <v>8.4971973055847583E-2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17568017032</v>
      </c>
      <c r="D24" s="124">
        <v>22926335111</v>
      </c>
      <c r="E24" s="124">
        <v>28283972983</v>
      </c>
      <c r="F24" s="124">
        <v>38171377205</v>
      </c>
      <c r="G24" s="124">
        <v>41633303222</v>
      </c>
      <c r="H24" s="124">
        <v>48281423997</v>
      </c>
      <c r="I24" s="124">
        <v>49862451177</v>
      </c>
      <c r="J24" s="124">
        <v>50463196842</v>
      </c>
      <c r="K24" s="124">
        <v>48246192962</v>
      </c>
      <c r="L24" s="124">
        <v>56647010131</v>
      </c>
      <c r="M24" s="124">
        <v>70911367080</v>
      </c>
      <c r="N24"/>
      <c r="O24" s="125"/>
      <c r="P24" s="125">
        <v>0.30500414868905623</v>
      </c>
      <c r="Q24" s="125">
        <v>0.23368924191592311</v>
      </c>
      <c r="R24" s="125">
        <v>0.34957621505093339</v>
      </c>
      <c r="S24" s="125">
        <v>9.0694291652294146E-2</v>
      </c>
      <c r="T24" s="125">
        <v>0.1596827602064248</v>
      </c>
      <c r="U24" s="125">
        <v>3.2746076008409286E-2</v>
      </c>
      <c r="V24" s="125">
        <v>1.2048057221806019E-2</v>
      </c>
      <c r="W24" s="125">
        <v>-4.3933084282024915E-2</v>
      </c>
      <c r="X24" s="125">
        <v>0.17412393918037661</v>
      </c>
      <c r="Y24" s="125">
        <v>0.25181129447101824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51353038913</v>
      </c>
      <c r="D25" s="124">
        <v>71716337608</v>
      </c>
      <c r="E25" s="124">
        <v>75675880123</v>
      </c>
      <c r="F25" s="124">
        <v>85336401184</v>
      </c>
      <c r="G25" s="124">
        <v>75661278397</v>
      </c>
      <c r="H25" s="124">
        <v>100804770725</v>
      </c>
      <c r="I25" s="124">
        <v>100346990819</v>
      </c>
      <c r="J25" s="124">
        <v>108388507597</v>
      </c>
      <c r="K25" s="124">
        <v>146222402868</v>
      </c>
      <c r="L25" s="124">
        <v>152260982779</v>
      </c>
      <c r="M25" s="124">
        <v>186221057172</v>
      </c>
      <c r="N25"/>
      <c r="O25" s="125"/>
      <c r="P25" s="125">
        <v>0.39653541691074179</v>
      </c>
      <c r="Q25" s="125">
        <v>5.5211164527708911E-2</v>
      </c>
      <c r="R25" s="125">
        <v>0.12765654056878151</v>
      </c>
      <c r="S25" s="125">
        <v>-0.11337626912738874</v>
      </c>
      <c r="T25" s="125">
        <v>0.33231651461227418</v>
      </c>
      <c r="U25" s="125">
        <v>-4.5412523902151891E-3</v>
      </c>
      <c r="V25" s="125">
        <v>8.013709940246061E-2</v>
      </c>
      <c r="W25" s="125">
        <v>0.34905818070371852</v>
      </c>
      <c r="X25" s="125">
        <v>4.1297228007196818E-2</v>
      </c>
      <c r="Y25" s="125">
        <v>0.22303858659766784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644803267180</v>
      </c>
      <c r="D26" s="124">
        <v>750440638766</v>
      </c>
      <c r="E26" s="124">
        <v>805461459049</v>
      </c>
      <c r="F26" s="124">
        <v>933521620200</v>
      </c>
      <c r="G26" s="124">
        <v>1016203339685</v>
      </c>
      <c r="H26" s="124">
        <v>1135821862173</v>
      </c>
      <c r="I26" s="124">
        <v>1236162667774</v>
      </c>
      <c r="J26" s="124">
        <v>1317356524986</v>
      </c>
      <c r="K26" s="124">
        <v>1312819422434</v>
      </c>
      <c r="L26" s="124">
        <v>1448837864980</v>
      </c>
      <c r="M26" s="124">
        <v>1677770535554</v>
      </c>
      <c r="N26"/>
      <c r="O26" s="125"/>
      <c r="P26" s="125">
        <v>0.16382884045857482</v>
      </c>
      <c r="Q26" s="125">
        <v>7.3318018029346677E-2</v>
      </c>
      <c r="R26" s="125">
        <v>0.15898980604509538</v>
      </c>
      <c r="S26" s="125">
        <v>8.8569688902637278E-2</v>
      </c>
      <c r="T26" s="125">
        <v>0.11771120780323252</v>
      </c>
      <c r="U26" s="125">
        <v>8.8342026987429767E-2</v>
      </c>
      <c r="V26" s="125">
        <v>6.5682178671686131E-2</v>
      </c>
      <c r="W26" s="125">
        <v>-3.4440961622353994E-3</v>
      </c>
      <c r="X26" s="125">
        <v>0.1036078840864636</v>
      </c>
      <c r="Y26" s="125">
        <v>0.15801124204961359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145617061406</v>
      </c>
      <c r="D27" s="124">
        <v>158755895695</v>
      </c>
      <c r="E27" s="124">
        <v>170234095644</v>
      </c>
      <c r="F27" s="124">
        <v>202386970870</v>
      </c>
      <c r="G27" s="124">
        <v>193334277669</v>
      </c>
      <c r="H27" s="124">
        <v>205358852260</v>
      </c>
      <c r="I27" s="124">
        <v>226966487695</v>
      </c>
      <c r="J27" s="124">
        <v>242924900035</v>
      </c>
      <c r="K27" s="124">
        <v>242493625280</v>
      </c>
      <c r="L27" s="124">
        <v>292800085410</v>
      </c>
      <c r="M27" s="124">
        <v>296095527976</v>
      </c>
      <c r="N27"/>
      <c r="O27" s="125"/>
      <c r="P27" s="125">
        <v>9.022867349566388E-2</v>
      </c>
      <c r="Q27" s="125">
        <v>7.2300936596721987E-2</v>
      </c>
      <c r="R27" s="125">
        <v>0.18887447373197963</v>
      </c>
      <c r="S27" s="125">
        <v>-4.4729624452034766E-2</v>
      </c>
      <c r="T27" s="125">
        <v>6.2195771675764622E-2</v>
      </c>
      <c r="U27" s="125">
        <v>0.10521891409698325</v>
      </c>
      <c r="V27" s="125">
        <v>7.031175616307328E-2</v>
      </c>
      <c r="W27" s="125">
        <v>-1.775341905822958E-3</v>
      </c>
      <c r="X27" s="125">
        <v>0.20745477359214148</v>
      </c>
      <c r="Y27" s="125">
        <v>1.1254923513377646E-2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36908054081</v>
      </c>
      <c r="D28" s="124">
        <v>44353955068</v>
      </c>
      <c r="E28" s="124">
        <v>53032440890</v>
      </c>
      <c r="F28" s="124">
        <v>65952846708</v>
      </c>
      <c r="G28" s="124">
        <v>74099088413</v>
      </c>
      <c r="H28" s="124">
        <v>96799404178</v>
      </c>
      <c r="I28" s="124">
        <v>122963992450</v>
      </c>
      <c r="J28" s="124">
        <v>134619789639</v>
      </c>
      <c r="K28" s="124">
        <v>143350525436</v>
      </c>
      <c r="L28" s="124">
        <v>123576667902</v>
      </c>
      <c r="M28" s="124">
        <v>140340409824</v>
      </c>
      <c r="N28"/>
      <c r="O28" s="125"/>
      <c r="P28" s="125">
        <v>0.20174190085066268</v>
      </c>
      <c r="Q28" s="125">
        <v>0.19566430566777693</v>
      </c>
      <c r="R28" s="125">
        <v>0.24363211651523886</v>
      </c>
      <c r="S28" s="125">
        <v>0.12351614997100446</v>
      </c>
      <c r="T28" s="125">
        <v>0.30635081012707088</v>
      </c>
      <c r="U28" s="125">
        <v>0.27029699711670885</v>
      </c>
      <c r="V28" s="125">
        <v>9.4790328101452381E-2</v>
      </c>
      <c r="W28" s="125">
        <v>6.4854772247175285E-2</v>
      </c>
      <c r="X28" s="125">
        <v>-0.13794060031421507</v>
      </c>
      <c r="Y28" s="125">
        <v>0.13565458760624738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25">
      <c r="A29" s="168"/>
      <c r="B29" s="156" t="s">
        <v>80</v>
      </c>
      <c r="C29" s="128">
        <v>1130290883501</v>
      </c>
      <c r="D29" s="128">
        <v>1363367672489</v>
      </c>
      <c r="E29" s="128">
        <v>1431933526669</v>
      </c>
      <c r="F29" s="128">
        <v>1677814829754</v>
      </c>
      <c r="G29" s="128">
        <v>1811022241668</v>
      </c>
      <c r="H29" s="128">
        <v>2001627623781</v>
      </c>
      <c r="I29" s="128">
        <v>2208779427202</v>
      </c>
      <c r="J29" s="128">
        <v>2360670735010</v>
      </c>
      <c r="K29" s="128">
        <v>2430819170983</v>
      </c>
      <c r="L29" s="128">
        <v>2624135571328</v>
      </c>
      <c r="M29" s="128">
        <v>2993723115087</v>
      </c>
      <c r="N29"/>
      <c r="O29" s="129"/>
      <c r="P29" s="129">
        <v>0.20620956285700576</v>
      </c>
      <c r="Q29" s="129">
        <v>5.0291535851678448E-2</v>
      </c>
      <c r="R29" s="129">
        <v>0.17171279148479424</v>
      </c>
      <c r="S29" s="129">
        <v>7.9393392853447819E-2</v>
      </c>
      <c r="T29" s="129">
        <v>0.10524739990904108</v>
      </c>
      <c r="U29" s="129">
        <v>0.10349167895160138</v>
      </c>
      <c r="V29" s="129">
        <v>6.8767078295550066E-2</v>
      </c>
      <c r="W29" s="129">
        <v>2.9715468122115229E-2</v>
      </c>
      <c r="X29" s="129">
        <v>7.9527264986487989E-2</v>
      </c>
      <c r="Y29" s="129">
        <v>0.1408416347833592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328993404132</v>
      </c>
      <c r="D30" s="124">
        <v>389299544858</v>
      </c>
      <c r="E30" s="124">
        <v>455413761759</v>
      </c>
      <c r="F30" s="124">
        <v>516845837523</v>
      </c>
      <c r="G30" s="124">
        <v>614130282247</v>
      </c>
      <c r="H30" s="124">
        <v>703612340094</v>
      </c>
      <c r="I30" s="124">
        <v>819201395151</v>
      </c>
      <c r="J30" s="124">
        <v>897218638970</v>
      </c>
      <c r="K30" s="124">
        <v>942206000309</v>
      </c>
      <c r="L30" s="124">
        <v>1088369270040</v>
      </c>
      <c r="M30" s="124">
        <v>1192753466181</v>
      </c>
      <c r="N30"/>
      <c r="O30" s="125"/>
      <c r="P30" s="125">
        <v>0.18330501453398051</v>
      </c>
      <c r="Q30" s="125">
        <v>0.16982865193206353</v>
      </c>
      <c r="R30" s="125">
        <v>0.13489288405937372</v>
      </c>
      <c r="S30" s="125">
        <v>0.18822719979760083</v>
      </c>
      <c r="T30" s="125">
        <v>0.14570533392295859</v>
      </c>
      <c r="U30" s="125">
        <v>0.16427945968309432</v>
      </c>
      <c r="V30" s="125">
        <v>9.5235731141082081E-2</v>
      </c>
      <c r="W30" s="125">
        <v>5.014091257694453E-2</v>
      </c>
      <c r="X30" s="125">
        <v>0.1551287825412544</v>
      </c>
      <c r="Y30" s="125">
        <v>9.5908805048459111E-2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45861558080</v>
      </c>
      <c r="D31" s="124">
        <v>57894451078</v>
      </c>
      <c r="E31" s="124">
        <v>56753890042</v>
      </c>
      <c r="F31" s="124">
        <v>69554250140</v>
      </c>
      <c r="G31" s="124">
        <v>80384855786</v>
      </c>
      <c r="H31" s="124">
        <v>89478112668</v>
      </c>
      <c r="I31" s="124">
        <v>53122802052</v>
      </c>
      <c r="J31" s="124">
        <v>81377044299</v>
      </c>
      <c r="K31" s="124">
        <v>101722960274</v>
      </c>
      <c r="L31" s="124">
        <v>109731820580</v>
      </c>
      <c r="M31" s="124">
        <v>148837094072</v>
      </c>
      <c r="N31"/>
      <c r="O31" s="125"/>
      <c r="P31" s="125">
        <v>0.26237427383103862</v>
      </c>
      <c r="Q31" s="125">
        <v>-1.9700696953898866E-2</v>
      </c>
      <c r="R31" s="125">
        <v>0.22554154593680287</v>
      </c>
      <c r="S31" s="125">
        <v>0.15571450521283703</v>
      </c>
      <c r="T31" s="125">
        <v>0.11312151764267653</v>
      </c>
      <c r="U31" s="125">
        <v>-0.40630395000499075</v>
      </c>
      <c r="V31" s="125">
        <v>0.53186656493275586</v>
      </c>
      <c r="W31" s="125">
        <v>0.25002033620493669</v>
      </c>
      <c r="X31" s="125">
        <v>7.8732080588565401E-2</v>
      </c>
      <c r="Y31" s="125">
        <v>0.3563713176843748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108052770128</v>
      </c>
      <c r="D32" s="124">
        <v>121546919238</v>
      </c>
      <c r="E32" s="124">
        <v>185429557458</v>
      </c>
      <c r="F32" s="124">
        <v>222825427759</v>
      </c>
      <c r="G32" s="124">
        <v>253434829571</v>
      </c>
      <c r="H32" s="124">
        <v>281974984246</v>
      </c>
      <c r="I32" s="124">
        <v>325612851604</v>
      </c>
      <c r="J32" s="124">
        <v>340226265703</v>
      </c>
      <c r="K32" s="124">
        <v>375426718297</v>
      </c>
      <c r="L32" s="124">
        <v>428000193516</v>
      </c>
      <c r="M32" s="124">
        <v>429036340264</v>
      </c>
      <c r="N32"/>
      <c r="O32" s="125"/>
      <c r="P32" s="125">
        <v>0.12488480484132647</v>
      </c>
      <c r="Q32" s="125">
        <v>0.52558006916581679</v>
      </c>
      <c r="R32" s="125">
        <v>0.20167157174750949</v>
      </c>
      <c r="S32" s="125">
        <v>0.13736942915287931</v>
      </c>
      <c r="T32" s="125">
        <v>0.11261338752574446</v>
      </c>
      <c r="U32" s="125">
        <v>0.1547579388103788</v>
      </c>
      <c r="V32" s="125">
        <v>4.4879721506730919E-2</v>
      </c>
      <c r="W32" s="125">
        <v>0.10346189034308173</v>
      </c>
      <c r="X32" s="125">
        <v>0.1400365841234803</v>
      </c>
      <c r="Y32" s="125">
        <v>2.4209025222350355E-3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157638460387</v>
      </c>
      <c r="D33" s="124">
        <v>194511840469</v>
      </c>
      <c r="E33" s="124">
        <v>223466949836</v>
      </c>
      <c r="F33" s="124">
        <v>235976214695</v>
      </c>
      <c r="G33" s="124">
        <v>199037509119</v>
      </c>
      <c r="H33" s="124">
        <v>194631747538</v>
      </c>
      <c r="I33" s="124">
        <v>224137272227</v>
      </c>
      <c r="J33" s="124">
        <v>255871187798</v>
      </c>
      <c r="K33" s="124">
        <v>423008948441</v>
      </c>
      <c r="L33" s="124">
        <v>283466077563</v>
      </c>
      <c r="M33" s="124">
        <v>125028484291</v>
      </c>
      <c r="N33"/>
      <c r="O33" s="125"/>
      <c r="P33" s="125">
        <v>0.23391106454272914</v>
      </c>
      <c r="Q33" s="125">
        <v>0.14886039480776314</v>
      </c>
      <c r="R33" s="125">
        <v>5.5978142934247854E-2</v>
      </c>
      <c r="S33" s="125">
        <v>-0.15653571536327671</v>
      </c>
      <c r="T33" s="125">
        <v>-2.2135333186700468E-2</v>
      </c>
      <c r="U33" s="125">
        <v>0.15159666941406535</v>
      </c>
      <c r="V33" s="125">
        <v>0.14158250100795722</v>
      </c>
      <c r="W33" s="125">
        <v>0.65321055520697602</v>
      </c>
      <c r="X33" s="125">
        <v>-0.32988160508728104</v>
      </c>
      <c r="Y33" s="125">
        <v>-0.55892964207255957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32847080614</v>
      </c>
      <c r="D34" s="130">
        <v>31925049463</v>
      </c>
      <c r="E34" s="130">
        <v>43257857981</v>
      </c>
      <c r="F34" s="130">
        <v>42508718912</v>
      </c>
      <c r="G34" s="130">
        <v>22821749953</v>
      </c>
      <c r="H34" s="130">
        <v>49284053152</v>
      </c>
      <c r="I34" s="130">
        <v>58699532799</v>
      </c>
      <c r="J34" s="130">
        <v>57886121790</v>
      </c>
      <c r="K34" s="130">
        <v>60877722112</v>
      </c>
      <c r="L34" s="130">
        <v>45746629580</v>
      </c>
      <c r="M34" s="130">
        <v>61610445588</v>
      </c>
      <c r="N34"/>
      <c r="O34" s="131"/>
      <c r="P34" s="131">
        <v>-2.8070413983975584E-2</v>
      </c>
      <c r="Q34" s="131">
        <v>0.35498170585872768</v>
      </c>
      <c r="R34" s="131">
        <v>-1.7317988082744207E-2</v>
      </c>
      <c r="S34" s="131">
        <v>-0.4631277879663992</v>
      </c>
      <c r="T34" s="131">
        <v>1.159521213469497</v>
      </c>
      <c r="U34" s="131">
        <v>0.19104515649232701</v>
      </c>
      <c r="V34" s="131">
        <v>-1.3857197327026394E-2</v>
      </c>
      <c r="W34" s="131">
        <v>5.1680786853418148E-2</v>
      </c>
      <c r="X34" s="131">
        <v>-0.24854892737547774</v>
      </c>
      <c r="Y34" s="131">
        <v>0.34677562377044513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25">
      <c r="A35" s="168"/>
      <c r="B35" s="156" t="s">
        <v>82</v>
      </c>
      <c r="C35" s="128">
        <v>673393273341</v>
      </c>
      <c r="D35" s="128">
        <v>795177805106</v>
      </c>
      <c r="E35" s="128">
        <v>964322017076</v>
      </c>
      <c r="F35" s="128">
        <v>1087710449029</v>
      </c>
      <c r="G35" s="128">
        <v>1169809226676</v>
      </c>
      <c r="H35" s="128">
        <v>1318981237698</v>
      </c>
      <c r="I35" s="128">
        <v>1480773853833</v>
      </c>
      <c r="J35" s="128">
        <v>1632579258560</v>
      </c>
      <c r="K35" s="128">
        <v>1903242349433</v>
      </c>
      <c r="L35" s="128">
        <v>1955313991279</v>
      </c>
      <c r="M35" s="128">
        <v>1957265830396</v>
      </c>
      <c r="N35"/>
      <c r="O35" s="129"/>
      <c r="P35" s="129">
        <v>0.18085201706986687</v>
      </c>
      <c r="Q35" s="129">
        <v>0.21271244102122866</v>
      </c>
      <c r="R35" s="129">
        <v>0.12795355676637588</v>
      </c>
      <c r="S35" s="129">
        <v>7.5478522542731463E-2</v>
      </c>
      <c r="T35" s="129">
        <v>0.12751823769237203</v>
      </c>
      <c r="U35" s="129">
        <v>0.12266483518550619</v>
      </c>
      <c r="V35" s="129">
        <v>0.10251761559271855</v>
      </c>
      <c r="W35" s="129">
        <v>0.16578863749116568</v>
      </c>
      <c r="X35" s="129">
        <v>2.7359438413879777E-2</v>
      </c>
      <c r="Y35" s="129">
        <v>9.9822285612716222E-4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539285994008</v>
      </c>
      <c r="D37" s="132">
        <v>635696008394</v>
      </c>
      <c r="E37" s="132">
        <v>785669031345</v>
      </c>
      <c r="F37" s="132">
        <v>947094607151</v>
      </c>
      <c r="G37" s="132">
        <v>1045984179186</v>
      </c>
      <c r="H37" s="132">
        <v>1186202040711</v>
      </c>
      <c r="I37" s="132">
        <v>1393463453057</v>
      </c>
      <c r="J37" s="132">
        <v>1547293315368</v>
      </c>
      <c r="K37" s="132">
        <v>1686616305645</v>
      </c>
      <c r="L37" s="132">
        <v>1791110789648</v>
      </c>
      <c r="M37" s="132">
        <v>2006891990894</v>
      </c>
      <c r="N37"/>
      <c r="O37" s="131"/>
      <c r="P37" s="131">
        <v>0.17877344388174454</v>
      </c>
      <c r="Q37" s="131">
        <v>0.2359194032535874</v>
      </c>
      <c r="R37" s="131">
        <v>0.20546256676256269</v>
      </c>
      <c r="S37" s="131">
        <v>0.10441361537520977</v>
      </c>
      <c r="T37" s="131">
        <v>0.13405352042142704</v>
      </c>
      <c r="U37" s="131">
        <v>0.17472690590025386</v>
      </c>
      <c r="V37" s="131">
        <v>0.11039389800538069</v>
      </c>
      <c r="W37" s="131">
        <v>9.0043037666626358E-2</v>
      </c>
      <c r="X37" s="131">
        <v>6.1955101259998147E-2</v>
      </c>
      <c r="Y37" s="131">
        <v>0.12047339700767856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0</v>
      </c>
      <c r="E38" s="132">
        <v>0</v>
      </c>
      <c r="F38" s="132">
        <v>0</v>
      </c>
      <c r="G38" s="132">
        <v>13328095</v>
      </c>
      <c r="H38" s="132">
        <v>0</v>
      </c>
      <c r="I38" s="132">
        <v>0</v>
      </c>
      <c r="J38" s="132">
        <v>0</v>
      </c>
      <c r="K38" s="132">
        <v>0</v>
      </c>
      <c r="L38" s="132">
        <v>0</v>
      </c>
      <c r="M38" s="132">
        <v>693954013</v>
      </c>
      <c r="N38"/>
      <c r="O38" s="131"/>
      <c r="P38" s="131"/>
      <c r="Q38" s="131"/>
      <c r="R38" s="131"/>
      <c r="S38" s="131" t="e">
        <v>#N/A</v>
      </c>
      <c r="T38" s="131">
        <v>-1</v>
      </c>
      <c r="U38" s="131"/>
      <c r="V38" s="131"/>
      <c r="W38" s="131"/>
      <c r="X38" s="131"/>
      <c r="Y38" s="131" t="e">
        <v>#N/A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10207687688</v>
      </c>
      <c r="D39" s="132">
        <v>11284801045</v>
      </c>
      <c r="E39" s="132">
        <v>12658590602</v>
      </c>
      <c r="F39" s="132">
        <v>11952098578</v>
      </c>
      <c r="G39" s="132">
        <v>13570926562</v>
      </c>
      <c r="H39" s="132">
        <v>21496038215</v>
      </c>
      <c r="I39" s="132">
        <v>39815249044</v>
      </c>
      <c r="J39" s="132">
        <v>52757281317</v>
      </c>
      <c r="K39" s="132">
        <v>100899747975</v>
      </c>
      <c r="L39" s="132">
        <v>95603922464</v>
      </c>
      <c r="M39" s="132">
        <v>105287346191</v>
      </c>
      <c r="N39"/>
      <c r="O39" s="131"/>
      <c r="P39" s="131">
        <v>0.10551981897587215</v>
      </c>
      <c r="Q39" s="131">
        <v>0.12173803964480978</v>
      </c>
      <c r="R39" s="131">
        <v>-5.5811270481279096E-2</v>
      </c>
      <c r="S39" s="131">
        <v>0.13544299132369497</v>
      </c>
      <c r="T39" s="131">
        <v>0.5839771968990779</v>
      </c>
      <c r="U39" s="131">
        <v>0.85221335418992705</v>
      </c>
      <c r="V39" s="131">
        <v>0.32505214920790038</v>
      </c>
      <c r="W39" s="131">
        <v>0.9125274361415403</v>
      </c>
      <c r="X39" s="131">
        <v>-5.2486013268458809E-2</v>
      </c>
      <c r="Y39" s="131">
        <v>0.10128688737270508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0</v>
      </c>
      <c r="J40" s="132">
        <v>0</v>
      </c>
      <c r="K40" s="132">
        <v>6990042810</v>
      </c>
      <c r="L40" s="132">
        <v>0</v>
      </c>
      <c r="M40" s="132">
        <v>39875</v>
      </c>
      <c r="N40"/>
      <c r="O40" s="131"/>
      <c r="P40" s="131"/>
      <c r="Q40" s="131"/>
      <c r="R40" s="131"/>
      <c r="S40" s="131"/>
      <c r="T40" s="131"/>
      <c r="U40" s="131"/>
      <c r="V40" s="131"/>
      <c r="W40" s="131" t="e">
        <v>#N/A</v>
      </c>
      <c r="X40" s="131">
        <v>-1</v>
      </c>
      <c r="Y40" s="131" t="e">
        <v>#N/A</v>
      </c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370332329</v>
      </c>
      <c r="D41" s="132">
        <v>785996528</v>
      </c>
      <c r="E41" s="132">
        <v>1201919820</v>
      </c>
      <c r="F41" s="132">
        <v>556798908</v>
      </c>
      <c r="G41" s="132">
        <v>968816896</v>
      </c>
      <c r="H41" s="132">
        <v>3135530535</v>
      </c>
      <c r="I41" s="132">
        <v>3406007894</v>
      </c>
      <c r="J41" s="132">
        <v>4443959954</v>
      </c>
      <c r="K41" s="132">
        <v>498218708</v>
      </c>
      <c r="L41" s="132">
        <v>2148032112</v>
      </c>
      <c r="M41" s="132">
        <v>2251906663</v>
      </c>
      <c r="N41"/>
      <c r="O41" s="131"/>
      <c r="P41" s="131">
        <v>1.1224086217976397</v>
      </c>
      <c r="Q41" s="131">
        <v>0.52916683112880114</v>
      </c>
      <c r="R41" s="131">
        <v>-0.53674205322614621</v>
      </c>
      <c r="S41" s="131">
        <v>0.73997628601671028</v>
      </c>
      <c r="T41" s="131">
        <v>2.2364531914604431</v>
      </c>
      <c r="U41" s="131">
        <v>8.6262071436022492E-2</v>
      </c>
      <c r="V41" s="131">
        <v>0.30474153093668677</v>
      </c>
      <c r="W41" s="131">
        <v>-0.88788856939371064</v>
      </c>
      <c r="X41" s="131">
        <v>3.3114240342817478</v>
      </c>
      <c r="Y41" s="131">
        <v>4.8358006577138068E-2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74199344041</v>
      </c>
      <c r="D42" s="132">
        <v>75891820306</v>
      </c>
      <c r="E42" s="132">
        <v>68429871140</v>
      </c>
      <c r="F42" s="132">
        <v>69992996250</v>
      </c>
      <c r="G42" s="132">
        <v>58695698976</v>
      </c>
      <c r="H42" s="132">
        <v>72283087229</v>
      </c>
      <c r="I42" s="132">
        <v>78462518196</v>
      </c>
      <c r="J42" s="132">
        <v>100030460386</v>
      </c>
      <c r="K42" s="132">
        <v>111597373039</v>
      </c>
      <c r="L42" s="132">
        <v>111374039944</v>
      </c>
      <c r="M42" s="132">
        <v>113999372158</v>
      </c>
      <c r="N42"/>
      <c r="O42" s="131"/>
      <c r="P42" s="131">
        <v>2.2809854815762254E-2</v>
      </c>
      <c r="Q42" s="131">
        <v>-9.8323496997608006E-2</v>
      </c>
      <c r="R42" s="131">
        <v>2.2842730578902071E-2</v>
      </c>
      <c r="S42" s="131">
        <v>-0.16140611031493024</v>
      </c>
      <c r="T42" s="131">
        <v>0.23148865232111349</v>
      </c>
      <c r="U42" s="131">
        <v>8.5489306058870396E-2</v>
      </c>
      <c r="V42" s="131">
        <v>0.27488210531457979</v>
      </c>
      <c r="W42" s="131">
        <v>0.11563390399649576</v>
      </c>
      <c r="X42" s="131">
        <v>-2.0012397148627681E-3</v>
      </c>
      <c r="Y42" s="131">
        <v>2.3572209603961891E-2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25">
      <c r="A43" s="171"/>
      <c r="B43" s="156" t="s">
        <v>110</v>
      </c>
      <c r="C43" s="133">
        <v>624063358066</v>
      </c>
      <c r="D43" s="133">
        <v>723658626273</v>
      </c>
      <c r="E43" s="133">
        <v>867959412907</v>
      </c>
      <c r="F43" s="133">
        <v>1029596500887</v>
      </c>
      <c r="G43" s="133">
        <v>1119232949715</v>
      </c>
      <c r="H43" s="133">
        <v>1283116696690</v>
      </c>
      <c r="I43" s="133">
        <v>1515147228191</v>
      </c>
      <c r="J43" s="133">
        <v>1704525017025</v>
      </c>
      <c r="K43" s="133">
        <v>1906601688177</v>
      </c>
      <c r="L43" s="133">
        <v>2000236784168</v>
      </c>
      <c r="M43" s="133">
        <v>2229124609794</v>
      </c>
      <c r="N43"/>
      <c r="O43" s="127"/>
      <c r="P43" s="127">
        <v>0.159591597423137</v>
      </c>
      <c r="Q43" s="127">
        <v>0.19940450012622746</v>
      </c>
      <c r="R43" s="127">
        <v>0.18622655112252251</v>
      </c>
      <c r="S43" s="127">
        <v>8.7059783857829753E-2</v>
      </c>
      <c r="T43" s="127">
        <v>0.14642505567471997</v>
      </c>
      <c r="U43" s="127">
        <v>0.18083353766618337</v>
      </c>
      <c r="V43" s="127">
        <v>0.12498969427552353</v>
      </c>
      <c r="W43" s="127">
        <v>0.1185530685285543</v>
      </c>
      <c r="X43" s="127">
        <v>4.9110989763430535E-2</v>
      </c>
      <c r="Y43" s="127">
        <v>0.11443036516359539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626435492565</v>
      </c>
      <c r="D45" s="132">
        <v>728339622505</v>
      </c>
      <c r="E45" s="132">
        <v>785152241428</v>
      </c>
      <c r="F45" s="132">
        <v>911247907611</v>
      </c>
      <c r="G45" s="132">
        <v>990908136402</v>
      </c>
      <c r="H45" s="132">
        <v>1110868008845</v>
      </c>
      <c r="I45" s="132">
        <v>1199829925214</v>
      </c>
      <c r="J45" s="132">
        <v>1281972051128</v>
      </c>
      <c r="K45" s="132">
        <v>1278789764469</v>
      </c>
      <c r="L45" s="132">
        <v>1413628875857</v>
      </c>
      <c r="M45" s="132">
        <v>1570244513036</v>
      </c>
      <c r="N45"/>
      <c r="O45" s="131"/>
      <c r="P45" s="131">
        <v>0.16267298253287632</v>
      </c>
      <c r="Q45" s="131">
        <v>7.8002922218624704E-2</v>
      </c>
      <c r="R45" s="131">
        <v>0.16060027537291721</v>
      </c>
      <c r="S45" s="131">
        <v>8.7418833147001163E-2</v>
      </c>
      <c r="T45" s="131">
        <v>0.12106053834473074</v>
      </c>
      <c r="U45" s="131">
        <v>8.0083246308889633E-2</v>
      </c>
      <c r="V45" s="131">
        <v>6.8461474570530756E-2</v>
      </c>
      <c r="W45" s="131">
        <v>-2.4823370027450276E-3</v>
      </c>
      <c r="X45" s="131">
        <v>0.10544275152529869</v>
      </c>
      <c r="Y45" s="131">
        <v>0.11078978355196178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7696820516</v>
      </c>
      <c r="D46" s="132">
        <v>8752828127</v>
      </c>
      <c r="E46" s="132">
        <v>10208481815</v>
      </c>
      <c r="F46" s="132">
        <v>12590896143</v>
      </c>
      <c r="G46" s="132">
        <v>13296085586</v>
      </c>
      <c r="H46" s="132">
        <v>13998574126</v>
      </c>
      <c r="I46" s="132">
        <v>15094037925</v>
      </c>
      <c r="J46" s="132">
        <v>15988950342</v>
      </c>
      <c r="K46" s="132">
        <v>13472567169</v>
      </c>
      <c r="L46" s="132">
        <v>12513707566</v>
      </c>
      <c r="M46" s="132">
        <v>15424736756</v>
      </c>
      <c r="N46"/>
      <c r="O46" s="131"/>
      <c r="P46" s="131">
        <v>0.13720049841422077</v>
      </c>
      <c r="Q46" s="131">
        <v>0.16630666875654976</v>
      </c>
      <c r="R46" s="131">
        <v>0.23337596825605944</v>
      </c>
      <c r="S46" s="131">
        <v>5.6007883393753177E-2</v>
      </c>
      <c r="T46" s="131">
        <v>5.2834237223899905E-2</v>
      </c>
      <c r="U46" s="131">
        <v>7.8255384379853465E-2</v>
      </c>
      <c r="V46" s="131">
        <v>5.9289132665936384E-2</v>
      </c>
      <c r="W46" s="131">
        <v>-0.1573826373323538</v>
      </c>
      <c r="X46" s="131">
        <v>-7.1171261643906192E-2</v>
      </c>
      <c r="Y46" s="131">
        <v>0.23262723494588644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8831277443</v>
      </c>
      <c r="D47" s="132">
        <v>11495015107</v>
      </c>
      <c r="E47" s="132">
        <v>8052632093</v>
      </c>
      <c r="F47" s="132">
        <v>7399673051</v>
      </c>
      <c r="G47" s="132">
        <v>8639102808</v>
      </c>
      <c r="H47" s="132">
        <v>5515071609</v>
      </c>
      <c r="I47" s="132">
        <v>5367146056</v>
      </c>
      <c r="J47" s="132">
        <v>4178243618</v>
      </c>
      <c r="K47" s="132">
        <v>4311109723</v>
      </c>
      <c r="L47" s="132">
        <v>6077944667</v>
      </c>
      <c r="M47" s="132">
        <v>32558125036</v>
      </c>
      <c r="N47"/>
      <c r="O47" s="131"/>
      <c r="P47" s="131">
        <v>0.30162540823710371</v>
      </c>
      <c r="Q47" s="131">
        <v>-0.2994674632401072</v>
      </c>
      <c r="R47" s="131">
        <v>-8.1086411804111247E-2</v>
      </c>
      <c r="S47" s="131">
        <v>0.16749790814507715</v>
      </c>
      <c r="T47" s="131">
        <v>-0.36161523579822175</v>
      </c>
      <c r="U47" s="131">
        <v>-2.6822054814048424E-2</v>
      </c>
      <c r="V47" s="131">
        <v>-0.22151482847591064</v>
      </c>
      <c r="W47" s="131">
        <v>3.1799511265357738E-2</v>
      </c>
      <c r="X47" s="131">
        <v>0.40983297979493338</v>
      </c>
      <c r="Y47" s="131">
        <v>4.356765620584417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2383010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N48"/>
      <c r="O48" s="131"/>
      <c r="P48" s="131"/>
      <c r="Q48" s="131" t="e">
        <v>#N/A</v>
      </c>
      <c r="R48" s="131">
        <v>-1</v>
      </c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642963590524</v>
      </c>
      <c r="D49" s="134">
        <v>748587465739</v>
      </c>
      <c r="E49" s="134">
        <v>803415738346</v>
      </c>
      <c r="F49" s="134">
        <v>931238476805</v>
      </c>
      <c r="G49" s="134">
        <v>1012843324796</v>
      </c>
      <c r="H49" s="134">
        <v>1130381654580</v>
      </c>
      <c r="I49" s="134">
        <v>1220291109195</v>
      </c>
      <c r="J49" s="134">
        <v>1302139245088</v>
      </c>
      <c r="K49" s="134">
        <v>1296573441361</v>
      </c>
      <c r="L49" s="134">
        <v>1432220528090</v>
      </c>
      <c r="M49" s="134">
        <v>1618227374828</v>
      </c>
      <c r="N49"/>
      <c r="O49" s="135"/>
      <c r="P49" s="135">
        <v>0.16427660410587031</v>
      </c>
      <c r="Q49" s="135">
        <v>7.3242306499046173E-2</v>
      </c>
      <c r="R49" s="135">
        <v>0.15909912185956165</v>
      </c>
      <c r="S49" s="135">
        <v>8.7630451300701573E-2</v>
      </c>
      <c r="T49" s="135">
        <v>0.11604788905300212</v>
      </c>
      <c r="U49" s="135">
        <v>7.9539024939684122E-2</v>
      </c>
      <c r="V49" s="135">
        <v>6.7072631502653079E-2</v>
      </c>
      <c r="W49" s="135">
        <v>-4.2743537206144655E-3</v>
      </c>
      <c r="X49" s="135">
        <v>0.10461967089701663</v>
      </c>
      <c r="Y49" s="135">
        <v>0.12987304894034546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1812381088</v>
      </c>
      <c r="D50" s="132">
        <v>1825217377</v>
      </c>
      <c r="E50" s="132">
        <v>2013436234</v>
      </c>
      <c r="F50" s="132">
        <v>2249512214</v>
      </c>
      <c r="G50" s="132">
        <v>3326383708</v>
      </c>
      <c r="H50" s="132">
        <v>5440207593</v>
      </c>
      <c r="I50" s="132">
        <v>15871558579</v>
      </c>
      <c r="J50" s="132">
        <v>15217279898</v>
      </c>
      <c r="K50" s="132">
        <v>16245981073</v>
      </c>
      <c r="L50" s="132">
        <v>16617336890</v>
      </c>
      <c r="M50" s="132">
        <v>59543160726</v>
      </c>
      <c r="N50"/>
      <c r="O50" s="131"/>
      <c r="P50" s="131">
        <v>7.0825551452675661E-3</v>
      </c>
      <c r="Q50" s="131">
        <v>0.10312133742084129</v>
      </c>
      <c r="R50" s="131">
        <v>0.11725028884128053</v>
      </c>
      <c r="S50" s="131">
        <v>0.47871333496124779</v>
      </c>
      <c r="T50" s="131">
        <v>0.6354720533040803</v>
      </c>
      <c r="U50" s="131">
        <v>1.9174545837960637</v>
      </c>
      <c r="V50" s="131">
        <v>-4.1223341598328633E-2</v>
      </c>
      <c r="W50" s="131">
        <v>6.7600857833679084E-2</v>
      </c>
      <c r="X50" s="131">
        <v>2.2858318948627554E-2</v>
      </c>
      <c r="Y50" s="131">
        <v>2.5831951365102284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27295568</v>
      </c>
      <c r="D51" s="132">
        <v>27955650</v>
      </c>
      <c r="E51" s="132">
        <v>32284469</v>
      </c>
      <c r="F51" s="132">
        <v>33631181</v>
      </c>
      <c r="G51" s="132">
        <v>33631181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N51"/>
      <c r="O51" s="131"/>
      <c r="P51" s="131">
        <v>2.4182753771601284E-2</v>
      </c>
      <c r="Q51" s="131">
        <v>0.15484594348548497</v>
      </c>
      <c r="R51" s="131">
        <v>4.17139275234788E-2</v>
      </c>
      <c r="S51" s="131">
        <v>0</v>
      </c>
      <c r="T51" s="131">
        <v>-1</v>
      </c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1839676656</v>
      </c>
      <c r="D52" s="134">
        <v>1853173027</v>
      </c>
      <c r="E52" s="134">
        <v>2045720703</v>
      </c>
      <c r="F52" s="134">
        <v>2283143395</v>
      </c>
      <c r="G52" s="134">
        <v>3360014889</v>
      </c>
      <c r="H52" s="134">
        <v>5440207593</v>
      </c>
      <c r="I52" s="134">
        <v>15871558579</v>
      </c>
      <c r="J52" s="134">
        <v>15217279898</v>
      </c>
      <c r="K52" s="134">
        <v>16245981073</v>
      </c>
      <c r="L52" s="134">
        <v>16617336890</v>
      </c>
      <c r="M52" s="134">
        <v>59543160726</v>
      </c>
      <c r="N52"/>
      <c r="O52" s="135"/>
      <c r="P52" s="135">
        <v>7.3362734456527967E-3</v>
      </c>
      <c r="Q52" s="135">
        <v>0.10390161803277742</v>
      </c>
      <c r="R52" s="135">
        <v>0.11605821442380937</v>
      </c>
      <c r="S52" s="135">
        <v>0.47166178714762674</v>
      </c>
      <c r="T52" s="135">
        <v>0.61910222803182346</v>
      </c>
      <c r="U52" s="135">
        <v>1.9174545837960637</v>
      </c>
      <c r="V52" s="135">
        <v>-4.1223341598328633E-2</v>
      </c>
      <c r="W52" s="135">
        <v>6.7600857833679084E-2</v>
      </c>
      <c r="X52" s="135">
        <v>2.2858318948627554E-2</v>
      </c>
      <c r="Y52" s="135">
        <v>2.5831951365102284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644803267180</v>
      </c>
      <c r="D53" s="136">
        <v>750440638766</v>
      </c>
      <c r="E53" s="136">
        <v>805461459049</v>
      </c>
      <c r="F53" s="136">
        <v>933521620200</v>
      </c>
      <c r="G53" s="136">
        <v>1016203339685</v>
      </c>
      <c r="H53" s="136">
        <v>1135821862173</v>
      </c>
      <c r="I53" s="136">
        <v>1236162667774</v>
      </c>
      <c r="J53" s="136">
        <v>1317356524986</v>
      </c>
      <c r="K53" s="136">
        <v>1312819422434</v>
      </c>
      <c r="L53" s="136">
        <v>1448837864980</v>
      </c>
      <c r="M53" s="136">
        <v>1677770535554</v>
      </c>
      <c r="N53"/>
      <c r="O53" s="137"/>
      <c r="P53" s="137">
        <v>0.16382884045857482</v>
      </c>
      <c r="Q53" s="137">
        <v>7.3318018029346677E-2</v>
      </c>
      <c r="R53" s="137">
        <v>0.15898980604509538</v>
      </c>
      <c r="S53" s="137">
        <v>8.8569688902637278E-2</v>
      </c>
      <c r="T53" s="137">
        <v>0.11771120780323252</v>
      </c>
      <c r="U53" s="137">
        <v>8.8342026987429767E-2</v>
      </c>
      <c r="V53" s="137">
        <v>6.5682178671686131E-2</v>
      </c>
      <c r="W53" s="137">
        <v>-3.4440961622353994E-3</v>
      </c>
      <c r="X53" s="137">
        <v>0.1036078840864636</v>
      </c>
      <c r="Y53" s="137">
        <v>0.15801124204961359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6222568746</v>
      </c>
      <c r="D54" s="132">
        <v>6317724804</v>
      </c>
      <c r="E54" s="132">
        <v>7106679155</v>
      </c>
      <c r="F54" s="132">
        <v>5404116681</v>
      </c>
      <c r="G54" s="132">
        <v>6272236581</v>
      </c>
      <c r="H54" s="132">
        <v>6838664380</v>
      </c>
      <c r="I54" s="132">
        <v>7226723560</v>
      </c>
      <c r="J54" s="132">
        <v>7689629709</v>
      </c>
      <c r="K54" s="132">
        <v>7907867480</v>
      </c>
      <c r="L54" s="132">
        <v>10176385434</v>
      </c>
      <c r="M54" s="132">
        <v>13339254000</v>
      </c>
      <c r="N54"/>
      <c r="O54" s="131"/>
      <c r="P54" s="131">
        <v>1.5292086256366133E-2</v>
      </c>
      <c r="Q54" s="131">
        <v>0.12487950575189388</v>
      </c>
      <c r="R54" s="131">
        <v>-0.23957215977622115</v>
      </c>
      <c r="S54" s="131">
        <v>0.1606404804419137</v>
      </c>
      <c r="T54" s="131">
        <v>9.0307148285164507E-2</v>
      </c>
      <c r="U54" s="131">
        <v>5.6744878595723636E-2</v>
      </c>
      <c r="V54" s="131">
        <v>6.4054774637041678E-2</v>
      </c>
      <c r="W54" s="131">
        <v>2.8380790656872934E-2</v>
      </c>
      <c r="X54" s="131">
        <v>0.28686848379001928</v>
      </c>
      <c r="Y54" s="131">
        <v>0.31080471416035804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118944666965</v>
      </c>
      <c r="D55" s="132">
        <v>126512485415</v>
      </c>
      <c r="E55" s="132">
        <v>132979799310</v>
      </c>
      <c r="F55" s="132">
        <v>161590725726</v>
      </c>
      <c r="G55" s="132">
        <v>154508124716</v>
      </c>
      <c r="H55" s="132">
        <v>162241453607</v>
      </c>
      <c r="I55" s="132">
        <v>176346507203</v>
      </c>
      <c r="J55" s="132">
        <v>185001193836</v>
      </c>
      <c r="K55" s="132">
        <v>186581874699</v>
      </c>
      <c r="L55" s="132">
        <v>240215824956</v>
      </c>
      <c r="M55" s="132">
        <v>238651152310</v>
      </c>
      <c r="N55"/>
      <c r="O55" s="131"/>
      <c r="P55" s="131">
        <v>6.3624697458918966E-2</v>
      </c>
      <c r="Q55" s="131">
        <v>5.1119965541623902E-2</v>
      </c>
      <c r="R55" s="131">
        <v>0.21515242589066297</v>
      </c>
      <c r="S55" s="131">
        <v>-4.3830491992526532E-2</v>
      </c>
      <c r="T55" s="131">
        <v>5.0051276625190821E-2</v>
      </c>
      <c r="U55" s="131">
        <v>8.6938653977835401E-2</v>
      </c>
      <c r="V55" s="131">
        <v>4.9077732075732072E-2</v>
      </c>
      <c r="W55" s="131">
        <v>8.5441657441478469E-3</v>
      </c>
      <c r="X55" s="131">
        <v>0.28745530799025376</v>
      </c>
      <c r="Y55" s="131">
        <v>-6.5136118583636327E-3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20449825695</v>
      </c>
      <c r="D56" s="132">
        <v>25925685476</v>
      </c>
      <c r="E56" s="132">
        <v>30147617179</v>
      </c>
      <c r="F56" s="132">
        <v>35392128463</v>
      </c>
      <c r="G56" s="132">
        <v>32553916372</v>
      </c>
      <c r="H56" s="132">
        <v>36278734273</v>
      </c>
      <c r="I56" s="132">
        <v>43393256932</v>
      </c>
      <c r="J56" s="132">
        <v>50234076490</v>
      </c>
      <c r="K56" s="132">
        <v>46941622389</v>
      </c>
      <c r="L56" s="132">
        <v>41701673497</v>
      </c>
      <c r="M56" s="132">
        <v>42902654269</v>
      </c>
      <c r="N56"/>
      <c r="O56" s="131"/>
      <c r="P56" s="131">
        <v>0.26777048678409288</v>
      </c>
      <c r="Q56" s="131">
        <v>0.16284744744390034</v>
      </c>
      <c r="R56" s="131">
        <v>0.17396105479451229</v>
      </c>
      <c r="S56" s="131">
        <v>-8.0193314566179619E-2</v>
      </c>
      <c r="T56" s="131">
        <v>0.1144199628221616</v>
      </c>
      <c r="U56" s="131">
        <v>0.1961072457893025</v>
      </c>
      <c r="V56" s="131">
        <v>0.1576470641215062</v>
      </c>
      <c r="W56" s="131">
        <v>-6.5542244051314924E-2</v>
      </c>
      <c r="X56" s="131">
        <v>-0.1116269235131484</v>
      </c>
      <c r="Y56" s="131">
        <v>2.8799342359399516E-2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0</v>
      </c>
      <c r="J57" s="132">
        <v>0</v>
      </c>
      <c r="K57" s="132">
        <v>1062260712</v>
      </c>
      <c r="L57" s="132">
        <v>706201523</v>
      </c>
      <c r="M57" s="132">
        <v>1202467397</v>
      </c>
      <c r="N57"/>
      <c r="O57" s="131"/>
      <c r="P57" s="131"/>
      <c r="Q57" s="131"/>
      <c r="R57" s="131"/>
      <c r="S57" s="131"/>
      <c r="T57" s="131"/>
      <c r="U57" s="131"/>
      <c r="V57" s="131"/>
      <c r="W57" s="131" t="e">
        <v>#N/A</v>
      </c>
      <c r="X57" s="131">
        <v>-0.33519001971711815</v>
      </c>
      <c r="Y57" s="131">
        <v>0.70272557880054309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145617061406</v>
      </c>
      <c r="D58" s="136">
        <v>158755895695</v>
      </c>
      <c r="E58" s="136">
        <v>170234095644</v>
      </c>
      <c r="F58" s="136">
        <v>202386970870</v>
      </c>
      <c r="G58" s="136">
        <v>193334277669</v>
      </c>
      <c r="H58" s="136">
        <v>205358852260</v>
      </c>
      <c r="I58" s="136">
        <v>226966487695</v>
      </c>
      <c r="J58" s="136">
        <v>242924900035</v>
      </c>
      <c r="K58" s="136">
        <v>242493625280</v>
      </c>
      <c r="L58" s="136">
        <v>292800085410</v>
      </c>
      <c r="M58" s="136">
        <v>296095527976</v>
      </c>
      <c r="N58"/>
      <c r="O58" s="137"/>
      <c r="P58" s="137">
        <v>9.022867349566388E-2</v>
      </c>
      <c r="Q58" s="137">
        <v>7.2300936596721987E-2</v>
      </c>
      <c r="R58" s="137">
        <v>0.18887447373197963</v>
      </c>
      <c r="S58" s="137">
        <v>-4.4729624452034766E-2</v>
      </c>
      <c r="T58" s="137">
        <v>6.2195771675764622E-2</v>
      </c>
      <c r="U58" s="137">
        <v>0.10521891409698325</v>
      </c>
      <c r="V58" s="137">
        <v>7.031175616307328E-2</v>
      </c>
      <c r="W58" s="137">
        <v>-1.775341905822958E-3</v>
      </c>
      <c r="X58" s="137">
        <v>0.20745477359214148</v>
      </c>
      <c r="Y58" s="137">
        <v>1.1254923513377646E-2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790420328586</v>
      </c>
      <c r="D59" s="133">
        <v>909196534461</v>
      </c>
      <c r="E59" s="133">
        <v>975695554693</v>
      </c>
      <c r="F59" s="133">
        <v>1135908591070</v>
      </c>
      <c r="G59" s="133">
        <v>1209537617354</v>
      </c>
      <c r="H59" s="133">
        <v>1341180714433</v>
      </c>
      <c r="I59" s="133">
        <v>1463129155469</v>
      </c>
      <c r="J59" s="133">
        <v>1560281425021</v>
      </c>
      <c r="K59" s="133">
        <v>1555313047714</v>
      </c>
      <c r="L59" s="133">
        <v>1741637950390</v>
      </c>
      <c r="M59" s="133">
        <v>1973866063530</v>
      </c>
      <c r="N59"/>
      <c r="O59" s="127"/>
      <c r="P59" s="127">
        <v>0.15026967498100841</v>
      </c>
      <c r="Q59" s="127">
        <v>7.3140424222385203E-2</v>
      </c>
      <c r="R59" s="127">
        <v>0.16420392160893948</v>
      </c>
      <c r="S59" s="127">
        <v>6.4819499441097772E-2</v>
      </c>
      <c r="T59" s="127">
        <v>0.10883753856865086</v>
      </c>
      <c r="U59" s="127">
        <v>9.0926181478500512E-2</v>
      </c>
      <c r="V59" s="127">
        <v>6.6400337378868191E-2</v>
      </c>
      <c r="W59" s="127">
        <v>-3.1842828013755042E-3</v>
      </c>
      <c r="X59" s="127">
        <v>0.11979897098520476</v>
      </c>
      <c r="Y59" s="127">
        <v>0.13333891414573151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359829277627</v>
      </c>
      <c r="D61" s="124">
        <v>409503266931</v>
      </c>
      <c r="E61" s="124">
        <v>459557650091</v>
      </c>
      <c r="F61" s="124">
        <v>518321649555</v>
      </c>
      <c r="G61" s="124">
        <v>539624667021</v>
      </c>
      <c r="H61" s="124">
        <v>584442495689</v>
      </c>
      <c r="I61" s="124">
        <v>637353689872</v>
      </c>
      <c r="J61" s="124">
        <v>665184874012</v>
      </c>
      <c r="K61" s="124">
        <v>686653701829</v>
      </c>
      <c r="L61" s="124">
        <v>746008607953</v>
      </c>
      <c r="M61" s="124">
        <v>848160240628</v>
      </c>
      <c r="N61"/>
      <c r="O61" s="125"/>
      <c r="P61" s="125">
        <v>0.13804877032683316</v>
      </c>
      <c r="Q61" s="125">
        <v>0.12223195076105209</v>
      </c>
      <c r="R61" s="125">
        <v>0.12787078933919127</v>
      </c>
      <c r="S61" s="125">
        <v>4.1099995503351083E-2</v>
      </c>
      <c r="T61" s="125">
        <v>8.3053706413046324E-2</v>
      </c>
      <c r="U61" s="125">
        <v>9.0532763399798544E-2</v>
      </c>
      <c r="V61" s="125">
        <v>4.3666781227216678E-2</v>
      </c>
      <c r="W61" s="125">
        <v>3.2274978965641132E-2</v>
      </c>
      <c r="X61" s="125">
        <v>8.6440815750209676E-2</v>
      </c>
      <c r="Y61" s="125">
        <v>0.13693090345873826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5319078318</v>
      </c>
      <c r="D62" s="124">
        <v>5710737540</v>
      </c>
      <c r="E62" s="124">
        <v>5504383103</v>
      </c>
      <c r="F62" s="124">
        <v>6040827989</v>
      </c>
      <c r="G62" s="124">
        <v>4704684617</v>
      </c>
      <c r="H62" s="124">
        <v>3210999245</v>
      </c>
      <c r="I62" s="124">
        <v>2710032107</v>
      </c>
      <c r="J62" s="124">
        <v>2536543445</v>
      </c>
      <c r="K62" s="124">
        <v>2256937597</v>
      </c>
      <c r="L62" s="124">
        <v>3139015759</v>
      </c>
      <c r="M62" s="124">
        <v>6383249647</v>
      </c>
      <c r="N62"/>
      <c r="O62" s="125"/>
      <c r="P62" s="125">
        <v>7.3632911302435211E-2</v>
      </c>
      <c r="Q62" s="125">
        <v>-3.6134463465466893E-2</v>
      </c>
      <c r="R62" s="125">
        <v>9.7457767012551599E-2</v>
      </c>
      <c r="S62" s="125">
        <v>-0.22118546901733338</v>
      </c>
      <c r="T62" s="125">
        <v>-0.3174889484839617</v>
      </c>
      <c r="U62" s="125">
        <v>-0.15601596256370343</v>
      </c>
      <c r="V62" s="125">
        <v>-6.4017198007314979E-2</v>
      </c>
      <c r="W62" s="125">
        <v>-0.11023105027085389</v>
      </c>
      <c r="X62" s="125">
        <v>0.39082966368786143</v>
      </c>
      <c r="Y62" s="125">
        <v>1.0335194650419721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124">
        <v>0</v>
      </c>
      <c r="N63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453489758</v>
      </c>
      <c r="D64" s="124">
        <v>393574784</v>
      </c>
      <c r="E64" s="124">
        <v>109886873</v>
      </c>
      <c r="F64" s="124">
        <v>1117678080</v>
      </c>
      <c r="G64" s="124">
        <v>1531070241</v>
      </c>
      <c r="H64" s="124">
        <v>6170653965</v>
      </c>
      <c r="I64" s="124">
        <v>9765110134</v>
      </c>
      <c r="J64" s="124">
        <v>13906339372</v>
      </c>
      <c r="K64" s="124">
        <v>23740742225</v>
      </c>
      <c r="L64" s="124">
        <v>26647821586</v>
      </c>
      <c r="M64" s="124">
        <v>22240166249</v>
      </c>
      <c r="N64"/>
      <c r="O64" s="125"/>
      <c r="P64" s="125">
        <v>-0.13211979530527784</v>
      </c>
      <c r="Q64" s="125">
        <v>-0.72079798435460751</v>
      </c>
      <c r="R64" s="125">
        <v>9.1711701269359072</v>
      </c>
      <c r="S64" s="125">
        <v>0.36986693073554777</v>
      </c>
      <c r="T64" s="125">
        <v>3.0302879644304967</v>
      </c>
      <c r="U64" s="125">
        <v>0.58250814085310654</v>
      </c>
      <c r="V64" s="125">
        <v>0.42408423265817929</v>
      </c>
      <c r="W64" s="125">
        <v>0.7071884692244228</v>
      </c>
      <c r="X64" s="125">
        <v>0.1224510730729691</v>
      </c>
      <c r="Y64" s="125">
        <v>-0.16540396455204631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365601845703</v>
      </c>
      <c r="D65" s="138">
        <v>415607579255</v>
      </c>
      <c r="E65" s="138">
        <v>465171920067</v>
      </c>
      <c r="F65" s="138">
        <v>525480155624</v>
      </c>
      <c r="G65" s="138">
        <v>545860421879</v>
      </c>
      <c r="H65" s="138">
        <v>593824148899</v>
      </c>
      <c r="I65" s="138">
        <v>649828832113</v>
      </c>
      <c r="J65" s="138">
        <v>681627756829</v>
      </c>
      <c r="K65" s="138">
        <v>712651381651</v>
      </c>
      <c r="L65" s="138">
        <v>775795445298</v>
      </c>
      <c r="M65" s="138">
        <v>876783656524</v>
      </c>
      <c r="N65"/>
      <c r="O65" s="135"/>
      <c r="P65" s="135">
        <v>0.13677648004168619</v>
      </c>
      <c r="Q65" s="135">
        <v>0.11925754795147592</v>
      </c>
      <c r="R65" s="135">
        <v>0.1296471969939923</v>
      </c>
      <c r="S65" s="135">
        <v>3.8784083541268499E-2</v>
      </c>
      <c r="T65" s="135">
        <v>8.7868116275761077E-2</v>
      </c>
      <c r="U65" s="135">
        <v>9.4311899099821739E-2</v>
      </c>
      <c r="V65" s="135">
        <v>4.8934308766512835E-2</v>
      </c>
      <c r="W65" s="135">
        <v>4.5514028017762831E-2</v>
      </c>
      <c r="X65" s="135">
        <v>8.860442184327777E-2</v>
      </c>
      <c r="Y65" s="135">
        <v>0.13017376144456261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5259109661</v>
      </c>
      <c r="D66" s="124">
        <v>5641388778</v>
      </c>
      <c r="E66" s="124">
        <v>5718798809</v>
      </c>
      <c r="F66" s="124">
        <v>5703962063</v>
      </c>
      <c r="G66" s="124">
        <v>4606771409</v>
      </c>
      <c r="H66" s="124">
        <v>3045049579</v>
      </c>
      <c r="I66" s="124">
        <v>2671663324</v>
      </c>
      <c r="J66" s="124">
        <v>2273047186</v>
      </c>
      <c r="K66" s="124">
        <v>2243182661</v>
      </c>
      <c r="L66" s="124">
        <v>3215951638</v>
      </c>
      <c r="M66" s="124">
        <v>7731912200</v>
      </c>
      <c r="N66"/>
      <c r="O66" s="125"/>
      <c r="P66" s="125">
        <v>7.2688941977169463E-2</v>
      </c>
      <c r="Q66" s="125">
        <v>1.372180398235967E-2</v>
      </c>
      <c r="R66" s="125">
        <v>-2.5943815293257844E-3</v>
      </c>
      <c r="S66" s="125">
        <v>-0.19235588208364285</v>
      </c>
      <c r="T66" s="125">
        <v>-0.33900571383875233</v>
      </c>
      <c r="U66" s="125">
        <v>-0.12262074731887318</v>
      </c>
      <c r="V66" s="125">
        <v>-0.14920148598783545</v>
      </c>
      <c r="W66" s="125">
        <v>-1.3138541594710174E-2</v>
      </c>
      <c r="X66" s="125">
        <v>0.43365571333648956</v>
      </c>
      <c r="Y66" s="125">
        <v>1.4042377094975458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74377481194</v>
      </c>
      <c r="D67" s="124">
        <v>78075563455</v>
      </c>
      <c r="E67" s="124">
        <v>92447403252</v>
      </c>
      <c r="F67" s="124">
        <v>106035874172</v>
      </c>
      <c r="G67" s="124">
        <v>120841179717</v>
      </c>
      <c r="H67" s="124">
        <v>128218376819</v>
      </c>
      <c r="I67" s="124">
        <v>153010799610</v>
      </c>
      <c r="J67" s="124">
        <v>164924720498</v>
      </c>
      <c r="K67" s="124">
        <v>186132372891</v>
      </c>
      <c r="L67" s="124">
        <v>196962601284</v>
      </c>
      <c r="M67" s="124">
        <v>199198582777</v>
      </c>
      <c r="N67"/>
      <c r="O67" s="125"/>
      <c r="P67" s="125">
        <v>4.9720455729795887E-2</v>
      </c>
      <c r="Q67" s="125">
        <v>0.18407603046353183</v>
      </c>
      <c r="R67" s="125">
        <v>0.14698596652801088</v>
      </c>
      <c r="S67" s="125">
        <v>0.13962543960343488</v>
      </c>
      <c r="T67" s="125">
        <v>6.1048701438340736E-2</v>
      </c>
      <c r="U67" s="125">
        <v>0.19336091600970984</v>
      </c>
      <c r="V67" s="125">
        <v>7.7863267941652881E-2</v>
      </c>
      <c r="W67" s="125">
        <v>0.12858989440128954</v>
      </c>
      <c r="X67" s="125">
        <v>5.8185624697011828E-2</v>
      </c>
      <c r="Y67" s="125">
        <v>1.1352315000023427E-2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109046632</v>
      </c>
      <c r="D68" s="124">
        <v>273880956</v>
      </c>
      <c r="E68" s="124">
        <v>446396354</v>
      </c>
      <c r="F68" s="124">
        <v>567115944</v>
      </c>
      <c r="G68" s="124">
        <v>7287835435</v>
      </c>
      <c r="H68" s="124">
        <v>3469440143</v>
      </c>
      <c r="I68" s="124">
        <v>9916906130</v>
      </c>
      <c r="J68" s="124">
        <v>13562590026</v>
      </c>
      <c r="K68" s="124">
        <v>23389504792</v>
      </c>
      <c r="L68" s="124">
        <v>26432187579</v>
      </c>
      <c r="M68" s="124">
        <v>68546894385</v>
      </c>
      <c r="N68"/>
      <c r="O68" s="125"/>
      <c r="P68" s="125">
        <v>1.5115948193613171</v>
      </c>
      <c r="Q68" s="125">
        <v>0.62989190822015395</v>
      </c>
      <c r="R68" s="125">
        <v>0.27043139783350467</v>
      </c>
      <c r="S68" s="125">
        <v>11.850697484534132</v>
      </c>
      <c r="T68" s="125">
        <v>-0.52394093226392946</v>
      </c>
      <c r="U68" s="125">
        <v>1.8583591937761237</v>
      </c>
      <c r="V68" s="125">
        <v>0.36762311231033107</v>
      </c>
      <c r="W68" s="125">
        <v>0.72456033450553559</v>
      </c>
      <c r="X68" s="125">
        <v>0.13008752489880426</v>
      </c>
      <c r="Y68" s="125">
        <v>1.5933114381898354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79745637487</v>
      </c>
      <c r="D69" s="138">
        <v>83990833189</v>
      </c>
      <c r="E69" s="138">
        <v>98612598415</v>
      </c>
      <c r="F69" s="138">
        <v>112306952179</v>
      </c>
      <c r="G69" s="138">
        <v>132735786561</v>
      </c>
      <c r="H69" s="138">
        <v>134732866541</v>
      </c>
      <c r="I69" s="138">
        <v>165599369064</v>
      </c>
      <c r="J69" s="138">
        <v>180760357710</v>
      </c>
      <c r="K69" s="138">
        <v>211765060344</v>
      </c>
      <c r="L69" s="138">
        <v>226610740501</v>
      </c>
      <c r="M69" s="138">
        <v>275477389362</v>
      </c>
      <c r="N69"/>
      <c r="O69" s="135"/>
      <c r="P69" s="135">
        <v>5.3234206105531978E-2</v>
      </c>
      <c r="Q69" s="135">
        <v>0.17408763160019425</v>
      </c>
      <c r="R69" s="135">
        <v>0.1388702253475651</v>
      </c>
      <c r="S69" s="135">
        <v>0.18190177888043468</v>
      </c>
      <c r="T69" s="135">
        <v>1.5045527899759215E-2</v>
      </c>
      <c r="U69" s="135">
        <v>0.22909408309521218</v>
      </c>
      <c r="V69" s="135">
        <v>9.1552212618277951E-2</v>
      </c>
      <c r="W69" s="135">
        <v>0.17152379552015429</v>
      </c>
      <c r="X69" s="135">
        <v>7.0104483397233075E-2</v>
      </c>
      <c r="Y69" s="135">
        <v>0.21564136259809952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285856208216</v>
      </c>
      <c r="D70" s="139">
        <v>331616746066</v>
      </c>
      <c r="E70" s="139">
        <v>366559321652</v>
      </c>
      <c r="F70" s="139">
        <v>413173203445</v>
      </c>
      <c r="G70" s="139">
        <v>413124635318</v>
      </c>
      <c r="H70" s="139">
        <v>459091282358</v>
      </c>
      <c r="I70" s="139">
        <v>484229463049</v>
      </c>
      <c r="J70" s="139">
        <v>500867399119</v>
      </c>
      <c r="K70" s="139">
        <v>500886321307</v>
      </c>
      <c r="L70" s="139">
        <v>549184704797</v>
      </c>
      <c r="M70" s="139">
        <v>601306267162</v>
      </c>
      <c r="N70"/>
      <c r="O70" s="137"/>
      <c r="P70" s="137">
        <v>0.16008236496099548</v>
      </c>
      <c r="Q70" s="137">
        <v>0.10537035900788183</v>
      </c>
      <c r="R70" s="137">
        <v>0.12716599753328262</v>
      </c>
      <c r="S70" s="137">
        <v>-1.1754907287075955E-4</v>
      </c>
      <c r="T70" s="137">
        <v>0.11126580966205868</v>
      </c>
      <c r="U70" s="137">
        <v>5.4756388668250056E-2</v>
      </c>
      <c r="V70" s="137">
        <v>3.4359611175324822E-2</v>
      </c>
      <c r="W70" s="137">
        <v>3.7778837339574878E-5</v>
      </c>
      <c r="X70" s="137">
        <v>9.6425838429708755E-2</v>
      </c>
      <c r="Y70" s="137">
        <v>9.4907163126959571E-2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40448502212</v>
      </c>
      <c r="D71" s="124">
        <v>41505901766</v>
      </c>
      <c r="E71" s="124">
        <v>35381700561</v>
      </c>
      <c r="F71" s="124">
        <v>37419156461</v>
      </c>
      <c r="G71" s="124">
        <v>30009221641</v>
      </c>
      <c r="H71" s="124">
        <v>34788431765</v>
      </c>
      <c r="I71" s="124">
        <v>36655229608</v>
      </c>
      <c r="J71" s="124">
        <v>39693214677</v>
      </c>
      <c r="K71" s="124">
        <v>40111463240</v>
      </c>
      <c r="L71" s="124">
        <v>69269237237</v>
      </c>
      <c r="M71" s="124">
        <v>96375417528</v>
      </c>
      <c r="N71"/>
      <c r="O71" s="125"/>
      <c r="P71" s="125">
        <v>2.6141871668273975E-2</v>
      </c>
      <c r="Q71" s="125">
        <v>-0.14755013008816742</v>
      </c>
      <c r="R71" s="125">
        <v>5.7585019026638262E-2</v>
      </c>
      <c r="S71" s="125">
        <v>-0.19802517001480191</v>
      </c>
      <c r="T71" s="125">
        <v>0.15925805011451621</v>
      </c>
      <c r="U71" s="125">
        <v>5.3661454348113313E-2</v>
      </c>
      <c r="V71" s="125">
        <v>8.2879990153900351E-2</v>
      </c>
      <c r="W71" s="125">
        <v>1.0537029222839722E-2</v>
      </c>
      <c r="X71" s="125">
        <v>0.72691873199787072</v>
      </c>
      <c r="Y71" s="125">
        <v>0.39131628082258274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169835013587</v>
      </c>
      <c r="D72" s="124">
        <v>199522898096</v>
      </c>
      <c r="E72" s="124">
        <v>209133896234</v>
      </c>
      <c r="F72" s="124">
        <v>237544909893</v>
      </c>
      <c r="G72" s="124">
        <v>274747752204</v>
      </c>
      <c r="H72" s="124">
        <v>309865574672</v>
      </c>
      <c r="I72" s="124">
        <v>285298476453</v>
      </c>
      <c r="J72" s="124">
        <v>339323996243</v>
      </c>
      <c r="K72" s="124">
        <v>349012090778</v>
      </c>
      <c r="L72" s="124">
        <v>394773352214</v>
      </c>
      <c r="M72" s="124">
        <v>539322942538</v>
      </c>
      <c r="N72"/>
      <c r="O72" s="125"/>
      <c r="P72" s="125">
        <v>0.17480426374972446</v>
      </c>
      <c r="Q72" s="125">
        <v>4.8169900446091596E-2</v>
      </c>
      <c r="R72" s="125">
        <v>0.13585083131244735</v>
      </c>
      <c r="S72" s="125">
        <v>0.15661393177297578</v>
      </c>
      <c r="T72" s="125">
        <v>0.12781841593348164</v>
      </c>
      <c r="U72" s="125">
        <v>-7.9283083462901138E-2</v>
      </c>
      <c r="V72" s="125">
        <v>0.18936490815400542</v>
      </c>
      <c r="W72" s="125">
        <v>2.8551162435509259E-2</v>
      </c>
      <c r="X72" s="125">
        <v>0.13111655052978621</v>
      </c>
      <c r="Y72" s="125">
        <v>0.3661584286612185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0</v>
      </c>
      <c r="D73" s="124">
        <v>0</v>
      </c>
      <c r="E73" s="124">
        <v>0</v>
      </c>
      <c r="F73" s="124">
        <v>0</v>
      </c>
      <c r="G73" s="124">
        <v>0</v>
      </c>
      <c r="H73" s="124">
        <v>321199491</v>
      </c>
      <c r="I73" s="124">
        <v>1467316073</v>
      </c>
      <c r="J73" s="124">
        <v>1339330425</v>
      </c>
      <c r="K73" s="124">
        <v>397312477</v>
      </c>
      <c r="L73" s="124">
        <v>264147227</v>
      </c>
      <c r="M73" s="124">
        <v>247654053</v>
      </c>
      <c r="N73"/>
      <c r="O73" s="125"/>
      <c r="P73" s="125"/>
      <c r="Q73" s="125"/>
      <c r="R73" s="125"/>
      <c r="S73" s="125"/>
      <c r="T73" s="125" t="e">
        <v>#N/A</v>
      </c>
      <c r="U73" s="125">
        <v>3.5682390978633274</v>
      </c>
      <c r="V73" s="125">
        <v>-8.7224320891085894E-2</v>
      </c>
      <c r="W73" s="125">
        <v>-0.70334992053958612</v>
      </c>
      <c r="X73" s="125">
        <v>-0.33516503434650502</v>
      </c>
      <c r="Y73" s="125">
        <v>-6.2439322900785132E-2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3005987084</v>
      </c>
      <c r="D74" s="124">
        <v>1893754584</v>
      </c>
      <c r="E74" s="124">
        <v>2389731798</v>
      </c>
      <c r="F74" s="124">
        <v>3181544885</v>
      </c>
      <c r="G74" s="124">
        <v>3668537679</v>
      </c>
      <c r="H74" s="124">
        <v>4033889591</v>
      </c>
      <c r="I74" s="124">
        <v>5810122122</v>
      </c>
      <c r="J74" s="124">
        <v>5883407874</v>
      </c>
      <c r="K74" s="124">
        <v>6640576348</v>
      </c>
      <c r="L74" s="124">
        <v>7227711559</v>
      </c>
      <c r="M74" s="124">
        <v>8471036492</v>
      </c>
      <c r="N74"/>
      <c r="O74" s="125"/>
      <c r="P74" s="125">
        <v>-0.37000574816841092</v>
      </c>
      <c r="Q74" s="125">
        <v>0.2619015252506447</v>
      </c>
      <c r="R74" s="125">
        <v>0.33133972927952815</v>
      </c>
      <c r="S74" s="125">
        <v>0.15306802562994481</v>
      </c>
      <c r="T74" s="125">
        <v>9.9590611837354848E-2</v>
      </c>
      <c r="U74" s="125">
        <v>0.44032750300428347</v>
      </c>
      <c r="V74" s="125">
        <v>1.2613461552297478E-2</v>
      </c>
      <c r="W74" s="125">
        <v>0.12869556050092745</v>
      </c>
      <c r="X74" s="125">
        <v>8.8416303078396652E-2</v>
      </c>
      <c r="Y74" s="125">
        <v>0.17202193569163704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N7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0</v>
      </c>
      <c r="D76" s="124">
        <v>0</v>
      </c>
      <c r="E76" s="124">
        <v>323619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0</v>
      </c>
      <c r="M76" s="124">
        <v>0</v>
      </c>
      <c r="N76"/>
      <c r="O76" s="125"/>
      <c r="P76" s="125"/>
      <c r="Q76" s="125" t="e">
        <v>#N/A</v>
      </c>
      <c r="R76" s="125">
        <v>-1</v>
      </c>
      <c r="S76" s="125"/>
      <c r="T76" s="125"/>
      <c r="U76" s="125"/>
      <c r="V76" s="125"/>
      <c r="W76" s="125"/>
      <c r="X76" s="125"/>
      <c r="Y76" s="125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2558424601</v>
      </c>
      <c r="D77" s="124">
        <v>3744642076</v>
      </c>
      <c r="E77" s="124">
        <v>917376053</v>
      </c>
      <c r="F77" s="124">
        <v>1182621691</v>
      </c>
      <c r="G77" s="124">
        <v>1602535836</v>
      </c>
      <c r="H77" s="124">
        <v>1082389516</v>
      </c>
      <c r="I77" s="124">
        <v>1351368130</v>
      </c>
      <c r="J77" s="124">
        <v>14109443678</v>
      </c>
      <c r="K77" s="124">
        <v>268419995</v>
      </c>
      <c r="L77" s="124">
        <v>1504125135</v>
      </c>
      <c r="M77" s="124">
        <v>851494896</v>
      </c>
      <c r="N77"/>
      <c r="O77" s="125"/>
      <c r="P77" s="125">
        <v>0.46365152779423258</v>
      </c>
      <c r="Q77" s="125">
        <v>-0.75501635820427071</v>
      </c>
      <c r="R77" s="125">
        <v>0.28913512308566869</v>
      </c>
      <c r="S77" s="125">
        <v>0.35507055907703622</v>
      </c>
      <c r="T77" s="125">
        <v>-0.32457702867868976</v>
      </c>
      <c r="U77" s="125">
        <v>0.24850445243965202</v>
      </c>
      <c r="V77" s="125">
        <v>9.4408586859303831</v>
      </c>
      <c r="W77" s="125">
        <v>-0.98097586261189507</v>
      </c>
      <c r="X77" s="125">
        <v>4.60362552350096</v>
      </c>
      <c r="Y77" s="125">
        <v>-0.43389357960566222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4">
        <v>0</v>
      </c>
      <c r="K78" s="124">
        <v>0</v>
      </c>
      <c r="L78" s="124">
        <v>42664</v>
      </c>
      <c r="M78" s="124">
        <v>0</v>
      </c>
      <c r="N78"/>
      <c r="O78" s="125"/>
      <c r="P78" s="125"/>
      <c r="Q78" s="125"/>
      <c r="R78" s="125"/>
      <c r="S78" s="125"/>
      <c r="T78" s="125"/>
      <c r="U78" s="125"/>
      <c r="V78" s="125"/>
      <c r="W78" s="125"/>
      <c r="X78" s="125" t="e">
        <v>#N/A</v>
      </c>
      <c r="Y78" s="125">
        <v>-1</v>
      </c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215847927484</v>
      </c>
      <c r="D79" s="138">
        <v>246667196522</v>
      </c>
      <c r="E79" s="138">
        <v>247823028265</v>
      </c>
      <c r="F79" s="138">
        <v>279328232930</v>
      </c>
      <c r="G79" s="138">
        <v>310028047360</v>
      </c>
      <c r="H79" s="138">
        <v>350091485035</v>
      </c>
      <c r="I79" s="138">
        <v>330582512386</v>
      </c>
      <c r="J79" s="138">
        <v>400349392897</v>
      </c>
      <c r="K79" s="138">
        <v>396429862838</v>
      </c>
      <c r="L79" s="138">
        <v>473038616036</v>
      </c>
      <c r="M79" s="138">
        <v>645268545507</v>
      </c>
      <c r="N79"/>
      <c r="O79" s="135"/>
      <c r="P79" s="135">
        <v>0.14278232548832093</v>
      </c>
      <c r="Q79" s="135">
        <v>4.6857942981359813E-3</v>
      </c>
      <c r="R79" s="135">
        <v>0.12712783346070289</v>
      </c>
      <c r="S79" s="135">
        <v>0.109905877067906</v>
      </c>
      <c r="T79" s="135">
        <v>0.12922520402961779</v>
      </c>
      <c r="U79" s="135">
        <v>-5.5725356036721685E-2</v>
      </c>
      <c r="V79" s="135">
        <v>0.21104225994125692</v>
      </c>
      <c r="W79" s="135">
        <v>-9.7902735174333344E-3</v>
      </c>
      <c r="X79" s="135">
        <v>0.1932466758421425</v>
      </c>
      <c r="Y79" s="135">
        <v>0.36409274767938316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24252086365</v>
      </c>
      <c r="D80" s="124">
        <v>33955641322</v>
      </c>
      <c r="E80" s="124">
        <v>22155766573</v>
      </c>
      <c r="F80" s="124">
        <v>23394905856</v>
      </c>
      <c r="G80" s="124">
        <v>27585051529</v>
      </c>
      <c r="H80" s="124">
        <v>26486246855</v>
      </c>
      <c r="I80" s="124">
        <v>30938392664</v>
      </c>
      <c r="J80" s="124">
        <v>37760780557</v>
      </c>
      <c r="K80" s="124">
        <v>35128380982</v>
      </c>
      <c r="L80" s="124">
        <v>47044968385</v>
      </c>
      <c r="M80" s="124">
        <v>102495530281</v>
      </c>
      <c r="N80"/>
      <c r="O80" s="125"/>
      <c r="P80" s="125">
        <v>0.40011217224609297</v>
      </c>
      <c r="Q80" s="125">
        <v>-0.34750852257809695</v>
      </c>
      <c r="R80" s="125">
        <v>5.5928522216426968E-2</v>
      </c>
      <c r="S80" s="125">
        <v>0.17910504529452376</v>
      </c>
      <c r="T80" s="125">
        <v>-3.9833337735288743E-2</v>
      </c>
      <c r="U80" s="125">
        <v>0.16809274010672204</v>
      </c>
      <c r="V80" s="125">
        <v>0.22051526616437811</v>
      </c>
      <c r="W80" s="125">
        <v>-6.971253073083028E-2</v>
      </c>
      <c r="X80" s="125">
        <v>0.33922962202858509</v>
      </c>
      <c r="Y80" s="125">
        <v>1.1786714668869895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4475336969</v>
      </c>
      <c r="D81" s="124">
        <v>11209509247</v>
      </c>
      <c r="E81" s="124">
        <v>6883116317</v>
      </c>
      <c r="F81" s="124">
        <v>6987963637</v>
      </c>
      <c r="G81" s="124">
        <v>6765464524</v>
      </c>
      <c r="H81" s="124">
        <v>7984364284</v>
      </c>
      <c r="I81" s="124">
        <v>4860985615</v>
      </c>
      <c r="J81" s="124">
        <v>5237581945</v>
      </c>
      <c r="K81" s="124">
        <v>5276720096</v>
      </c>
      <c r="L81" s="124">
        <v>5800018328</v>
      </c>
      <c r="M81" s="124">
        <v>4761388098</v>
      </c>
      <c r="N81"/>
      <c r="O81" s="125"/>
      <c r="P81" s="125">
        <v>1.5047296605030236</v>
      </c>
      <c r="Q81" s="125">
        <v>-0.38595738980793226</v>
      </c>
      <c r="R81" s="125">
        <v>1.5232536422644438E-2</v>
      </c>
      <c r="S81" s="125">
        <v>-3.1840336406719016E-2</v>
      </c>
      <c r="T81" s="125">
        <v>0.18016497694667399</v>
      </c>
      <c r="U81" s="125">
        <v>-0.39118689452321087</v>
      </c>
      <c r="V81" s="125">
        <v>7.7473245104429322E-2</v>
      </c>
      <c r="W81" s="125">
        <v>7.4725610808556997E-3</v>
      </c>
      <c r="X81" s="125">
        <v>9.917111813391144E-2</v>
      </c>
      <c r="Y81" s="125">
        <v>-0.17907361171359393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2626019216</v>
      </c>
      <c r="D82" s="124">
        <v>1827369793</v>
      </c>
      <c r="E82" s="124">
        <v>8357253842</v>
      </c>
      <c r="F82" s="124">
        <v>1553285366</v>
      </c>
      <c r="G82" s="124">
        <v>678071814</v>
      </c>
      <c r="H82" s="124">
        <v>811623634</v>
      </c>
      <c r="I82" s="124">
        <v>1858660567</v>
      </c>
      <c r="J82" s="124">
        <v>14743234929</v>
      </c>
      <c r="K82" s="124">
        <v>148700835</v>
      </c>
      <c r="L82" s="124">
        <v>1434430239</v>
      </c>
      <c r="M82" s="124">
        <v>883951483</v>
      </c>
      <c r="N82"/>
      <c r="O82" s="125"/>
      <c r="P82" s="125">
        <v>-0.30412931410932986</v>
      </c>
      <c r="Q82" s="125">
        <v>3.5733785651999117</v>
      </c>
      <c r="R82" s="125">
        <v>-0.81413926208704479</v>
      </c>
      <c r="S82" s="125">
        <v>-0.56345960063593359</v>
      </c>
      <c r="T82" s="125">
        <v>0.19695822366095284</v>
      </c>
      <c r="U82" s="125">
        <v>1.2900522965796237</v>
      </c>
      <c r="V82" s="125">
        <v>6.9321825570316733</v>
      </c>
      <c r="W82" s="125">
        <v>-0.98991396150735511</v>
      </c>
      <c r="X82" s="125">
        <v>8.6464168409007254</v>
      </c>
      <c r="Y82" s="125">
        <v>-0.38376126006919742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53099912618</v>
      </c>
      <c r="D83" s="124">
        <v>46124119943</v>
      </c>
      <c r="E83" s="124">
        <v>35714353671</v>
      </c>
      <c r="F83" s="124">
        <v>41606523015</v>
      </c>
      <c r="G83" s="124">
        <v>74737376984</v>
      </c>
      <c r="H83" s="124">
        <v>99396741827</v>
      </c>
      <c r="I83" s="124">
        <v>75319843221</v>
      </c>
      <c r="J83" s="124">
        <v>116352815328</v>
      </c>
      <c r="K83" s="124">
        <v>156471150333</v>
      </c>
      <c r="L83" s="124">
        <v>135682664903</v>
      </c>
      <c r="M83" s="124">
        <v>258479511671</v>
      </c>
      <c r="N83"/>
      <c r="O83" s="125"/>
      <c r="P83" s="125">
        <v>-0.13137107635531819</v>
      </c>
      <c r="Q83" s="125">
        <v>-0.22569029576855548</v>
      </c>
      <c r="R83" s="125">
        <v>0.16498042770922194</v>
      </c>
      <c r="S83" s="125">
        <v>0.79628989803006744</v>
      </c>
      <c r="T83" s="125">
        <v>0.32994688652612392</v>
      </c>
      <c r="U83" s="125">
        <v>-0.24223025990032787</v>
      </c>
      <c r="V83" s="125">
        <v>0.54478302598961803</v>
      </c>
      <c r="W83" s="125">
        <v>0.34479900543795128</v>
      </c>
      <c r="X83" s="125">
        <v>-0.13285826419603997</v>
      </c>
      <c r="Y83" s="125">
        <v>0.9050297387347741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61264041</v>
      </c>
      <c r="F84" s="124">
        <v>0</v>
      </c>
      <c r="G84" s="124">
        <v>0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24">
        <v>0</v>
      </c>
      <c r="N84"/>
      <c r="O84" s="125"/>
      <c r="P84" s="125"/>
      <c r="Q84" s="125" t="e">
        <v>#N/A</v>
      </c>
      <c r="R84" s="125">
        <v>-1</v>
      </c>
      <c r="S84" s="125"/>
      <c r="T84" s="125"/>
      <c r="U84" s="125"/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N8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84453355168</v>
      </c>
      <c r="D86" s="138">
        <v>93116640305</v>
      </c>
      <c r="E86" s="138">
        <v>73171754444</v>
      </c>
      <c r="F86" s="138">
        <v>73542677874</v>
      </c>
      <c r="G86" s="138">
        <v>109765964851</v>
      </c>
      <c r="H86" s="138">
        <v>134678976600</v>
      </c>
      <c r="I86" s="138">
        <v>112977882067</v>
      </c>
      <c r="J86" s="138">
        <v>174094412759</v>
      </c>
      <c r="K86" s="138">
        <v>197024952246</v>
      </c>
      <c r="L86" s="138">
        <v>189962081855</v>
      </c>
      <c r="M86" s="138">
        <v>366620381533</v>
      </c>
      <c r="N86"/>
      <c r="O86" s="135"/>
      <c r="P86" s="135">
        <v>0.10258071002349678</v>
      </c>
      <c r="Q86" s="135">
        <v>-0.21419249873783341</v>
      </c>
      <c r="R86" s="135">
        <v>5.0692160221998961E-3</v>
      </c>
      <c r="S86" s="135">
        <v>0.49254783785628575</v>
      </c>
      <c r="T86" s="135">
        <v>0.22696481357238341</v>
      </c>
      <c r="U86" s="135">
        <v>-0.16113201244061126</v>
      </c>
      <c r="V86" s="135">
        <v>0.54096013816010169</v>
      </c>
      <c r="W86" s="135">
        <v>0.13171324181863842</v>
      </c>
      <c r="X86" s="135">
        <v>-3.5847593467153827E-2</v>
      </c>
      <c r="Y86" s="135">
        <v>0.92996611720040567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131394572316</v>
      </c>
      <c r="D87" s="139">
        <v>153550556217</v>
      </c>
      <c r="E87" s="139">
        <v>174651273821</v>
      </c>
      <c r="F87" s="139">
        <v>205785555056</v>
      </c>
      <c r="G87" s="139">
        <v>200262082509</v>
      </c>
      <c r="H87" s="139">
        <v>215412508435</v>
      </c>
      <c r="I87" s="139">
        <v>217604630319</v>
      </c>
      <c r="J87" s="139">
        <v>226254980138</v>
      </c>
      <c r="K87" s="139">
        <v>199404910592</v>
      </c>
      <c r="L87" s="139">
        <v>283076534181</v>
      </c>
      <c r="M87" s="139">
        <v>278648163974</v>
      </c>
      <c r="N87"/>
      <c r="O87" s="137"/>
      <c r="P87" s="137">
        <v>0.16862175895451381</v>
      </c>
      <c r="Q87" s="137">
        <v>0.13741869859579103</v>
      </c>
      <c r="R87" s="137">
        <v>0.17826541171929566</v>
      </c>
      <c r="S87" s="137">
        <v>-2.6840914783823888E-2</v>
      </c>
      <c r="T87" s="137">
        <v>7.5652992998907376E-2</v>
      </c>
      <c r="U87" s="137">
        <v>1.0176390869434782E-2</v>
      </c>
      <c r="V87" s="137">
        <v>3.975259996222924E-2</v>
      </c>
      <c r="W87" s="137">
        <v>-0.11867172837310935</v>
      </c>
      <c r="X87" s="137">
        <v>0.41960663526586628</v>
      </c>
      <c r="Y87" s="137">
        <v>-1.5643720592426358E-2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154461635900</v>
      </c>
      <c r="D88" s="140">
        <v>178066189849</v>
      </c>
      <c r="E88" s="140">
        <v>191908047831</v>
      </c>
      <c r="F88" s="140">
        <v>207387648389</v>
      </c>
      <c r="G88" s="140">
        <v>212862552809</v>
      </c>
      <c r="H88" s="140">
        <v>243678773923</v>
      </c>
      <c r="I88" s="140">
        <v>266624832730</v>
      </c>
      <c r="J88" s="140">
        <v>274612418981</v>
      </c>
      <c r="K88" s="140">
        <v>301481410715</v>
      </c>
      <c r="L88" s="140">
        <v>266108170616</v>
      </c>
      <c r="M88" s="140">
        <v>322658103188</v>
      </c>
      <c r="N88"/>
      <c r="O88" s="141"/>
      <c r="P88" s="141">
        <v>0.15281823095724434</v>
      </c>
      <c r="Q88" s="141">
        <v>7.7734341335308432E-2</v>
      </c>
      <c r="R88" s="141">
        <v>8.0661549804476262E-2</v>
      </c>
      <c r="S88" s="141">
        <v>2.6399375577713435E-2</v>
      </c>
      <c r="T88" s="141">
        <v>0.14477051368284188</v>
      </c>
      <c r="U88" s="141">
        <v>9.4165193125318014E-2</v>
      </c>
      <c r="V88" s="141">
        <v>2.9958148193528267E-2</v>
      </c>
      <c r="W88" s="141">
        <v>9.7843323450928832E-2</v>
      </c>
      <c r="X88" s="141">
        <v>-0.11733141361886301</v>
      </c>
      <c r="Y88" s="141">
        <v>0.21250731400353273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10966197860</v>
      </c>
      <c r="D89" s="124">
        <v>10938240697</v>
      </c>
      <c r="E89" s="124">
        <v>11984754685</v>
      </c>
      <c r="F89" s="124">
        <v>14150945409</v>
      </c>
      <c r="G89" s="124">
        <v>14766548491</v>
      </c>
      <c r="H89" s="124">
        <v>15381171308</v>
      </c>
      <c r="I89" s="124">
        <v>18254111059</v>
      </c>
      <c r="J89" s="124">
        <v>18593604109</v>
      </c>
      <c r="K89" s="124">
        <v>19467923383</v>
      </c>
      <c r="L89" s="124">
        <v>18443065701</v>
      </c>
      <c r="M89" s="124">
        <v>20965072539</v>
      </c>
      <c r="N89"/>
      <c r="O89" s="125"/>
      <c r="P89" s="125">
        <v>-2.5493943622862947E-3</v>
      </c>
      <c r="Q89" s="125">
        <v>9.5674799722319515E-2</v>
      </c>
      <c r="R89" s="125">
        <v>0.1807455205329469</v>
      </c>
      <c r="S89" s="125">
        <v>4.3502611607029174E-2</v>
      </c>
      <c r="T89" s="125">
        <v>4.1622645764147537E-2</v>
      </c>
      <c r="U89" s="125">
        <v>0.18678289796471725</v>
      </c>
      <c r="V89" s="125">
        <v>1.8598169415246169E-2</v>
      </c>
      <c r="W89" s="125">
        <v>4.7022582005862734E-2</v>
      </c>
      <c r="X89" s="125">
        <v>-5.2643400214680169E-2</v>
      </c>
      <c r="Y89" s="125">
        <v>0.13674553237986098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5473225</v>
      </c>
      <c r="D90" s="124">
        <v>608116</v>
      </c>
      <c r="E90" s="124">
        <v>548873</v>
      </c>
      <c r="F90" s="124">
        <v>15210523</v>
      </c>
      <c r="G90" s="124">
        <v>0</v>
      </c>
      <c r="H90" s="124">
        <v>0</v>
      </c>
      <c r="I90" s="124">
        <v>1</v>
      </c>
      <c r="J90" s="124">
        <v>346518820</v>
      </c>
      <c r="K90" s="124">
        <v>0</v>
      </c>
      <c r="L90" s="124">
        <v>0</v>
      </c>
      <c r="M90" s="124">
        <v>2588396998</v>
      </c>
      <c r="N90"/>
      <c r="O90" s="125"/>
      <c r="P90" s="125">
        <v>-0.88889256334245348</v>
      </c>
      <c r="Q90" s="125">
        <v>-9.7420557919870587E-2</v>
      </c>
      <c r="R90" s="125">
        <v>26.712281347415523</v>
      </c>
      <c r="S90" s="125">
        <v>-1</v>
      </c>
      <c r="T90" s="125"/>
      <c r="U90" s="125" t="e">
        <v>#N/A</v>
      </c>
      <c r="V90" s="125">
        <v>346518819</v>
      </c>
      <c r="W90" s="125">
        <v>-1</v>
      </c>
      <c r="X90" s="125"/>
      <c r="Y90" s="125" t="e">
        <v>#N/A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15377314747</v>
      </c>
      <c r="D91" s="124">
        <v>15552050820</v>
      </c>
      <c r="E91" s="124">
        <v>24084179258</v>
      </c>
      <c r="F91" s="124">
        <v>26688088200</v>
      </c>
      <c r="G91" s="124">
        <v>30311744400</v>
      </c>
      <c r="H91" s="124">
        <v>34952290181</v>
      </c>
      <c r="I91" s="124">
        <v>38762801639</v>
      </c>
      <c r="J91" s="124">
        <v>40185339296</v>
      </c>
      <c r="K91" s="124">
        <v>49541240770</v>
      </c>
      <c r="L91" s="124">
        <v>45909183482</v>
      </c>
      <c r="M91" s="124">
        <v>41860254583</v>
      </c>
      <c r="N91"/>
      <c r="O91" s="125"/>
      <c r="P91" s="125">
        <v>1.1363237071940091E-2</v>
      </c>
      <c r="Q91" s="125">
        <v>0.54861757698397229</v>
      </c>
      <c r="R91" s="125">
        <v>0.10811698892064436</v>
      </c>
      <c r="S91" s="125">
        <v>0.13577803598535776</v>
      </c>
      <c r="T91" s="125">
        <v>0.15309398627021942</v>
      </c>
      <c r="U91" s="125">
        <v>0.10902036571186935</v>
      </c>
      <c r="V91" s="125">
        <v>3.6698525309088126E-2</v>
      </c>
      <c r="W91" s="125">
        <v>0.23281877515293936</v>
      </c>
      <c r="X91" s="125">
        <v>-7.3313813532894234E-2</v>
      </c>
      <c r="Y91" s="125">
        <v>-8.8194313030801275E-2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24">
        <v>0</v>
      </c>
      <c r="N92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N93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13759714642</v>
      </c>
      <c r="D94" s="124">
        <v>27634020027</v>
      </c>
      <c r="E94" s="124">
        <v>44017185800</v>
      </c>
      <c r="F94" s="124">
        <v>33056540643</v>
      </c>
      <c r="G94" s="124">
        <v>21015938078</v>
      </c>
      <c r="H94" s="124">
        <v>13238544830</v>
      </c>
      <c r="I94" s="124">
        <v>18581364456</v>
      </c>
      <c r="J94" s="124">
        <v>25491474643</v>
      </c>
      <c r="K94" s="124">
        <v>18405222560</v>
      </c>
      <c r="L94" s="124">
        <v>13803144142</v>
      </c>
      <c r="M94" s="124">
        <v>8797642473</v>
      </c>
      <c r="N94"/>
      <c r="O94" s="125"/>
      <c r="P94" s="125">
        <v>1.0083279883327103</v>
      </c>
      <c r="Q94" s="125">
        <v>0.59286219511286165</v>
      </c>
      <c r="R94" s="125">
        <v>-0.24900831249870592</v>
      </c>
      <c r="S94" s="125">
        <v>-0.36424266819189077</v>
      </c>
      <c r="T94" s="125">
        <v>-0.37007119164200275</v>
      </c>
      <c r="U94" s="125">
        <v>0.40358058189995183</v>
      </c>
      <c r="V94" s="125">
        <v>0.37188389492940055</v>
      </c>
      <c r="W94" s="125">
        <v>-0.27798517670086598</v>
      </c>
      <c r="X94" s="125">
        <v>-0.25004198688700885</v>
      </c>
      <c r="Y94" s="125">
        <v>-0.36263489082674538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40108700474</v>
      </c>
      <c r="D95" s="142">
        <v>54124919660</v>
      </c>
      <c r="E95" s="142">
        <v>80086668616</v>
      </c>
      <c r="F95" s="142">
        <v>73910784775</v>
      </c>
      <c r="G95" s="142">
        <v>66094230969</v>
      </c>
      <c r="H95" s="142">
        <v>63572006319</v>
      </c>
      <c r="I95" s="142">
        <v>75598277155</v>
      </c>
      <c r="J95" s="142">
        <v>84616936868</v>
      </c>
      <c r="K95" s="142">
        <v>87414386713</v>
      </c>
      <c r="L95" s="142">
        <v>78155393325</v>
      </c>
      <c r="M95" s="142">
        <v>74211366593</v>
      </c>
      <c r="N95"/>
      <c r="O95" s="135"/>
      <c r="P95" s="135">
        <v>0.34945582929284513</v>
      </c>
      <c r="Q95" s="135">
        <v>0.47966351024787834</v>
      </c>
      <c r="R95" s="135">
        <v>-7.7115004878179683E-2</v>
      </c>
      <c r="S95" s="135">
        <v>-0.10575660683072485</v>
      </c>
      <c r="T95" s="135">
        <v>-3.8161040880905217E-2</v>
      </c>
      <c r="U95" s="135">
        <v>0.18917557479078129</v>
      </c>
      <c r="V95" s="135">
        <v>0.11929715930574636</v>
      </c>
      <c r="W95" s="135">
        <v>3.3060164413230231E-2</v>
      </c>
      <c r="X95" s="135">
        <v>-0.10592070408729448</v>
      </c>
      <c r="Y95" s="135">
        <v>-5.0463909964591047E-2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76180901521</v>
      </c>
      <c r="D96" s="124">
        <v>90033220684</v>
      </c>
      <c r="E96" s="124">
        <v>100949072798</v>
      </c>
      <c r="F96" s="124">
        <v>117557874135</v>
      </c>
      <c r="G96" s="124">
        <v>117528370036</v>
      </c>
      <c r="H96" s="124">
        <v>130475442541</v>
      </c>
      <c r="I96" s="124">
        <v>141198697360</v>
      </c>
      <c r="J96" s="124">
        <v>152872098905</v>
      </c>
      <c r="K96" s="124">
        <v>148016314098</v>
      </c>
      <c r="L96" s="124">
        <v>144833326282</v>
      </c>
      <c r="M96" s="124">
        <v>164811328033</v>
      </c>
      <c r="N96"/>
      <c r="O96" s="125"/>
      <c r="P96" s="125">
        <v>0.1818345397130996</v>
      </c>
      <c r="Q96" s="125">
        <v>0.12124249283842259</v>
      </c>
      <c r="R96" s="125">
        <v>0.16452653676408069</v>
      </c>
      <c r="S96" s="125">
        <v>-2.509750981556369E-4</v>
      </c>
      <c r="T96" s="125">
        <v>0.11016125298967561</v>
      </c>
      <c r="U96" s="125">
        <v>8.2186000753593058E-2</v>
      </c>
      <c r="V96" s="125">
        <v>8.2673578179248475E-2</v>
      </c>
      <c r="W96" s="125">
        <v>-3.1763708628201326E-2</v>
      </c>
      <c r="X96" s="125">
        <v>-2.1504304004574593E-2</v>
      </c>
      <c r="Y96" s="125">
        <v>0.1379378784141263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99420441</v>
      </c>
      <c r="D97" s="124">
        <v>134992294</v>
      </c>
      <c r="E97" s="124">
        <v>459669079</v>
      </c>
      <c r="F97" s="124">
        <v>241157280</v>
      </c>
      <c r="G97" s="124">
        <v>145172564</v>
      </c>
      <c r="H97" s="124">
        <v>232314299</v>
      </c>
      <c r="I97" s="124">
        <v>63300692</v>
      </c>
      <c r="J97" s="124">
        <v>414485278</v>
      </c>
      <c r="K97" s="124">
        <v>38029063</v>
      </c>
      <c r="L97" s="124">
        <v>53455629</v>
      </c>
      <c r="M97" s="124">
        <v>46490720</v>
      </c>
      <c r="N97"/>
      <c r="O97" s="125"/>
      <c r="P97" s="125">
        <v>0.35779214658683722</v>
      </c>
      <c r="Q97" s="125">
        <v>2.4051505117766205</v>
      </c>
      <c r="R97" s="125">
        <v>-0.47536762637018704</v>
      </c>
      <c r="S97" s="125">
        <v>-0.39801707831503164</v>
      </c>
      <c r="T97" s="125">
        <v>0.60026311169926028</v>
      </c>
      <c r="U97" s="125">
        <v>-0.7275213266145103</v>
      </c>
      <c r="V97" s="125">
        <v>5.5478790974354597</v>
      </c>
      <c r="W97" s="125">
        <v>-0.90824990652623372</v>
      </c>
      <c r="X97" s="125">
        <v>0.40565201409248508</v>
      </c>
      <c r="Y97" s="125">
        <v>-0.13029327556879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9538985222</v>
      </c>
      <c r="D98" s="124">
        <v>10389102363</v>
      </c>
      <c r="E98" s="124">
        <v>11382002153</v>
      </c>
      <c r="F98" s="124">
        <v>14762382266</v>
      </c>
      <c r="G98" s="124">
        <v>15320062225</v>
      </c>
      <c r="H98" s="124">
        <v>15566510185</v>
      </c>
      <c r="I98" s="124">
        <v>16183816859</v>
      </c>
      <c r="J98" s="124">
        <v>15339716461</v>
      </c>
      <c r="K98" s="124">
        <v>13150525921</v>
      </c>
      <c r="L98" s="124">
        <v>13940757691</v>
      </c>
      <c r="M98" s="124">
        <v>18744476162</v>
      </c>
      <c r="N98"/>
      <c r="O98" s="125"/>
      <c r="P98" s="125">
        <v>8.9120291227556825E-2</v>
      </c>
      <c r="Q98" s="125">
        <v>9.5571277989919157E-2</v>
      </c>
      <c r="R98" s="125">
        <v>0.29699345225558749</v>
      </c>
      <c r="S98" s="125">
        <v>3.7777097825492767E-2</v>
      </c>
      <c r="T98" s="125">
        <v>1.6086616123388575E-2</v>
      </c>
      <c r="U98" s="125">
        <v>3.9656073626241684E-2</v>
      </c>
      <c r="V98" s="125">
        <v>-5.2157065626369015E-2</v>
      </c>
      <c r="W98" s="125">
        <v>-0.14271388559011777</v>
      </c>
      <c r="X98" s="125">
        <v>6.0091267432740736E-2</v>
      </c>
      <c r="Y98" s="125">
        <v>0.34458087411570371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4859260</v>
      </c>
      <c r="D99" s="124">
        <v>1</v>
      </c>
      <c r="E99" s="124">
        <v>299944</v>
      </c>
      <c r="F99" s="124">
        <v>69474209</v>
      </c>
      <c r="G99" s="124">
        <v>0</v>
      </c>
      <c r="H99" s="124">
        <v>0</v>
      </c>
      <c r="I99" s="124">
        <v>0</v>
      </c>
      <c r="J99" s="124">
        <v>0</v>
      </c>
      <c r="K99" s="124">
        <v>0</v>
      </c>
      <c r="L99" s="124">
        <v>0</v>
      </c>
      <c r="M99" s="124">
        <v>1576517199</v>
      </c>
      <c r="N99"/>
      <c r="O99" s="125"/>
      <c r="P99" s="125">
        <v>-0.99999979420734841</v>
      </c>
      <c r="Q99" s="125">
        <v>299943</v>
      </c>
      <c r="R99" s="125">
        <v>230.62393313418505</v>
      </c>
      <c r="S99" s="125">
        <v>-1</v>
      </c>
      <c r="T99" s="125"/>
      <c r="U99" s="125"/>
      <c r="V99" s="125"/>
      <c r="W99" s="125"/>
      <c r="X99" s="125"/>
      <c r="Y99" s="125" t="e">
        <v>#N/A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0</v>
      </c>
      <c r="D100" s="124">
        <v>0</v>
      </c>
      <c r="E100" s="124">
        <v>0</v>
      </c>
      <c r="F100" s="124">
        <v>20989597</v>
      </c>
      <c r="G100" s="124">
        <v>0</v>
      </c>
      <c r="H100" s="124">
        <v>0</v>
      </c>
      <c r="I100" s="124">
        <v>0</v>
      </c>
      <c r="J100" s="124">
        <v>0</v>
      </c>
      <c r="K100" s="124">
        <v>0</v>
      </c>
      <c r="L100" s="124">
        <v>0</v>
      </c>
      <c r="M100" s="124">
        <v>0</v>
      </c>
      <c r="N100"/>
      <c r="O100" s="125"/>
      <c r="P100" s="125"/>
      <c r="Q100" s="125"/>
      <c r="R100" s="125" t="e">
        <v>#N/A</v>
      </c>
      <c r="S100" s="125">
        <v>-1</v>
      </c>
      <c r="T100" s="125"/>
      <c r="U100" s="125"/>
      <c r="V100" s="125"/>
      <c r="W100" s="125"/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72227658177</v>
      </c>
      <c r="D101" s="124">
        <v>83934192886</v>
      </c>
      <c r="E101" s="124">
        <v>89705593072</v>
      </c>
      <c r="F101" s="124">
        <v>103955978803</v>
      </c>
      <c r="G101" s="124">
        <v>117627274276</v>
      </c>
      <c r="H101" s="124">
        <v>126856406844</v>
      </c>
      <c r="I101" s="124">
        <v>134452932818</v>
      </c>
      <c r="J101" s="124">
        <v>146736552038</v>
      </c>
      <c r="K101" s="124">
        <v>157377502902</v>
      </c>
      <c r="L101" s="124">
        <v>162322469801</v>
      </c>
      <c r="M101" s="124">
        <v>178315568976</v>
      </c>
      <c r="N101"/>
      <c r="O101" s="125"/>
      <c r="P101" s="125">
        <v>0.16207828142942349</v>
      </c>
      <c r="Q101" s="125">
        <v>6.8761013688887873E-2</v>
      </c>
      <c r="R101" s="125">
        <v>0.15885727124686944</v>
      </c>
      <c r="S101" s="125">
        <v>0.13151042999563844</v>
      </c>
      <c r="T101" s="125">
        <v>7.8460821478739895E-2</v>
      </c>
      <c r="U101" s="125">
        <v>5.9882872004578536E-2</v>
      </c>
      <c r="V101" s="125">
        <v>9.1359994628213315E-2</v>
      </c>
      <c r="W101" s="125">
        <v>7.2517383816162795E-2</v>
      </c>
      <c r="X101" s="125">
        <v>3.1421053249772735E-2</v>
      </c>
      <c r="Y101" s="125">
        <v>9.8526711641381493E-2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16388333584</v>
      </c>
      <c r="D102" s="124">
        <v>31453605858</v>
      </c>
      <c r="E102" s="124">
        <v>49340118879</v>
      </c>
      <c r="F102" s="124">
        <v>46324333832</v>
      </c>
      <c r="G102" s="124">
        <v>29522393437</v>
      </c>
      <c r="H102" s="124">
        <v>17502368134</v>
      </c>
      <c r="I102" s="124">
        <v>29891475092</v>
      </c>
      <c r="J102" s="124">
        <v>30793215291</v>
      </c>
      <c r="K102" s="124">
        <v>54913324605</v>
      </c>
      <c r="L102" s="124">
        <v>19767248794</v>
      </c>
      <c r="M102" s="124">
        <v>21546009426</v>
      </c>
      <c r="N102"/>
      <c r="O102" s="125"/>
      <c r="P102" s="125">
        <v>0.91926809988224112</v>
      </c>
      <c r="Q102" s="125">
        <v>0.56866335458485096</v>
      </c>
      <c r="R102" s="125">
        <v>-6.1122370912721324E-2</v>
      </c>
      <c r="S102" s="125">
        <v>-0.36270225613894369</v>
      </c>
      <c r="T102" s="125">
        <v>-0.4071494179037487</v>
      </c>
      <c r="U102" s="125">
        <v>0.70785318096086614</v>
      </c>
      <c r="V102" s="125">
        <v>3.0167136155864638E-2</v>
      </c>
      <c r="W102" s="125">
        <v>0.78329297821165289</v>
      </c>
      <c r="X102" s="125">
        <v>-0.64002819104126618</v>
      </c>
      <c r="Y102" s="125">
        <v>8.9985240259631505E-2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174440158205</v>
      </c>
      <c r="D103" s="142">
        <v>215945114086</v>
      </c>
      <c r="E103" s="142">
        <v>251836755925</v>
      </c>
      <c r="F103" s="142">
        <v>282932190122</v>
      </c>
      <c r="G103" s="142">
        <v>280143272538</v>
      </c>
      <c r="H103" s="142">
        <v>290633042003</v>
      </c>
      <c r="I103" s="142">
        <v>321790222821</v>
      </c>
      <c r="J103" s="142">
        <v>346156067973</v>
      </c>
      <c r="K103" s="142">
        <v>373495696589</v>
      </c>
      <c r="L103" s="142">
        <v>340917258197</v>
      </c>
      <c r="M103" s="142">
        <v>385040390516</v>
      </c>
      <c r="N103"/>
      <c r="O103" s="135"/>
      <c r="P103" s="135">
        <v>0.23793234486879955</v>
      </c>
      <c r="Q103" s="135">
        <v>0.16620724201570125</v>
      </c>
      <c r="R103" s="135">
        <v>0.12347456622360786</v>
      </c>
      <c r="S103" s="135">
        <v>-9.8571943432714804E-3</v>
      </c>
      <c r="T103" s="135">
        <v>3.744430258833753E-2</v>
      </c>
      <c r="U103" s="135">
        <v>0.10720453738938041</v>
      </c>
      <c r="V103" s="135">
        <v>7.571965654641355E-2</v>
      </c>
      <c r="W103" s="135">
        <v>7.8980642390855005E-2</v>
      </c>
      <c r="X103" s="135">
        <v>-8.7225739652496692E-2</v>
      </c>
      <c r="Y103" s="135">
        <v>0.12942475412466004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-134331457731</v>
      </c>
      <c r="D104" s="143">
        <v>-161820194426</v>
      </c>
      <c r="E104" s="143">
        <v>-171750087309</v>
      </c>
      <c r="F104" s="143">
        <v>-209021405347</v>
      </c>
      <c r="G104" s="143">
        <v>-214049041569</v>
      </c>
      <c r="H104" s="143">
        <v>-227061035684</v>
      </c>
      <c r="I104" s="143">
        <v>-246191945666</v>
      </c>
      <c r="J104" s="143">
        <v>-261539131105</v>
      </c>
      <c r="K104" s="143">
        <v>-286081309876</v>
      </c>
      <c r="L104" s="143">
        <v>-262761864872</v>
      </c>
      <c r="M104" s="143">
        <v>-310829023923</v>
      </c>
      <c r="N104"/>
      <c r="O104" s="137"/>
      <c r="P104" s="137">
        <v>0.20463365141206502</v>
      </c>
      <c r="Q104" s="137">
        <v>6.1363743370985269E-2</v>
      </c>
      <c r="R104" s="137">
        <v>0.21700901945362161</v>
      </c>
      <c r="S104" s="137">
        <v>2.4053212223186016E-2</v>
      </c>
      <c r="T104" s="137">
        <v>6.0789779854284021E-2</v>
      </c>
      <c r="U104" s="137">
        <v>8.4254482167624767E-2</v>
      </c>
      <c r="V104" s="137">
        <v>6.2338292170699194E-2</v>
      </c>
      <c r="W104" s="137">
        <v>9.3837502125626804E-2</v>
      </c>
      <c r="X104" s="137">
        <v>-8.1513346726871605E-2</v>
      </c>
      <c r="Y104" s="137">
        <v>0.18293049896877189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20130178169</v>
      </c>
      <c r="D105" s="144">
        <v>16245995423</v>
      </c>
      <c r="E105" s="144">
        <v>20157960522</v>
      </c>
      <c r="F105" s="144">
        <v>-1633756958</v>
      </c>
      <c r="G105" s="144">
        <v>-1186488760</v>
      </c>
      <c r="H105" s="144">
        <v>16617738239</v>
      </c>
      <c r="I105" s="144">
        <v>20432887064</v>
      </c>
      <c r="J105" s="144">
        <v>13073287876</v>
      </c>
      <c r="K105" s="144">
        <v>15400100839</v>
      </c>
      <c r="L105" s="144">
        <v>3346305744</v>
      </c>
      <c r="M105" s="144">
        <v>11829079265</v>
      </c>
      <c r="N105"/>
      <c r="O105" s="141"/>
      <c r="P105" s="141">
        <v>-0.19295322244000557</v>
      </c>
      <c r="Q105" s="141">
        <v>0.24079565438395356</v>
      </c>
      <c r="R105" s="141">
        <v>-1.0810477308067425</v>
      </c>
      <c r="S105" s="141">
        <v>-0.27376666756329127</v>
      </c>
      <c r="T105" s="141">
        <v>-15.005811769342003</v>
      </c>
      <c r="U105" s="141">
        <v>0.22958291736996239</v>
      </c>
      <c r="V105" s="141">
        <v>-0.36018400948178408</v>
      </c>
      <c r="W105" s="141">
        <v>0.17798223255464096</v>
      </c>
      <c r="X105" s="141">
        <v>-0.78270884204045954</v>
      </c>
      <c r="Y105" s="141">
        <v>2.534966667708054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27291091502</v>
      </c>
      <c r="D106" s="124">
        <v>29439217228</v>
      </c>
      <c r="E106" s="124">
        <v>51463632486</v>
      </c>
      <c r="F106" s="124">
        <v>78539871919</v>
      </c>
      <c r="G106" s="124">
        <v>41439248743</v>
      </c>
      <c r="H106" s="124">
        <v>47633543893</v>
      </c>
      <c r="I106" s="124">
        <v>60880427312</v>
      </c>
      <c r="J106" s="124">
        <v>92226077461</v>
      </c>
      <c r="K106" s="124">
        <v>74561340573</v>
      </c>
      <c r="L106" s="124">
        <v>68892698375</v>
      </c>
      <c r="M106" s="124">
        <v>72652445598</v>
      </c>
      <c r="N106"/>
      <c r="O106" s="125"/>
      <c r="P106" s="125">
        <v>7.8711609092021018E-2</v>
      </c>
      <c r="Q106" s="125">
        <v>0.74813182318761884</v>
      </c>
      <c r="R106" s="125">
        <v>0.52612375234814079</v>
      </c>
      <c r="S106" s="125">
        <v>-0.47237947133734492</v>
      </c>
      <c r="T106" s="125">
        <v>0.1494789441868527</v>
      </c>
      <c r="U106" s="125">
        <v>0.278099892142325</v>
      </c>
      <c r="V106" s="125">
        <v>0.5148723741434964</v>
      </c>
      <c r="W106" s="125">
        <v>-0.19153733276220009</v>
      </c>
      <c r="X106" s="125">
        <v>-7.6026559533892257E-2</v>
      </c>
      <c r="Y106" s="125">
        <v>5.4573957932882333E-2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14398898485</v>
      </c>
      <c r="D107" s="124">
        <v>13611928631</v>
      </c>
      <c r="E107" s="124">
        <v>27745547449</v>
      </c>
      <c r="F107" s="124">
        <v>33941973779</v>
      </c>
      <c r="G107" s="124">
        <v>19837503842</v>
      </c>
      <c r="H107" s="124">
        <v>15572729291</v>
      </c>
      <c r="I107" s="124">
        <v>22087783158</v>
      </c>
      <c r="J107" s="124">
        <v>47488424827</v>
      </c>
      <c r="K107" s="124">
        <v>27161373829</v>
      </c>
      <c r="L107" s="124">
        <v>25877113998</v>
      </c>
      <c r="M107" s="124">
        <v>20584980556</v>
      </c>
      <c r="N107"/>
      <c r="O107" s="125"/>
      <c r="P107" s="125">
        <v>-5.4654865080118631E-2</v>
      </c>
      <c r="Q107" s="125">
        <v>1.0383259566768439</v>
      </c>
      <c r="R107" s="125">
        <v>0.22333047640850667</v>
      </c>
      <c r="S107" s="125">
        <v>-0.41554654507824995</v>
      </c>
      <c r="T107" s="125">
        <v>-0.21498544297547206</v>
      </c>
      <c r="U107" s="125">
        <v>0.41836300787462277</v>
      </c>
      <c r="V107" s="125">
        <v>1.1499860120548182</v>
      </c>
      <c r="W107" s="125">
        <v>-0.42804222443787732</v>
      </c>
      <c r="X107" s="125">
        <v>-4.728258000075114E-2</v>
      </c>
      <c r="Y107" s="125">
        <v>-0.20451018774385044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12892193017</v>
      </c>
      <c r="D108" s="143">
        <v>15827288597</v>
      </c>
      <c r="E108" s="143">
        <v>23718085037</v>
      </c>
      <c r="F108" s="143">
        <v>44597898140</v>
      </c>
      <c r="G108" s="143">
        <v>21601744901</v>
      </c>
      <c r="H108" s="143">
        <v>32060814602</v>
      </c>
      <c r="I108" s="143">
        <v>38792644154</v>
      </c>
      <c r="J108" s="143">
        <v>44737652634</v>
      </c>
      <c r="K108" s="143">
        <v>47399966744</v>
      </c>
      <c r="L108" s="143">
        <v>43015584377</v>
      </c>
      <c r="M108" s="143">
        <v>52067465042</v>
      </c>
      <c r="N108"/>
      <c r="O108" s="137"/>
      <c r="P108" s="137">
        <v>0.22766457003317453</v>
      </c>
      <c r="Q108" s="137">
        <v>0.49855642624066832</v>
      </c>
      <c r="R108" s="137">
        <v>0.88033300624513644</v>
      </c>
      <c r="S108" s="137">
        <v>-0.51563311721129468</v>
      </c>
      <c r="T108" s="137">
        <v>0.48417707684881628</v>
      </c>
      <c r="U108" s="137">
        <v>0.20997063348415534</v>
      </c>
      <c r="V108" s="137">
        <v>0.15325092191187983</v>
      </c>
      <c r="W108" s="137">
        <v>5.9509472519277296E-2</v>
      </c>
      <c r="X108" s="137">
        <v>-9.2497583187755805E-2</v>
      </c>
      <c r="Y108" s="137">
        <v>0.2104325861452192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2157608952</v>
      </c>
      <c r="D109" s="124">
        <v>1996951974</v>
      </c>
      <c r="E109" s="124">
        <v>2200549890</v>
      </c>
      <c r="F109" s="124">
        <v>2163145718</v>
      </c>
      <c r="G109" s="124">
        <v>3808629466</v>
      </c>
      <c r="H109" s="124">
        <v>3491234361</v>
      </c>
      <c r="I109" s="124">
        <v>3956992896</v>
      </c>
      <c r="J109" s="124">
        <v>4639452396</v>
      </c>
      <c r="K109" s="124">
        <v>4273946752</v>
      </c>
      <c r="L109" s="124">
        <v>5795288500</v>
      </c>
      <c r="M109" s="124">
        <v>4669867571</v>
      </c>
      <c r="N109"/>
      <c r="O109" s="125"/>
      <c r="P109" s="125">
        <v>-7.4460656019747495E-2</v>
      </c>
      <c r="Q109" s="125">
        <v>0.10195433773611629</v>
      </c>
      <c r="R109" s="125">
        <v>-1.6997647801568316E-2</v>
      </c>
      <c r="S109" s="125">
        <v>0.760690199604944</v>
      </c>
      <c r="T109" s="125">
        <v>-8.3335779401334964E-2</v>
      </c>
      <c r="U109" s="125">
        <v>0.13340798320585723</v>
      </c>
      <c r="V109" s="125">
        <v>0.17246922547924637</v>
      </c>
      <c r="W109" s="125">
        <v>-7.8782065813441271E-2</v>
      </c>
      <c r="X109" s="125">
        <v>0.35595711324388546</v>
      </c>
      <c r="Y109" s="125">
        <v>-0.19419584184635497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43970110</v>
      </c>
      <c r="D110" s="124">
        <v>47732711</v>
      </c>
      <c r="E110" s="124">
        <v>30185953</v>
      </c>
      <c r="F110" s="124">
        <v>15909091</v>
      </c>
      <c r="G110" s="124">
        <v>41583074</v>
      </c>
      <c r="H110" s="124">
        <v>368611659</v>
      </c>
      <c r="I110" s="124">
        <v>57468442</v>
      </c>
      <c r="J110" s="124">
        <v>4623957</v>
      </c>
      <c r="K110" s="124">
        <v>587554780</v>
      </c>
      <c r="L110" s="124">
        <v>66904180</v>
      </c>
      <c r="M110" s="124">
        <v>90805354</v>
      </c>
      <c r="N110"/>
      <c r="O110" s="125"/>
      <c r="P110" s="125">
        <v>8.5571789563410272E-2</v>
      </c>
      <c r="Q110" s="125">
        <v>-0.36760447149125886</v>
      </c>
      <c r="R110" s="125">
        <v>-0.47296376562966225</v>
      </c>
      <c r="S110" s="125">
        <v>1.6137932079211819</v>
      </c>
      <c r="T110" s="125">
        <v>7.8644639162559269</v>
      </c>
      <c r="U110" s="125">
        <v>-0.8440948879481861</v>
      </c>
      <c r="V110" s="125">
        <v>-0.91953919683432517</v>
      </c>
      <c r="W110" s="125">
        <v>126.06752679577254</v>
      </c>
      <c r="X110" s="125">
        <v>-0.88613116210202558</v>
      </c>
      <c r="Y110" s="125">
        <v>0.35724485375951098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2113638842</v>
      </c>
      <c r="D111" s="143">
        <v>1949219263</v>
      </c>
      <c r="E111" s="143">
        <v>2170363937</v>
      </c>
      <c r="F111" s="143">
        <v>2147236627</v>
      </c>
      <c r="G111" s="143">
        <v>3767046392</v>
      </c>
      <c r="H111" s="143">
        <v>3122622702</v>
      </c>
      <c r="I111" s="143">
        <v>3899524454</v>
      </c>
      <c r="J111" s="143">
        <v>4634828439</v>
      </c>
      <c r="K111" s="143">
        <v>3686391972</v>
      </c>
      <c r="L111" s="143">
        <v>5728384320</v>
      </c>
      <c r="M111" s="143">
        <v>4579062217</v>
      </c>
      <c r="N111"/>
      <c r="O111" s="137"/>
      <c r="P111" s="137">
        <v>-7.7789817130924921E-2</v>
      </c>
      <c r="Q111" s="137">
        <v>0.11345294918727666</v>
      </c>
      <c r="R111" s="137">
        <v>-1.0655959401890902E-2</v>
      </c>
      <c r="S111" s="137">
        <v>0.7543694740635587</v>
      </c>
      <c r="T111" s="137">
        <v>-0.17106868961543709</v>
      </c>
      <c r="U111" s="137">
        <v>0.24879782994673172</v>
      </c>
      <c r="V111" s="137">
        <v>0.18856247567463003</v>
      </c>
      <c r="W111" s="137">
        <v>-0.20463248628996344</v>
      </c>
      <c r="X111" s="137">
        <v>0.5539270819570894</v>
      </c>
      <c r="Y111" s="137">
        <v>-0.20063634679455311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35136010028</v>
      </c>
      <c r="D112" s="144">
        <v>34022503283</v>
      </c>
      <c r="E112" s="144">
        <v>46046409496</v>
      </c>
      <c r="F112" s="144">
        <v>45111377809</v>
      </c>
      <c r="G112" s="144">
        <v>24182302533</v>
      </c>
      <c r="H112" s="144">
        <v>51801175543</v>
      </c>
      <c r="I112" s="144">
        <v>63125055672</v>
      </c>
      <c r="J112" s="144">
        <v>62445768949</v>
      </c>
      <c r="K112" s="144">
        <v>66486459555</v>
      </c>
      <c r="L112" s="144">
        <v>52090274441</v>
      </c>
      <c r="M112" s="144">
        <v>68475606524</v>
      </c>
      <c r="N112"/>
      <c r="O112" s="141"/>
      <c r="P112" s="141">
        <v>-3.1691325910729318E-2</v>
      </c>
      <c r="Q112" s="141">
        <v>0.35341039173352007</v>
      </c>
      <c r="R112" s="141">
        <v>-2.0306288747252377E-2</v>
      </c>
      <c r="S112" s="141">
        <v>-0.46394227559647983</v>
      </c>
      <c r="T112" s="141">
        <v>1.1421109702978174</v>
      </c>
      <c r="U112" s="141">
        <v>0.21860276355311825</v>
      </c>
      <c r="V112" s="141">
        <v>-1.0760968299649454E-2</v>
      </c>
      <c r="W112" s="141">
        <v>6.4707195923875416E-2</v>
      </c>
      <c r="X112" s="141">
        <v>-0.21652807519538553</v>
      </c>
      <c r="Y112" s="141">
        <v>0.31455645528531107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2288929414</v>
      </c>
      <c r="D113" s="124">
        <v>2097453820</v>
      </c>
      <c r="E113" s="124">
        <v>2788551515</v>
      </c>
      <c r="F113" s="124">
        <v>2602658897</v>
      </c>
      <c r="G113" s="124">
        <v>1360552580</v>
      </c>
      <c r="H113" s="124">
        <v>2517122391</v>
      </c>
      <c r="I113" s="124">
        <v>4425522873</v>
      </c>
      <c r="J113" s="124">
        <v>4559647159</v>
      </c>
      <c r="K113" s="124">
        <v>5608737443</v>
      </c>
      <c r="L113" s="124">
        <v>6343644861</v>
      </c>
      <c r="M113" s="124">
        <v>6865160936</v>
      </c>
      <c r="N113"/>
      <c r="O113" s="125"/>
      <c r="P113" s="125">
        <v>-8.3652904641296155E-2</v>
      </c>
      <c r="Q113" s="125">
        <v>0.32949364053221442</v>
      </c>
      <c r="R113" s="125">
        <v>-6.6662787830907289E-2</v>
      </c>
      <c r="S113" s="125">
        <v>-0.47724514281596231</v>
      </c>
      <c r="T113" s="125">
        <v>0.85007358627771668</v>
      </c>
      <c r="U113" s="125">
        <v>0.75816753639930567</v>
      </c>
      <c r="V113" s="125">
        <v>3.0306991930442617E-2</v>
      </c>
      <c r="W113" s="125">
        <v>0.23008146188006395</v>
      </c>
      <c r="X113" s="125">
        <v>0.13102902845224174</v>
      </c>
      <c r="Y113" s="125">
        <v>8.2210793073587807E-2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32847080614</v>
      </c>
      <c r="D114" s="145">
        <v>31925049463</v>
      </c>
      <c r="E114" s="145">
        <v>43257857981</v>
      </c>
      <c r="F114" s="145">
        <v>42508718912</v>
      </c>
      <c r="G114" s="145">
        <v>22821749953</v>
      </c>
      <c r="H114" s="145">
        <v>49284053152</v>
      </c>
      <c r="I114" s="145">
        <v>58699532799</v>
      </c>
      <c r="J114" s="145">
        <v>57886121790</v>
      </c>
      <c r="K114" s="145">
        <v>60877722112</v>
      </c>
      <c r="L114" s="145">
        <v>45746629580</v>
      </c>
      <c r="M114" s="145">
        <v>61610445588</v>
      </c>
      <c r="N114"/>
      <c r="O114" s="146"/>
      <c r="P114" s="146">
        <v>-2.8070413983975584E-2</v>
      </c>
      <c r="Q114" s="146">
        <v>0.35498170585872768</v>
      </c>
      <c r="R114" s="146">
        <v>-1.7317988082744207E-2</v>
      </c>
      <c r="S114" s="146">
        <v>-0.4631277879663992</v>
      </c>
      <c r="T114" s="146">
        <v>1.159521213469497</v>
      </c>
      <c r="U114" s="146">
        <v>0.19104515649232701</v>
      </c>
      <c r="V114" s="146">
        <v>-1.3857197327026394E-2</v>
      </c>
      <c r="W114" s="146">
        <v>5.1680786853418148E-2</v>
      </c>
      <c r="X114" s="146">
        <v>-0.24854892737547774</v>
      </c>
      <c r="Y114" s="146">
        <v>0.34677562377044513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N115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56381928709</v>
      </c>
      <c r="D116" s="132">
        <v>59504462586</v>
      </c>
      <c r="E116" s="132">
        <v>60833081561</v>
      </c>
      <c r="F116" s="132">
        <v>70821603795</v>
      </c>
      <c r="G116" s="132">
        <v>73014570056</v>
      </c>
      <c r="H116" s="132">
        <v>80988552795</v>
      </c>
      <c r="I116" s="132">
        <v>90410696403</v>
      </c>
      <c r="J116" s="132">
        <v>87259619179</v>
      </c>
      <c r="K116" s="132">
        <v>81539048588</v>
      </c>
      <c r="L116" s="132">
        <v>85878359782</v>
      </c>
      <c r="M116" s="132">
        <v>95244865374</v>
      </c>
      <c r="N116"/>
      <c r="O116" s="131"/>
      <c r="P116" s="131">
        <v>5.538182088654886E-2</v>
      </c>
      <c r="Q116" s="131">
        <v>2.2328056035793686E-2</v>
      </c>
      <c r="R116" s="131">
        <v>0.16419556559836734</v>
      </c>
      <c r="S116" s="131">
        <v>3.0964651229132834E-2</v>
      </c>
      <c r="T116" s="131">
        <v>0.10921084288908633</v>
      </c>
      <c r="U116" s="131">
        <v>0.11633920205796899</v>
      </c>
      <c r="V116" s="131">
        <v>-3.4852925033939219E-2</v>
      </c>
      <c r="W116" s="131">
        <v>-6.5558051305095733E-2</v>
      </c>
      <c r="X116" s="131">
        <v>5.3217584324850797E-2</v>
      </c>
      <c r="Y116" s="131">
        <v>0.10906712256471396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184562079549</v>
      </c>
      <c r="D117" s="132">
        <v>197757403877</v>
      </c>
      <c r="E117" s="132">
        <v>217866445703</v>
      </c>
      <c r="F117" s="132">
        <v>247762741746</v>
      </c>
      <c r="G117" s="132">
        <v>274074995471</v>
      </c>
      <c r="H117" s="132">
        <v>314538484380</v>
      </c>
      <c r="I117" s="132">
        <v>293431765977</v>
      </c>
      <c r="J117" s="132">
        <v>343241586717</v>
      </c>
      <c r="K117" s="132">
        <v>355756341765</v>
      </c>
      <c r="L117" s="132">
        <v>418689461524</v>
      </c>
      <c r="M117" s="132">
        <v>537160132232</v>
      </c>
      <c r="N117"/>
      <c r="O117" s="131"/>
      <c r="P117" s="131">
        <v>7.1495316699098588E-2</v>
      </c>
      <c r="Q117" s="131">
        <v>0.10168540561195516</v>
      </c>
      <c r="R117" s="131">
        <v>0.13722304022784337</v>
      </c>
      <c r="S117" s="131">
        <v>0.1061993968083168</v>
      </c>
      <c r="T117" s="131">
        <v>0.1476365577949319</v>
      </c>
      <c r="U117" s="131">
        <v>-6.7103770925215467E-2</v>
      </c>
      <c r="V117" s="131">
        <v>0.16974924502176858</v>
      </c>
      <c r="W117" s="131">
        <v>3.6460485944316279E-2</v>
      </c>
      <c r="X117" s="131">
        <v>0.17689950218953898</v>
      </c>
      <c r="Y117" s="131">
        <v>0.28295594132409052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83689052071</v>
      </c>
      <c r="D118" s="132">
        <v>107344296118</v>
      </c>
      <c r="E118" s="132">
        <v>123159762703</v>
      </c>
      <c r="F118" s="132">
        <v>149809096923</v>
      </c>
      <c r="G118" s="132">
        <v>155880981124</v>
      </c>
      <c r="H118" s="132">
        <v>165225948586</v>
      </c>
      <c r="I118" s="132">
        <v>178296933352</v>
      </c>
      <c r="J118" s="132">
        <v>199057168303</v>
      </c>
      <c r="K118" s="132">
        <v>240894947074</v>
      </c>
      <c r="L118" s="132">
        <v>208798475252</v>
      </c>
      <c r="M118" s="132">
        <v>239665326049</v>
      </c>
      <c r="N118"/>
      <c r="O118" s="131"/>
      <c r="P118" s="131">
        <v>0.28265637453906622</v>
      </c>
      <c r="Q118" s="131">
        <v>0.14733401919757894</v>
      </c>
      <c r="R118" s="131">
        <v>0.21638020109104072</v>
      </c>
      <c r="S118" s="131">
        <v>4.0530811050285331E-2</v>
      </c>
      <c r="T118" s="131">
        <v>5.9949375444117159E-2</v>
      </c>
      <c r="U118" s="131">
        <v>7.9109757746051335E-2</v>
      </c>
      <c r="V118" s="131">
        <v>0.11643629848649395</v>
      </c>
      <c r="W118" s="131">
        <v>0.21017971433872473</v>
      </c>
      <c r="X118" s="131">
        <v>-0.13323846021618857</v>
      </c>
      <c r="Y118" s="131">
        <v>0.14783082472104558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35196217298</v>
      </c>
      <c r="D119" s="132">
        <v>44897104350</v>
      </c>
      <c r="E119" s="132">
        <v>57698360124</v>
      </c>
      <c r="F119" s="132">
        <v>49928207091</v>
      </c>
      <c r="G119" s="132">
        <v>36654120370</v>
      </c>
      <c r="H119" s="132">
        <v>23689509928</v>
      </c>
      <c r="I119" s="132">
        <v>75214294140</v>
      </c>
      <c r="J119" s="132">
        <v>35626499813</v>
      </c>
      <c r="K119" s="132">
        <v>8463364402</v>
      </c>
      <c r="L119" s="132">
        <v>32642311395</v>
      </c>
      <c r="M119" s="132">
        <v>-23910083027</v>
      </c>
      <c r="N119"/>
      <c r="O119" s="131"/>
      <c r="P119" s="131">
        <v>0.27562300146815066</v>
      </c>
      <c r="Q119" s="131">
        <v>0.28512430722049453</v>
      </c>
      <c r="R119" s="131">
        <v>-0.13466852465652579</v>
      </c>
      <c r="S119" s="131">
        <v>-0.26586347666773658</v>
      </c>
      <c r="T119" s="131">
        <v>-0.35370131137046845</v>
      </c>
      <c r="U119" s="131">
        <v>2.1750042262841363</v>
      </c>
      <c r="V119" s="131">
        <v>-0.52633338888101944</v>
      </c>
      <c r="W119" s="131">
        <v>-0.76244187763537341</v>
      </c>
      <c r="X119" s="131">
        <v>2.8568954194251885</v>
      </c>
      <c r="Y119" s="131">
        <v>-1.7324874374754735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359829277627</v>
      </c>
      <c r="D120" s="147">
        <v>409503266931</v>
      </c>
      <c r="E120" s="147">
        <v>459557650091</v>
      </c>
      <c r="F120" s="147">
        <v>518321649555</v>
      </c>
      <c r="G120" s="147">
        <v>539624667021</v>
      </c>
      <c r="H120" s="147">
        <v>584442495689</v>
      </c>
      <c r="I120" s="147">
        <v>637353689872</v>
      </c>
      <c r="J120" s="147">
        <v>665184874012</v>
      </c>
      <c r="K120" s="147">
        <v>686653701829</v>
      </c>
      <c r="L120" s="147">
        <v>746008607953</v>
      </c>
      <c r="M120" s="147">
        <v>848160240628</v>
      </c>
      <c r="N120"/>
      <c r="O120" s="129"/>
      <c r="P120" s="129">
        <v>0.13804877032683316</v>
      </c>
      <c r="Q120" s="129">
        <v>0.12223195076105209</v>
      </c>
      <c r="R120" s="129">
        <v>0.12787078933919127</v>
      </c>
      <c r="S120" s="129">
        <v>4.1099995503351083E-2</v>
      </c>
      <c r="T120" s="129">
        <v>8.3053706413046324E-2</v>
      </c>
      <c r="U120" s="129">
        <v>9.0532763399798544E-2</v>
      </c>
      <c r="V120" s="129">
        <v>4.3666781227216678E-2</v>
      </c>
      <c r="W120" s="129">
        <v>3.2274978965641132E-2</v>
      </c>
      <c r="X120" s="129">
        <v>8.6440815750209676E-2</v>
      </c>
      <c r="Y120" s="129">
        <v>0.13693090345873826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56381928709</v>
      </c>
      <c r="D122" s="132">
        <v>59504462586</v>
      </c>
      <c r="E122" s="132">
        <v>60833081561</v>
      </c>
      <c r="F122" s="132">
        <v>70821603795</v>
      </c>
      <c r="G122" s="132">
        <v>73014570056</v>
      </c>
      <c r="H122" s="132">
        <v>80988552795</v>
      </c>
      <c r="I122" s="132">
        <v>90410696403</v>
      </c>
      <c r="J122" s="132">
        <v>87259619179</v>
      </c>
      <c r="K122" s="132">
        <v>81539048588</v>
      </c>
      <c r="L122" s="132">
        <v>85878359782</v>
      </c>
      <c r="M122" s="132">
        <v>95244865374</v>
      </c>
      <c r="N122"/>
      <c r="O122" s="131"/>
      <c r="P122" s="131">
        <v>5.538182088654886E-2</v>
      </c>
      <c r="Q122" s="131">
        <v>2.2328056035793686E-2</v>
      </c>
      <c r="R122" s="131">
        <v>0.16419556559836734</v>
      </c>
      <c r="S122" s="131">
        <v>3.0964651229132834E-2</v>
      </c>
      <c r="T122" s="131">
        <v>0.10921084288908633</v>
      </c>
      <c r="U122" s="131">
        <v>0.11633920205796899</v>
      </c>
      <c r="V122" s="131">
        <v>-3.4852925033939219E-2</v>
      </c>
      <c r="W122" s="131">
        <v>-6.5558051305095733E-2</v>
      </c>
      <c r="X122" s="131">
        <v>5.3217584324850797E-2</v>
      </c>
      <c r="Y122" s="131">
        <v>0.10906712256471396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131394572316</v>
      </c>
      <c r="D123" s="132">
        <v>153550556217</v>
      </c>
      <c r="E123" s="132">
        <v>174651273821</v>
      </c>
      <c r="F123" s="132">
        <v>205785555056</v>
      </c>
      <c r="G123" s="132">
        <v>200262082509</v>
      </c>
      <c r="H123" s="132">
        <v>215412508435</v>
      </c>
      <c r="I123" s="132">
        <v>217604630319</v>
      </c>
      <c r="J123" s="132">
        <v>226254980138</v>
      </c>
      <c r="K123" s="132">
        <v>199404910592</v>
      </c>
      <c r="L123" s="132">
        <v>283076534181</v>
      </c>
      <c r="M123" s="132">
        <v>278648163974</v>
      </c>
      <c r="N123"/>
      <c r="O123" s="131"/>
      <c r="P123" s="131">
        <v>0.16862175895451381</v>
      </c>
      <c r="Q123" s="131">
        <v>0.13741869859579103</v>
      </c>
      <c r="R123" s="131">
        <v>0.17826541171929566</v>
      </c>
      <c r="S123" s="131">
        <v>-2.6840914783823888E-2</v>
      </c>
      <c r="T123" s="131">
        <v>7.5652992998907376E-2</v>
      </c>
      <c r="U123" s="131">
        <v>1.0176390869434782E-2</v>
      </c>
      <c r="V123" s="131">
        <v>3.975259996222924E-2</v>
      </c>
      <c r="W123" s="131">
        <v>-0.11867172837310935</v>
      </c>
      <c r="X123" s="131">
        <v>0.41960663526586628</v>
      </c>
      <c r="Y123" s="131">
        <v>-1.5643720592426358E-2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77949529022</v>
      </c>
      <c r="D124" s="132">
        <v>102315731840</v>
      </c>
      <c r="E124" s="132">
        <v>110917005748</v>
      </c>
      <c r="F124" s="132">
        <v>138199801552</v>
      </c>
      <c r="G124" s="132">
        <v>141034471513</v>
      </c>
      <c r="H124" s="132">
        <v>146072482889</v>
      </c>
      <c r="I124" s="132">
        <v>155781249263</v>
      </c>
      <c r="J124" s="132">
        <v>174279511926</v>
      </c>
      <c r="K124" s="132">
        <v>204542261288</v>
      </c>
      <c r="L124" s="132">
        <v>176883505090</v>
      </c>
      <c r="M124" s="132">
        <v>215584158549</v>
      </c>
      <c r="N124"/>
      <c r="O124" s="131"/>
      <c r="P124" s="131">
        <v>0.31258948095918626</v>
      </c>
      <c r="Q124" s="131">
        <v>8.4065996043018787E-2</v>
      </c>
      <c r="R124" s="131">
        <v>0.24597486760493403</v>
      </c>
      <c r="S124" s="131">
        <v>2.0511389518409695E-2</v>
      </c>
      <c r="T124" s="131">
        <v>3.5721843900663686E-2</v>
      </c>
      <c r="U124" s="131">
        <v>6.6465402531547646E-2</v>
      </c>
      <c r="V124" s="131">
        <v>0.11874511695415935</v>
      </c>
      <c r="W124" s="131">
        <v>0.17364490540259103</v>
      </c>
      <c r="X124" s="131">
        <v>-0.13522269688343702</v>
      </c>
      <c r="Y124" s="131">
        <v>0.21879176036967807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20130178169</v>
      </c>
      <c r="D125" s="132">
        <v>16245995423</v>
      </c>
      <c r="E125" s="132">
        <v>20157960522</v>
      </c>
      <c r="F125" s="132">
        <v>-1633756958</v>
      </c>
      <c r="G125" s="132">
        <v>-1186488760</v>
      </c>
      <c r="H125" s="132">
        <v>16617738239</v>
      </c>
      <c r="I125" s="132">
        <v>20432887064</v>
      </c>
      <c r="J125" s="132">
        <v>13073287876</v>
      </c>
      <c r="K125" s="132">
        <v>15400100839</v>
      </c>
      <c r="L125" s="132">
        <v>3346305744</v>
      </c>
      <c r="M125" s="132">
        <v>11829079265</v>
      </c>
      <c r="N125"/>
      <c r="O125" s="131"/>
      <c r="P125" s="131">
        <v>-0.19295322244000557</v>
      </c>
      <c r="Q125" s="131">
        <v>0.24079565438395356</v>
      </c>
      <c r="R125" s="131">
        <v>-1.0810477308067425</v>
      </c>
      <c r="S125" s="131">
        <v>-0.27376666756329127</v>
      </c>
      <c r="T125" s="131">
        <v>-15.005811769342003</v>
      </c>
      <c r="U125" s="131">
        <v>0.22958291736996239</v>
      </c>
      <c r="V125" s="131">
        <v>-0.36018400948178408</v>
      </c>
      <c r="W125" s="131">
        <v>0.17798223255464096</v>
      </c>
      <c r="X125" s="131">
        <v>-0.78270884204045954</v>
      </c>
      <c r="Y125" s="131">
        <v>2.534966667708054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285856208216</v>
      </c>
      <c r="D126" s="147">
        <v>331616746066</v>
      </c>
      <c r="E126" s="147">
        <v>366559321652</v>
      </c>
      <c r="F126" s="147">
        <v>413173203445</v>
      </c>
      <c r="G126" s="147">
        <v>413124635318</v>
      </c>
      <c r="H126" s="147">
        <v>459091282358</v>
      </c>
      <c r="I126" s="147">
        <v>484229463049</v>
      </c>
      <c r="J126" s="147">
        <v>500867399119</v>
      </c>
      <c r="K126" s="147">
        <v>500886321307</v>
      </c>
      <c r="L126" s="147">
        <v>549184704797</v>
      </c>
      <c r="M126" s="147">
        <v>601306267162</v>
      </c>
      <c r="N126"/>
      <c r="O126" s="129"/>
      <c r="P126" s="129">
        <v>0.16008236496099548</v>
      </c>
      <c r="Q126" s="129">
        <v>0.10537035900788183</v>
      </c>
      <c r="R126" s="129">
        <v>0.12716599753328262</v>
      </c>
      <c r="S126" s="129">
        <v>-1.1754907287075955E-4</v>
      </c>
      <c r="T126" s="129">
        <v>0.11126580966205868</v>
      </c>
      <c r="U126" s="129">
        <v>5.4756388668250056E-2</v>
      </c>
      <c r="V126" s="129">
        <v>3.4359611175324822E-2</v>
      </c>
      <c r="W126" s="129">
        <v>3.7778837339574878E-5</v>
      </c>
      <c r="X126" s="129">
        <v>9.6425838429708755E-2</v>
      </c>
      <c r="Y126" s="129">
        <v>9.4907163126959571E-2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7" width="21.77734375" style="1" customWidth="1" collapsed="1"/>
    <col min="38" max="38" width="35.5546875" style="220" customWidth="1" collapsed="1"/>
    <col min="39" max="39" width="13.21875" style="1" bestFit="1" customWidth="1" collapsed="1"/>
    <col min="40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6" t="s">
        <v>103</v>
      </c>
      <c r="D2" s="246"/>
      <c r="E2" s="246"/>
      <c r="F2" s="246"/>
      <c r="G2" s="246"/>
      <c r="H2" s="246"/>
      <c r="I2" s="246" t="s">
        <v>103</v>
      </c>
      <c r="J2" s="246"/>
      <c r="K2" s="246"/>
      <c r="L2" s="246"/>
      <c r="M2" s="246"/>
      <c r="N2" s="246"/>
      <c r="O2" s="246" t="s">
        <v>103</v>
      </c>
      <c r="P2" s="246"/>
      <c r="Q2" s="246"/>
      <c r="R2" s="246"/>
      <c r="S2" s="246"/>
      <c r="T2" s="246"/>
      <c r="U2" s="246" t="s">
        <v>103</v>
      </c>
      <c r="V2" s="246"/>
      <c r="W2" s="246"/>
      <c r="X2" s="246"/>
      <c r="Y2" s="246"/>
      <c r="Z2" s="246"/>
      <c r="AA2" s="246" t="s">
        <v>103</v>
      </c>
      <c r="AB2" s="246"/>
      <c r="AC2" s="246"/>
      <c r="AD2" s="246"/>
      <c r="AE2" s="246"/>
      <c r="AF2" s="246"/>
      <c r="AG2" s="246" t="s">
        <v>103</v>
      </c>
      <c r="AH2" s="246"/>
      <c r="AI2" s="246"/>
      <c r="AJ2" s="246"/>
      <c r="AK2" s="246"/>
      <c r="AL2" s="246"/>
    </row>
    <row r="3" spans="1:38" s="7" customFormat="1" ht="18" x14ac:dyDescent="0.3">
      <c r="A3" s="53"/>
      <c r="B3" s="70"/>
      <c r="C3" s="247" t="str">
        <f>PROPER(CARATULA!$A$19)</f>
        <v>Periodo Julio 2022 - Setiembre 2022</v>
      </c>
      <c r="D3" s="247"/>
      <c r="E3" s="247"/>
      <c r="F3" s="247"/>
      <c r="G3" s="247"/>
      <c r="H3" s="247"/>
      <c r="I3" s="247" t="str">
        <f>$C$3</f>
        <v>Periodo Julio 2022 - Setiembre 2022</v>
      </c>
      <c r="J3" s="247"/>
      <c r="K3" s="247"/>
      <c r="L3" s="247"/>
      <c r="M3" s="247"/>
      <c r="N3" s="247"/>
      <c r="O3" s="247" t="str">
        <f>$C$3</f>
        <v>Periodo Julio 2022 - Setiembre 2022</v>
      </c>
      <c r="P3" s="247"/>
      <c r="Q3" s="247"/>
      <c r="R3" s="247"/>
      <c r="S3" s="247"/>
      <c r="T3" s="247"/>
      <c r="U3" s="247" t="str">
        <f>$C$3</f>
        <v>Periodo Julio 2022 - Setiembre 2022</v>
      </c>
      <c r="V3" s="247"/>
      <c r="W3" s="247"/>
      <c r="X3" s="247"/>
      <c r="Y3" s="247"/>
      <c r="Z3" s="247"/>
      <c r="AA3" s="247" t="str">
        <f>$C$3</f>
        <v>Periodo Julio 2022 - Setiembre 2022</v>
      </c>
      <c r="AB3" s="247"/>
      <c r="AC3" s="247"/>
      <c r="AD3" s="247"/>
      <c r="AE3" s="247"/>
      <c r="AF3" s="247"/>
      <c r="AG3" s="247" t="str">
        <f>$C$3</f>
        <v>Periodo Julio 2022 - Setiembre 2022</v>
      </c>
      <c r="AH3" s="247"/>
      <c r="AI3" s="247"/>
      <c r="AJ3" s="247"/>
      <c r="AK3" s="247"/>
      <c r="AL3" s="247"/>
    </row>
    <row r="4" spans="1:38" s="7" customFormat="1" ht="14.4" x14ac:dyDescent="0.3">
      <c r="A4" s="53"/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32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7" t="s">
        <v>1417</v>
      </c>
    </row>
    <row r="7" spans="1:38" s="6" customFormat="1" ht="14.4" x14ac:dyDescent="0.3">
      <c r="A7" s="52" t="s">
        <v>7</v>
      </c>
      <c r="B7" s="6" t="s">
        <v>1339</v>
      </c>
      <c r="C7" s="10">
        <v>2514770744</v>
      </c>
      <c r="D7" s="10">
        <v>3516386251</v>
      </c>
      <c r="E7" s="10">
        <v>2738567195</v>
      </c>
      <c r="F7" s="10">
        <v>5345584132</v>
      </c>
      <c r="G7" s="10">
        <v>1542506284</v>
      </c>
      <c r="H7" s="10">
        <v>14420002202</v>
      </c>
      <c r="I7" s="10">
        <v>7374313269</v>
      </c>
      <c r="J7" s="10">
        <v>3683452373</v>
      </c>
      <c r="K7" s="10">
        <v>6538074961</v>
      </c>
      <c r="L7" s="10">
        <v>2832836959</v>
      </c>
      <c r="M7" s="10">
        <v>27437061586</v>
      </c>
      <c r="N7" s="10">
        <v>5141527170</v>
      </c>
      <c r="O7" s="10">
        <v>11209522664</v>
      </c>
      <c r="P7" s="10">
        <v>1946678677</v>
      </c>
      <c r="Q7" s="10">
        <v>4121164361</v>
      </c>
      <c r="R7" s="10">
        <v>3382448167</v>
      </c>
      <c r="S7" s="10">
        <v>1034131175</v>
      </c>
      <c r="T7" s="10">
        <v>14310264862</v>
      </c>
      <c r="U7" s="10">
        <v>1124238</v>
      </c>
      <c r="V7" s="10">
        <v>15663018618</v>
      </c>
      <c r="W7" s="10">
        <v>4113325761</v>
      </c>
      <c r="X7" s="10">
        <v>2326130648</v>
      </c>
      <c r="Y7" s="10">
        <v>5396421257</v>
      </c>
      <c r="Z7" s="10">
        <v>1123124930</v>
      </c>
      <c r="AA7" s="10">
        <v>10948486297</v>
      </c>
      <c r="AB7" s="10">
        <v>2880746384</v>
      </c>
      <c r="AC7" s="10">
        <v>47708297317</v>
      </c>
      <c r="AD7" s="10">
        <v>21226273275</v>
      </c>
      <c r="AE7" s="10">
        <v>6546289228</v>
      </c>
      <c r="AF7" s="10">
        <v>29793289808</v>
      </c>
      <c r="AG7" s="10">
        <v>3284033247</v>
      </c>
      <c r="AH7" s="10">
        <v>2118044565</v>
      </c>
      <c r="AI7" s="10">
        <v>12461261925</v>
      </c>
      <c r="AJ7" s="10">
        <v>4307795908</v>
      </c>
      <c r="AK7" s="10">
        <v>608244561</v>
      </c>
      <c r="AL7" s="197">
        <v>289595200999</v>
      </c>
    </row>
    <row r="8" spans="1:38" s="6" customFormat="1" ht="14.4" x14ac:dyDescent="0.3">
      <c r="A8" s="52" t="s">
        <v>8</v>
      </c>
      <c r="B8" s="6" t="s">
        <v>1311</v>
      </c>
      <c r="C8" s="10">
        <v>23071178824</v>
      </c>
      <c r="D8" s="10">
        <v>12914854619</v>
      </c>
      <c r="E8" s="10">
        <v>9390437306</v>
      </c>
      <c r="F8" s="10">
        <v>5137846348</v>
      </c>
      <c r="G8" s="10">
        <v>33334889324</v>
      </c>
      <c r="H8" s="10">
        <v>91806053265</v>
      </c>
      <c r="I8" s="10">
        <v>18610633296</v>
      </c>
      <c r="J8" s="10">
        <v>5779450848</v>
      </c>
      <c r="K8" s="10">
        <v>17416057347</v>
      </c>
      <c r="L8" s="10">
        <v>57474725791</v>
      </c>
      <c r="M8" s="10">
        <v>41478435215</v>
      </c>
      <c r="N8" s="10">
        <v>39862744447</v>
      </c>
      <c r="O8" s="10">
        <v>31496803533</v>
      </c>
      <c r="P8" s="10">
        <v>17520508253</v>
      </c>
      <c r="Q8" s="10">
        <v>6311761042</v>
      </c>
      <c r="R8" s="10">
        <v>19418892990</v>
      </c>
      <c r="S8" s="10">
        <v>3042367094</v>
      </c>
      <c r="T8" s="10">
        <v>52311543435</v>
      </c>
      <c r="U8" s="10">
        <v>0</v>
      </c>
      <c r="V8" s="10">
        <v>53794159729</v>
      </c>
      <c r="W8" s="10">
        <v>13735774641</v>
      </c>
      <c r="X8" s="10">
        <v>5199980496</v>
      </c>
      <c r="Y8" s="10">
        <v>18495696229</v>
      </c>
      <c r="Z8" s="10">
        <v>10337793011</v>
      </c>
      <c r="AA8" s="10">
        <v>100012818600</v>
      </c>
      <c r="AB8" s="10">
        <v>29215772751</v>
      </c>
      <c r="AC8" s="10">
        <v>178564415275</v>
      </c>
      <c r="AD8" s="10">
        <v>45558649349</v>
      </c>
      <c r="AE8" s="10">
        <v>18287715001</v>
      </c>
      <c r="AF8" s="10">
        <v>60447291017</v>
      </c>
      <c r="AG8" s="10">
        <v>24725045433</v>
      </c>
      <c r="AH8" s="10">
        <v>23059358309</v>
      </c>
      <c r="AI8" s="10">
        <v>10212832639</v>
      </c>
      <c r="AJ8" s="10">
        <v>8767607708</v>
      </c>
      <c r="AK8" s="10">
        <v>1826512541</v>
      </c>
      <c r="AL8" s="197">
        <v>1088620605706</v>
      </c>
    </row>
    <row r="9" spans="1:38" s="6" customFormat="1" ht="14.4" x14ac:dyDescent="0.3">
      <c r="A9" s="52" t="s">
        <v>9</v>
      </c>
      <c r="B9" s="6" t="s">
        <v>1313</v>
      </c>
      <c r="C9" s="10">
        <v>3690236586</v>
      </c>
      <c r="D9" s="10">
        <v>1424858542</v>
      </c>
      <c r="E9" s="10">
        <v>224547062</v>
      </c>
      <c r="F9" s="10">
        <v>85725104</v>
      </c>
      <c r="G9" s="10">
        <v>1975813706</v>
      </c>
      <c r="H9" s="10">
        <v>3603324734</v>
      </c>
      <c r="I9" s="10">
        <v>3952225473</v>
      </c>
      <c r="J9" s="10">
        <v>218825569</v>
      </c>
      <c r="K9" s="10">
        <v>2459005191</v>
      </c>
      <c r="L9" s="10">
        <v>53637720456</v>
      </c>
      <c r="M9" s="10">
        <v>4915384114</v>
      </c>
      <c r="N9" s="10">
        <v>7205789019</v>
      </c>
      <c r="O9" s="10">
        <v>3096211476</v>
      </c>
      <c r="P9" s="10">
        <v>1439643813</v>
      </c>
      <c r="Q9" s="10">
        <v>585071957</v>
      </c>
      <c r="R9" s="10">
        <v>2234286121</v>
      </c>
      <c r="S9" s="10">
        <v>277181551</v>
      </c>
      <c r="T9" s="10">
        <v>3657182352</v>
      </c>
      <c r="U9" s="10">
        <v>0</v>
      </c>
      <c r="V9" s="10">
        <v>16899964007</v>
      </c>
      <c r="W9" s="10">
        <v>589325989</v>
      </c>
      <c r="X9" s="10">
        <v>1375222015</v>
      </c>
      <c r="Y9" s="10">
        <v>744161643</v>
      </c>
      <c r="Z9" s="10">
        <v>77933367</v>
      </c>
      <c r="AA9" s="10">
        <v>9048845217</v>
      </c>
      <c r="AB9" s="10">
        <v>3459725444</v>
      </c>
      <c r="AC9" s="10">
        <v>4393903838</v>
      </c>
      <c r="AD9" s="10">
        <v>30294482447</v>
      </c>
      <c r="AE9" s="10">
        <v>1120853547</v>
      </c>
      <c r="AF9" s="10">
        <v>2677209486</v>
      </c>
      <c r="AG9" s="10">
        <v>542484978</v>
      </c>
      <c r="AH9" s="10">
        <v>2068408622</v>
      </c>
      <c r="AI9" s="10">
        <v>235152741</v>
      </c>
      <c r="AJ9" s="10">
        <v>389949093</v>
      </c>
      <c r="AK9" s="10">
        <v>99152957</v>
      </c>
      <c r="AL9" s="197">
        <v>168699808217</v>
      </c>
    </row>
    <row r="10" spans="1:38" s="6" customFormat="1" ht="14.4" x14ac:dyDescent="0.3">
      <c r="A10" s="52" t="s">
        <v>10</v>
      </c>
      <c r="B10" s="6" t="s">
        <v>194</v>
      </c>
      <c r="C10" s="10">
        <v>2068995006</v>
      </c>
      <c r="D10" s="10">
        <v>2070822133</v>
      </c>
      <c r="E10" s="10">
        <v>722324695</v>
      </c>
      <c r="F10" s="10">
        <v>624344201</v>
      </c>
      <c r="G10" s="10">
        <v>646865573</v>
      </c>
      <c r="H10" s="10">
        <v>3296924056</v>
      </c>
      <c r="I10" s="10">
        <v>465209188</v>
      </c>
      <c r="J10" s="10">
        <v>310128597</v>
      </c>
      <c r="K10" s="10">
        <v>2351165233</v>
      </c>
      <c r="L10" s="10">
        <v>7645254946</v>
      </c>
      <c r="M10" s="10">
        <v>1276972824</v>
      </c>
      <c r="N10" s="10">
        <v>4714658889</v>
      </c>
      <c r="O10" s="10">
        <v>3797823842</v>
      </c>
      <c r="P10" s="10">
        <v>490615143</v>
      </c>
      <c r="Q10" s="10">
        <v>231956603</v>
      </c>
      <c r="R10" s="10">
        <v>853235211</v>
      </c>
      <c r="S10" s="10">
        <v>288871390</v>
      </c>
      <c r="T10" s="10">
        <v>494316089</v>
      </c>
      <c r="U10" s="10">
        <v>346175463</v>
      </c>
      <c r="V10" s="10">
        <v>4586173530</v>
      </c>
      <c r="W10" s="10">
        <v>583445574</v>
      </c>
      <c r="X10" s="10">
        <v>1439720489</v>
      </c>
      <c r="Y10" s="10">
        <v>2072962396</v>
      </c>
      <c r="Z10" s="10">
        <v>1017208228</v>
      </c>
      <c r="AA10" s="10">
        <v>2597967210</v>
      </c>
      <c r="AB10" s="10">
        <v>2359387251</v>
      </c>
      <c r="AC10" s="10">
        <v>13803996762</v>
      </c>
      <c r="AD10" s="10">
        <v>3371137064</v>
      </c>
      <c r="AE10" s="10">
        <v>1718007017</v>
      </c>
      <c r="AF10" s="10">
        <v>4946134873</v>
      </c>
      <c r="AG10" s="10">
        <v>1779895773</v>
      </c>
      <c r="AH10" s="10">
        <v>5191911189</v>
      </c>
      <c r="AI10" s="10">
        <v>526487694</v>
      </c>
      <c r="AJ10" s="10">
        <v>1383827047</v>
      </c>
      <c r="AK10" s="10">
        <v>0</v>
      </c>
      <c r="AL10" s="197">
        <v>80074921179</v>
      </c>
    </row>
    <row r="11" spans="1:38" s="6" customFormat="1" ht="14.4" x14ac:dyDescent="0.3">
      <c r="A11" s="52" t="s">
        <v>11</v>
      </c>
      <c r="B11" s="6" t="s">
        <v>1340</v>
      </c>
      <c r="C11" s="10">
        <v>0</v>
      </c>
      <c r="D11" s="10">
        <v>9849594318</v>
      </c>
      <c r="E11" s="10">
        <v>31274214</v>
      </c>
      <c r="F11" s="10">
        <v>21019837</v>
      </c>
      <c r="G11" s="10">
        <v>42740915</v>
      </c>
      <c r="H11" s="10">
        <v>1192136834</v>
      </c>
      <c r="I11" s="10">
        <v>76902660</v>
      </c>
      <c r="J11" s="10">
        <v>5051253</v>
      </c>
      <c r="K11" s="10">
        <v>42402062</v>
      </c>
      <c r="L11" s="10">
        <v>345454992</v>
      </c>
      <c r="M11" s="10">
        <v>856696604</v>
      </c>
      <c r="N11" s="10">
        <v>171674553</v>
      </c>
      <c r="O11" s="10">
        <v>18001203978</v>
      </c>
      <c r="P11" s="10">
        <v>31904781</v>
      </c>
      <c r="Q11" s="10">
        <v>0</v>
      </c>
      <c r="R11" s="10">
        <v>1865996507</v>
      </c>
      <c r="S11" s="10">
        <v>1338819</v>
      </c>
      <c r="T11" s="10">
        <v>369741512</v>
      </c>
      <c r="U11" s="10">
        <v>0</v>
      </c>
      <c r="V11" s="10">
        <v>212780393</v>
      </c>
      <c r="W11" s="10">
        <v>143265135</v>
      </c>
      <c r="X11" s="10">
        <v>0</v>
      </c>
      <c r="Y11" s="10">
        <v>73907041</v>
      </c>
      <c r="Z11" s="10">
        <v>4521321</v>
      </c>
      <c r="AA11" s="10">
        <v>3362263758</v>
      </c>
      <c r="AB11" s="10">
        <v>868127482</v>
      </c>
      <c r="AC11" s="10">
        <v>2609632122</v>
      </c>
      <c r="AD11" s="10">
        <v>617366221</v>
      </c>
      <c r="AE11" s="10">
        <v>742076474</v>
      </c>
      <c r="AF11" s="10">
        <v>463537621</v>
      </c>
      <c r="AG11" s="10">
        <v>204152478</v>
      </c>
      <c r="AH11" s="10">
        <v>106389397</v>
      </c>
      <c r="AI11" s="10">
        <v>12446374</v>
      </c>
      <c r="AJ11" s="10">
        <v>4882366</v>
      </c>
      <c r="AK11" s="10">
        <v>15353036</v>
      </c>
      <c r="AL11" s="197">
        <v>42345835058</v>
      </c>
    </row>
    <row r="12" spans="1:38" s="6" customFormat="1" ht="14.4" x14ac:dyDescent="0.3">
      <c r="A12" s="52" t="s">
        <v>12</v>
      </c>
      <c r="B12" s="6" t="s">
        <v>193</v>
      </c>
      <c r="C12" s="10">
        <v>0</v>
      </c>
      <c r="D12" s="10">
        <v>22066090</v>
      </c>
      <c r="E12" s="10">
        <v>0</v>
      </c>
      <c r="F12" s="10">
        <v>0</v>
      </c>
      <c r="G12" s="10">
        <v>32336309</v>
      </c>
      <c r="H12" s="10">
        <v>687890945</v>
      </c>
      <c r="I12" s="10">
        <v>25920172</v>
      </c>
      <c r="J12" s="10">
        <v>0</v>
      </c>
      <c r="K12" s="10">
        <v>5667000</v>
      </c>
      <c r="L12" s="10">
        <v>382650184</v>
      </c>
      <c r="M12" s="10">
        <v>109852728</v>
      </c>
      <c r="N12" s="10">
        <v>809155719</v>
      </c>
      <c r="O12" s="10">
        <v>126030315</v>
      </c>
      <c r="P12" s="10">
        <v>0</v>
      </c>
      <c r="Q12" s="10">
        <v>20272037</v>
      </c>
      <c r="R12" s="10">
        <v>8176953</v>
      </c>
      <c r="S12" s="10">
        <v>274946001</v>
      </c>
      <c r="T12" s="10">
        <v>670626395</v>
      </c>
      <c r="U12" s="10">
        <v>0</v>
      </c>
      <c r="V12" s="10">
        <v>32504995</v>
      </c>
      <c r="W12" s="10">
        <v>253735957</v>
      </c>
      <c r="X12" s="10">
        <v>0</v>
      </c>
      <c r="Y12" s="10">
        <v>45502364</v>
      </c>
      <c r="Z12" s="10">
        <v>5530001</v>
      </c>
      <c r="AA12" s="10">
        <v>163596183</v>
      </c>
      <c r="AB12" s="10">
        <v>6024317</v>
      </c>
      <c r="AC12" s="10">
        <v>0</v>
      </c>
      <c r="AD12" s="10">
        <v>34113777</v>
      </c>
      <c r="AE12" s="10">
        <v>71603876</v>
      </c>
      <c r="AF12" s="10">
        <v>61957325</v>
      </c>
      <c r="AG12" s="10">
        <v>96985918</v>
      </c>
      <c r="AH12" s="10">
        <v>21503076</v>
      </c>
      <c r="AI12" s="10">
        <v>0</v>
      </c>
      <c r="AJ12" s="10">
        <v>0</v>
      </c>
      <c r="AK12" s="10">
        <v>0</v>
      </c>
      <c r="AL12" s="197">
        <v>3968648637</v>
      </c>
    </row>
    <row r="13" spans="1:38" s="6" customFormat="1" ht="14.4" x14ac:dyDescent="0.3">
      <c r="A13" s="52" t="s">
        <v>13</v>
      </c>
      <c r="B13" s="6" t="s">
        <v>1333</v>
      </c>
      <c r="C13" s="10">
        <v>31612618918</v>
      </c>
      <c r="D13" s="10">
        <v>15088016322</v>
      </c>
      <c r="E13" s="10">
        <v>22080017109</v>
      </c>
      <c r="F13" s="10">
        <v>9759170683</v>
      </c>
      <c r="G13" s="10">
        <v>77537368617</v>
      </c>
      <c r="H13" s="10">
        <v>134028392829</v>
      </c>
      <c r="I13" s="10">
        <v>24716927954</v>
      </c>
      <c r="J13" s="10">
        <v>21798843402</v>
      </c>
      <c r="K13" s="10">
        <v>26363403240</v>
      </c>
      <c r="L13" s="10">
        <v>351175959984</v>
      </c>
      <c r="M13" s="10">
        <v>34415118617</v>
      </c>
      <c r="N13" s="10">
        <v>38534139503</v>
      </c>
      <c r="O13" s="10">
        <v>24617799134</v>
      </c>
      <c r="P13" s="10">
        <v>20943337053</v>
      </c>
      <c r="Q13" s="10">
        <v>22657809839</v>
      </c>
      <c r="R13" s="10">
        <v>34614392414</v>
      </c>
      <c r="S13" s="10">
        <v>5375415830</v>
      </c>
      <c r="T13" s="10">
        <v>41137309069</v>
      </c>
      <c r="U13" s="10">
        <v>4441398972</v>
      </c>
      <c r="V13" s="10">
        <v>118897723812</v>
      </c>
      <c r="W13" s="10">
        <v>23182580354</v>
      </c>
      <c r="X13" s="10">
        <v>14810258159</v>
      </c>
      <c r="Y13" s="10">
        <v>49194008889</v>
      </c>
      <c r="Z13" s="10">
        <v>17806430923</v>
      </c>
      <c r="AA13" s="10">
        <v>223455718201</v>
      </c>
      <c r="AB13" s="10">
        <v>67178697693</v>
      </c>
      <c r="AC13" s="10">
        <v>279225497988</v>
      </c>
      <c r="AD13" s="10">
        <v>81105509002</v>
      </c>
      <c r="AE13" s="10">
        <v>44938226774</v>
      </c>
      <c r="AF13" s="10">
        <v>87865582561</v>
      </c>
      <c r="AG13" s="10">
        <v>34625890124</v>
      </c>
      <c r="AH13" s="10">
        <v>72649449319</v>
      </c>
      <c r="AI13" s="10">
        <v>83096847966</v>
      </c>
      <c r="AJ13" s="10">
        <v>76594955153</v>
      </c>
      <c r="AK13" s="10">
        <v>13599793387</v>
      </c>
      <c r="AL13" s="197">
        <v>2229124609794</v>
      </c>
    </row>
    <row r="14" spans="1:38" s="6" customFormat="1" ht="14.4" x14ac:dyDescent="0.3">
      <c r="A14" s="52" t="s">
        <v>14</v>
      </c>
      <c r="B14" s="6" t="s">
        <v>1341</v>
      </c>
      <c r="C14" s="10">
        <v>7195294237</v>
      </c>
      <c r="D14" s="10">
        <v>28054811887</v>
      </c>
      <c r="E14" s="10">
        <v>6223994844</v>
      </c>
      <c r="F14" s="10">
        <v>893404666</v>
      </c>
      <c r="G14" s="10">
        <v>13637046159</v>
      </c>
      <c r="H14" s="10">
        <v>7244181939</v>
      </c>
      <c r="I14" s="10">
        <v>8615310417</v>
      </c>
      <c r="J14" s="10">
        <v>968973672</v>
      </c>
      <c r="K14" s="10">
        <v>1178880485</v>
      </c>
      <c r="L14" s="10">
        <v>1373252063</v>
      </c>
      <c r="M14" s="10">
        <v>10224913940</v>
      </c>
      <c r="N14" s="10">
        <v>2513256825</v>
      </c>
      <c r="O14" s="10">
        <v>1207612714</v>
      </c>
      <c r="P14" s="10">
        <v>854093288</v>
      </c>
      <c r="Q14" s="10">
        <v>104736367</v>
      </c>
      <c r="R14" s="10">
        <v>1214321224</v>
      </c>
      <c r="S14" s="10">
        <v>2065401749</v>
      </c>
      <c r="T14" s="10">
        <v>22071020889</v>
      </c>
      <c r="U14" s="10">
        <v>12167370</v>
      </c>
      <c r="V14" s="10">
        <v>2819668401</v>
      </c>
      <c r="W14" s="10">
        <v>4129776565</v>
      </c>
      <c r="X14" s="10">
        <v>1511659797</v>
      </c>
      <c r="Y14" s="10">
        <v>8375989619</v>
      </c>
      <c r="Z14" s="10">
        <v>1387693000</v>
      </c>
      <c r="AA14" s="10">
        <v>46278376909</v>
      </c>
      <c r="AB14" s="10">
        <v>17223471089</v>
      </c>
      <c r="AC14" s="10">
        <v>45358771539</v>
      </c>
      <c r="AD14" s="10">
        <v>4355635586</v>
      </c>
      <c r="AE14" s="10">
        <v>19500091980</v>
      </c>
      <c r="AF14" s="10">
        <v>3296296950</v>
      </c>
      <c r="AG14" s="10">
        <v>8380323283</v>
      </c>
      <c r="AH14" s="10">
        <v>1190792705</v>
      </c>
      <c r="AI14" s="10">
        <v>155640424</v>
      </c>
      <c r="AJ14" s="10">
        <v>627666065</v>
      </c>
      <c r="AK14" s="10">
        <v>188682203</v>
      </c>
      <c r="AL14" s="197">
        <v>280433210850</v>
      </c>
    </row>
    <row r="15" spans="1:38" s="6" customFormat="1" ht="14.4" x14ac:dyDescent="0.3">
      <c r="A15" s="52" t="s">
        <v>15</v>
      </c>
      <c r="B15" s="6" t="s">
        <v>1342</v>
      </c>
      <c r="C15" s="10">
        <v>9132887403</v>
      </c>
      <c r="D15" s="10">
        <v>8435622233</v>
      </c>
      <c r="E15" s="10">
        <v>4390455660</v>
      </c>
      <c r="F15" s="10">
        <v>1129677127</v>
      </c>
      <c r="G15" s="10">
        <v>8488300267</v>
      </c>
      <c r="H15" s="10">
        <v>47638651610</v>
      </c>
      <c r="I15" s="10">
        <v>8112157120</v>
      </c>
      <c r="J15" s="10">
        <v>559044305</v>
      </c>
      <c r="K15" s="10">
        <v>6224192697</v>
      </c>
      <c r="L15" s="10">
        <v>68794407359</v>
      </c>
      <c r="M15" s="10">
        <v>49207664186</v>
      </c>
      <c r="N15" s="10">
        <v>24766312731</v>
      </c>
      <c r="O15" s="10">
        <v>35864143749</v>
      </c>
      <c r="P15" s="10">
        <v>5147869125</v>
      </c>
      <c r="Q15" s="10">
        <v>2756138157</v>
      </c>
      <c r="R15" s="10">
        <v>9607395779</v>
      </c>
      <c r="S15" s="10">
        <v>319155633</v>
      </c>
      <c r="T15" s="10">
        <v>72254983435</v>
      </c>
      <c r="U15" s="10">
        <v>0</v>
      </c>
      <c r="V15" s="10">
        <v>47281106826</v>
      </c>
      <c r="W15" s="10">
        <v>3405894132</v>
      </c>
      <c r="X15" s="10">
        <v>2920829396</v>
      </c>
      <c r="Y15" s="10">
        <v>7496757162</v>
      </c>
      <c r="Z15" s="10">
        <v>34769676131</v>
      </c>
      <c r="AA15" s="10">
        <v>63879304566</v>
      </c>
      <c r="AB15" s="10">
        <v>27869121995</v>
      </c>
      <c r="AC15" s="10">
        <v>110952202502</v>
      </c>
      <c r="AD15" s="10">
        <v>19971141859</v>
      </c>
      <c r="AE15" s="10">
        <v>6405560871</v>
      </c>
      <c r="AF15" s="10">
        <v>25879343991</v>
      </c>
      <c r="AG15" s="10">
        <v>18681795466</v>
      </c>
      <c r="AH15" s="10">
        <v>13912220808</v>
      </c>
      <c r="AI15" s="10">
        <v>10765467255</v>
      </c>
      <c r="AJ15" s="10">
        <v>7313924493</v>
      </c>
      <c r="AK15" s="10">
        <v>3792699014</v>
      </c>
      <c r="AL15" s="197">
        <v>768126105043</v>
      </c>
    </row>
    <row r="16" spans="1:38" s="6" customFormat="1" ht="18.75" customHeight="1" x14ac:dyDescent="0.3">
      <c r="A16" s="83"/>
      <c r="B16" s="17" t="s">
        <v>81</v>
      </c>
      <c r="C16" s="18">
        <v>79285981718</v>
      </c>
      <c r="D16" s="18">
        <v>81377032395</v>
      </c>
      <c r="E16" s="18">
        <v>45801618085</v>
      </c>
      <c r="F16" s="18">
        <v>22996772098</v>
      </c>
      <c r="G16" s="18">
        <v>137237867154</v>
      </c>
      <c r="H16" s="18">
        <v>303917558414</v>
      </c>
      <c r="I16" s="18">
        <v>71949599549</v>
      </c>
      <c r="J16" s="18">
        <v>33323770019</v>
      </c>
      <c r="K16" s="18">
        <v>62578848216</v>
      </c>
      <c r="L16" s="18">
        <v>543662262734</v>
      </c>
      <c r="M16" s="18">
        <v>169922099814</v>
      </c>
      <c r="N16" s="18">
        <v>123719258856</v>
      </c>
      <c r="O16" s="18">
        <v>129417151405</v>
      </c>
      <c r="P16" s="18">
        <v>48374650133</v>
      </c>
      <c r="Q16" s="18">
        <v>36788910363</v>
      </c>
      <c r="R16" s="18">
        <v>73199145366</v>
      </c>
      <c r="S16" s="18">
        <v>12678809242</v>
      </c>
      <c r="T16" s="18">
        <v>207276988038</v>
      </c>
      <c r="U16" s="18">
        <v>4800866043</v>
      </c>
      <c r="V16" s="18">
        <v>260187100311</v>
      </c>
      <c r="W16" s="18">
        <v>50137124108</v>
      </c>
      <c r="X16" s="18">
        <v>29583801000</v>
      </c>
      <c r="Y16" s="18">
        <v>91895406600</v>
      </c>
      <c r="Z16" s="18">
        <v>66529910912</v>
      </c>
      <c r="AA16" s="18">
        <v>459747376941</v>
      </c>
      <c r="AB16" s="18">
        <v>151061074406</v>
      </c>
      <c r="AC16" s="18">
        <v>682616717343</v>
      </c>
      <c r="AD16" s="18">
        <v>206534308580</v>
      </c>
      <c r="AE16" s="18">
        <v>99330424768</v>
      </c>
      <c r="AF16" s="18">
        <v>215430643632</v>
      </c>
      <c r="AG16" s="18">
        <v>92320606700</v>
      </c>
      <c r="AH16" s="18">
        <v>120318077990</v>
      </c>
      <c r="AI16" s="18">
        <v>117466137018</v>
      </c>
      <c r="AJ16" s="18">
        <v>99390607833</v>
      </c>
      <c r="AK16" s="18">
        <v>20130437699</v>
      </c>
      <c r="AL16" s="198">
        <v>4950988945483</v>
      </c>
    </row>
    <row r="17" spans="1:38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959735745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586606375</v>
      </c>
      <c r="O17" s="10">
        <v>88261449</v>
      </c>
      <c r="P17" s="10">
        <v>0</v>
      </c>
      <c r="Q17" s="10">
        <v>0</v>
      </c>
      <c r="R17" s="10">
        <v>382926299</v>
      </c>
      <c r="S17" s="10">
        <v>0</v>
      </c>
      <c r="T17" s="10">
        <v>0</v>
      </c>
      <c r="U17" s="10">
        <v>0</v>
      </c>
      <c r="V17" s="10">
        <v>0</v>
      </c>
      <c r="W17" s="10">
        <v>148489583</v>
      </c>
      <c r="X17" s="10">
        <v>89500000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72199272</v>
      </c>
      <c r="AF17" s="10">
        <v>0</v>
      </c>
      <c r="AG17" s="10">
        <v>0</v>
      </c>
      <c r="AH17" s="10">
        <v>316138935</v>
      </c>
      <c r="AI17" s="10">
        <v>0</v>
      </c>
      <c r="AJ17" s="10">
        <v>34037608</v>
      </c>
      <c r="AK17" s="10">
        <v>0</v>
      </c>
      <c r="AL17" s="197">
        <v>2677895266</v>
      </c>
    </row>
    <row r="18" spans="1:38" s="6" customFormat="1" ht="14.4" x14ac:dyDescent="0.3">
      <c r="A18" s="52" t="s">
        <v>17</v>
      </c>
      <c r="B18" s="6" t="s">
        <v>1344</v>
      </c>
      <c r="C18" s="10">
        <v>1201614593</v>
      </c>
      <c r="D18" s="10">
        <v>43328660</v>
      </c>
      <c r="E18" s="10">
        <v>11415783</v>
      </c>
      <c r="F18" s="10">
        <v>90374743</v>
      </c>
      <c r="G18" s="10">
        <v>2425071391</v>
      </c>
      <c r="H18" s="10">
        <v>2164682356</v>
      </c>
      <c r="I18" s="10">
        <v>63117842</v>
      </c>
      <c r="J18" s="10">
        <v>3208883</v>
      </c>
      <c r="K18" s="10">
        <v>100126579</v>
      </c>
      <c r="L18" s="10">
        <v>1545452933</v>
      </c>
      <c r="M18" s="10">
        <v>567395544</v>
      </c>
      <c r="N18" s="10">
        <v>3556744861</v>
      </c>
      <c r="O18" s="10">
        <v>1491227385</v>
      </c>
      <c r="P18" s="10">
        <v>129379458</v>
      </c>
      <c r="Q18" s="10">
        <v>17154360</v>
      </c>
      <c r="R18" s="10">
        <v>133767398</v>
      </c>
      <c r="S18" s="10">
        <v>5297065</v>
      </c>
      <c r="T18" s="10">
        <v>1283992045</v>
      </c>
      <c r="U18" s="10">
        <v>0</v>
      </c>
      <c r="V18" s="10">
        <v>3065840079</v>
      </c>
      <c r="W18" s="10">
        <v>125046107</v>
      </c>
      <c r="X18" s="10">
        <v>211730245</v>
      </c>
      <c r="Y18" s="10">
        <v>218490147</v>
      </c>
      <c r="Z18" s="10">
        <v>18259217</v>
      </c>
      <c r="AA18" s="10">
        <v>4105228487</v>
      </c>
      <c r="AB18" s="10">
        <v>274180580</v>
      </c>
      <c r="AC18" s="10">
        <v>3637978683</v>
      </c>
      <c r="AD18" s="10">
        <v>1903357915</v>
      </c>
      <c r="AE18" s="10">
        <v>88654815</v>
      </c>
      <c r="AF18" s="10">
        <v>2076821662</v>
      </c>
      <c r="AG18" s="10">
        <v>1773786038</v>
      </c>
      <c r="AH18" s="10">
        <v>330753793</v>
      </c>
      <c r="AI18" s="10">
        <v>8150926</v>
      </c>
      <c r="AJ18" s="10">
        <v>2125452</v>
      </c>
      <c r="AK18" s="10">
        <v>198540603</v>
      </c>
      <c r="AL18" s="197">
        <v>32872296628</v>
      </c>
    </row>
    <row r="19" spans="1:38" s="6" customFormat="1" ht="14.4" x14ac:dyDescent="0.3">
      <c r="A19" s="52" t="s">
        <v>18</v>
      </c>
      <c r="B19" s="6" t="s">
        <v>1345</v>
      </c>
      <c r="C19" s="10">
        <v>1075845688</v>
      </c>
      <c r="D19" s="10">
        <v>193911699</v>
      </c>
      <c r="E19" s="10">
        <v>364720779</v>
      </c>
      <c r="F19" s="10">
        <v>726480429</v>
      </c>
      <c r="G19" s="10">
        <v>155570196</v>
      </c>
      <c r="H19" s="10">
        <v>1458811129</v>
      </c>
      <c r="I19" s="10">
        <v>347143297</v>
      </c>
      <c r="J19" s="10">
        <v>162677195</v>
      </c>
      <c r="K19" s="10">
        <v>162677195</v>
      </c>
      <c r="L19" s="10">
        <v>10207010354</v>
      </c>
      <c r="M19" s="10">
        <v>502176279</v>
      </c>
      <c r="N19" s="10">
        <v>3382200426</v>
      </c>
      <c r="O19" s="10">
        <v>323336235</v>
      </c>
      <c r="P19" s="10">
        <v>184537036</v>
      </c>
      <c r="Q19" s="10">
        <v>185440584</v>
      </c>
      <c r="R19" s="10">
        <v>175621357</v>
      </c>
      <c r="S19" s="10">
        <v>162677195</v>
      </c>
      <c r="T19" s="10">
        <v>0</v>
      </c>
      <c r="U19" s="10">
        <v>0</v>
      </c>
      <c r="V19" s="10">
        <v>2253735599</v>
      </c>
      <c r="W19" s="10">
        <v>206601026</v>
      </c>
      <c r="X19" s="10">
        <v>135266615</v>
      </c>
      <c r="Y19" s="10">
        <v>162677226</v>
      </c>
      <c r="Z19" s="10">
        <v>373375492</v>
      </c>
      <c r="AA19" s="10">
        <v>231655285</v>
      </c>
      <c r="AB19" s="10">
        <v>153369295</v>
      </c>
      <c r="AC19" s="10">
        <v>2029973286</v>
      </c>
      <c r="AD19" s="10">
        <v>643624987</v>
      </c>
      <c r="AE19" s="10">
        <v>1200971480</v>
      </c>
      <c r="AF19" s="10">
        <v>389503091</v>
      </c>
      <c r="AG19" s="10">
        <v>1040447102</v>
      </c>
      <c r="AH19" s="10">
        <v>169241521</v>
      </c>
      <c r="AI19" s="10">
        <v>53563148</v>
      </c>
      <c r="AJ19" s="10">
        <v>134330584</v>
      </c>
      <c r="AK19" s="10">
        <v>0</v>
      </c>
      <c r="AL19" s="197">
        <v>28949172810</v>
      </c>
    </row>
    <row r="20" spans="1:38" s="6" customFormat="1" ht="14.4" x14ac:dyDescent="0.3">
      <c r="A20" s="52" t="s">
        <v>19</v>
      </c>
      <c r="B20" s="6" t="s">
        <v>1346</v>
      </c>
      <c r="C20" s="10">
        <v>98468371</v>
      </c>
      <c r="D20" s="10">
        <v>121265263</v>
      </c>
      <c r="E20" s="10">
        <v>10001386</v>
      </c>
      <c r="F20" s="10">
        <v>9036391</v>
      </c>
      <c r="G20" s="10">
        <v>867929986</v>
      </c>
      <c r="H20" s="10">
        <v>1604751593</v>
      </c>
      <c r="I20" s="10">
        <v>147130451</v>
      </c>
      <c r="J20" s="10">
        <v>9538119</v>
      </c>
      <c r="K20" s="10">
        <v>10632535</v>
      </c>
      <c r="L20" s="10">
        <v>3963867647</v>
      </c>
      <c r="M20" s="10">
        <v>109811120</v>
      </c>
      <c r="N20" s="10">
        <v>440392592</v>
      </c>
      <c r="O20" s="10">
        <v>189601033</v>
      </c>
      <c r="P20" s="10">
        <v>142475027</v>
      </c>
      <c r="Q20" s="10">
        <v>317865749</v>
      </c>
      <c r="R20" s="10">
        <v>37228173</v>
      </c>
      <c r="S20" s="10">
        <v>0</v>
      </c>
      <c r="T20" s="10">
        <v>0</v>
      </c>
      <c r="U20" s="10">
        <v>0</v>
      </c>
      <c r="V20" s="10">
        <v>1094517</v>
      </c>
      <c r="W20" s="10">
        <v>165102998</v>
      </c>
      <c r="X20" s="10">
        <v>24711869</v>
      </c>
      <c r="Y20" s="10">
        <v>79739498</v>
      </c>
      <c r="Z20" s="10">
        <v>1078096053</v>
      </c>
      <c r="AA20" s="10">
        <v>1073308007</v>
      </c>
      <c r="AB20" s="10">
        <v>523150444</v>
      </c>
      <c r="AC20" s="10">
        <v>0</v>
      </c>
      <c r="AD20" s="10">
        <v>608105050</v>
      </c>
      <c r="AE20" s="10">
        <v>57614398</v>
      </c>
      <c r="AF20" s="10">
        <v>0</v>
      </c>
      <c r="AG20" s="10">
        <v>86424620</v>
      </c>
      <c r="AH20" s="10">
        <v>0</v>
      </c>
      <c r="AI20" s="10">
        <v>138609</v>
      </c>
      <c r="AJ20" s="10">
        <v>0</v>
      </c>
      <c r="AK20" s="10">
        <v>0</v>
      </c>
      <c r="AL20" s="197">
        <v>11777481499</v>
      </c>
    </row>
    <row r="21" spans="1:38" s="6" customFormat="1" ht="14.4" x14ac:dyDescent="0.3">
      <c r="A21" s="52" t="s">
        <v>20</v>
      </c>
      <c r="B21" s="6" t="s">
        <v>1347</v>
      </c>
      <c r="C21" s="10">
        <v>7757097877</v>
      </c>
      <c r="D21" s="10">
        <v>3924959421</v>
      </c>
      <c r="E21" s="10">
        <v>537888985</v>
      </c>
      <c r="F21" s="10">
        <v>150722241</v>
      </c>
      <c r="G21" s="10">
        <v>4204832755</v>
      </c>
      <c r="H21" s="10">
        <v>20255979306</v>
      </c>
      <c r="I21" s="10">
        <v>3234865127</v>
      </c>
      <c r="J21" s="10">
        <v>87088837</v>
      </c>
      <c r="K21" s="10">
        <v>5064801799</v>
      </c>
      <c r="L21" s="10">
        <v>37448537550</v>
      </c>
      <c r="M21" s="10">
        <v>17275191186</v>
      </c>
      <c r="N21" s="10">
        <v>15376331896</v>
      </c>
      <c r="O21" s="10">
        <v>8989586005</v>
      </c>
      <c r="P21" s="10">
        <v>1238558322</v>
      </c>
      <c r="Q21" s="10">
        <v>1171396665</v>
      </c>
      <c r="R21" s="10">
        <v>3815063556</v>
      </c>
      <c r="S21" s="10">
        <v>0</v>
      </c>
      <c r="T21" s="10">
        <v>38748065139</v>
      </c>
      <c r="U21" s="10">
        <v>0</v>
      </c>
      <c r="V21" s="10">
        <v>36409249440</v>
      </c>
      <c r="W21" s="10">
        <v>1093827394</v>
      </c>
      <c r="X21" s="10">
        <v>4060191422</v>
      </c>
      <c r="Y21" s="10">
        <v>1160314298</v>
      </c>
      <c r="Z21" s="10">
        <v>294762740</v>
      </c>
      <c r="AA21" s="10">
        <v>12551537409</v>
      </c>
      <c r="AB21" s="10">
        <v>5109938921</v>
      </c>
      <c r="AC21" s="10">
        <v>84084834272</v>
      </c>
      <c r="AD21" s="10">
        <v>11460756254</v>
      </c>
      <c r="AE21" s="10">
        <v>6370348688</v>
      </c>
      <c r="AF21" s="10">
        <v>18179222020</v>
      </c>
      <c r="AG21" s="10">
        <v>7849205688</v>
      </c>
      <c r="AH21" s="10">
        <v>6864658705</v>
      </c>
      <c r="AI21" s="10">
        <v>12287061831</v>
      </c>
      <c r="AJ21" s="10">
        <v>2745160501</v>
      </c>
      <c r="AK21" s="10">
        <v>1254591628</v>
      </c>
      <c r="AL21" s="197">
        <v>381056627878</v>
      </c>
    </row>
    <row r="22" spans="1:38" s="6" customFormat="1" ht="14.4" x14ac:dyDescent="0.3">
      <c r="A22" s="52" t="s">
        <v>21</v>
      </c>
      <c r="B22" s="6" t="s">
        <v>1348</v>
      </c>
      <c r="C22" s="10">
        <v>3720144301</v>
      </c>
      <c r="D22" s="10">
        <v>298581763</v>
      </c>
      <c r="E22" s="10">
        <v>1711644911</v>
      </c>
      <c r="F22" s="10">
        <v>326003707</v>
      </c>
      <c r="G22" s="10">
        <v>5121597275</v>
      </c>
      <c r="H22" s="10">
        <v>14984076657</v>
      </c>
      <c r="I22" s="10">
        <v>3171877337</v>
      </c>
      <c r="J22" s="10">
        <v>476446672</v>
      </c>
      <c r="K22" s="10">
        <v>2928804899</v>
      </c>
      <c r="L22" s="10">
        <v>1170013697</v>
      </c>
      <c r="M22" s="10">
        <v>8977655167</v>
      </c>
      <c r="N22" s="10">
        <v>5575532517</v>
      </c>
      <c r="O22" s="10">
        <v>7348032287</v>
      </c>
      <c r="P22" s="10">
        <v>3930828538</v>
      </c>
      <c r="Q22" s="10">
        <v>1215691212</v>
      </c>
      <c r="R22" s="10">
        <v>3870729004</v>
      </c>
      <c r="S22" s="10">
        <v>317926578</v>
      </c>
      <c r="T22" s="10">
        <v>7230540533</v>
      </c>
      <c r="U22" s="10">
        <v>0</v>
      </c>
      <c r="V22" s="10">
        <v>9541677876</v>
      </c>
      <c r="W22" s="10">
        <v>2629646765</v>
      </c>
      <c r="X22" s="10">
        <v>1032964529</v>
      </c>
      <c r="Y22" s="10">
        <v>3783170181</v>
      </c>
      <c r="Z22" s="10">
        <v>3721605461</v>
      </c>
      <c r="AA22" s="10">
        <v>20538551929</v>
      </c>
      <c r="AB22" s="10">
        <v>1921016811</v>
      </c>
      <c r="AC22" s="10">
        <v>24876728611</v>
      </c>
      <c r="AD22" s="10">
        <v>7461593279</v>
      </c>
      <c r="AE22" s="10">
        <v>1776276567</v>
      </c>
      <c r="AF22" s="10">
        <v>8678879476</v>
      </c>
      <c r="AG22" s="10">
        <v>4467308565</v>
      </c>
      <c r="AH22" s="10">
        <v>2208081634</v>
      </c>
      <c r="AI22" s="10">
        <v>37114661</v>
      </c>
      <c r="AJ22" s="10">
        <v>0</v>
      </c>
      <c r="AK22" s="10">
        <v>0</v>
      </c>
      <c r="AL22" s="197">
        <v>165050743400</v>
      </c>
    </row>
    <row r="23" spans="1:38" s="6" customFormat="1" ht="14.4" x14ac:dyDescent="0.3">
      <c r="A23" s="52" t="s">
        <v>22</v>
      </c>
      <c r="B23" s="6" t="s">
        <v>1349</v>
      </c>
      <c r="C23" s="10">
        <v>2601053199</v>
      </c>
      <c r="D23" s="10">
        <v>5737622228</v>
      </c>
      <c r="E23" s="10">
        <v>539992432</v>
      </c>
      <c r="F23" s="10">
        <v>157657193</v>
      </c>
      <c r="G23" s="10">
        <v>344589217</v>
      </c>
      <c r="H23" s="10">
        <v>5394712997</v>
      </c>
      <c r="I23" s="10">
        <v>1000154135</v>
      </c>
      <c r="J23" s="10">
        <v>330918143</v>
      </c>
      <c r="K23" s="10">
        <v>719432383</v>
      </c>
      <c r="L23" s="10">
        <v>813369282</v>
      </c>
      <c r="M23" s="10">
        <v>2138022098</v>
      </c>
      <c r="N23" s="10">
        <v>5346243696</v>
      </c>
      <c r="O23" s="10">
        <v>3152363059</v>
      </c>
      <c r="P23" s="10">
        <v>1608598224</v>
      </c>
      <c r="Q23" s="10">
        <v>58075576</v>
      </c>
      <c r="R23" s="10">
        <v>1039670253</v>
      </c>
      <c r="S23" s="10">
        <v>36731360</v>
      </c>
      <c r="T23" s="10">
        <v>14616012411</v>
      </c>
      <c r="U23" s="10">
        <v>885140900</v>
      </c>
      <c r="V23" s="10">
        <v>4925203586</v>
      </c>
      <c r="W23" s="10">
        <v>1144723223</v>
      </c>
      <c r="X23" s="10">
        <v>1475862673</v>
      </c>
      <c r="Y23" s="10">
        <v>420005539</v>
      </c>
      <c r="Z23" s="10">
        <v>92139638</v>
      </c>
      <c r="AA23" s="10">
        <v>8419507783</v>
      </c>
      <c r="AB23" s="10">
        <v>267641482</v>
      </c>
      <c r="AC23" s="10">
        <v>0</v>
      </c>
      <c r="AD23" s="10">
        <v>3541811272</v>
      </c>
      <c r="AE23" s="10">
        <v>1740827083</v>
      </c>
      <c r="AF23" s="10">
        <v>956532435</v>
      </c>
      <c r="AG23" s="10">
        <v>946264202</v>
      </c>
      <c r="AH23" s="10">
        <v>458917879</v>
      </c>
      <c r="AI23" s="10">
        <v>0</v>
      </c>
      <c r="AJ23" s="10">
        <v>1571499</v>
      </c>
      <c r="AK23" s="10">
        <v>0</v>
      </c>
      <c r="AL23" s="197">
        <v>70911367080</v>
      </c>
    </row>
    <row r="24" spans="1:38" s="6" customFormat="1" ht="14.4" x14ac:dyDescent="0.3">
      <c r="A24" s="52" t="s">
        <v>23</v>
      </c>
      <c r="B24" s="6" t="s">
        <v>1350</v>
      </c>
      <c r="C24" s="10">
        <v>4304734822</v>
      </c>
      <c r="D24" s="10">
        <v>4921122226</v>
      </c>
      <c r="E24" s="10">
        <v>643196851</v>
      </c>
      <c r="F24" s="10">
        <v>3534169991</v>
      </c>
      <c r="G24" s="10">
        <v>2742749217</v>
      </c>
      <c r="H24" s="10">
        <v>7733430440</v>
      </c>
      <c r="I24" s="10">
        <v>1263069150</v>
      </c>
      <c r="J24" s="10">
        <v>595140601</v>
      </c>
      <c r="K24" s="10">
        <v>1692493299</v>
      </c>
      <c r="L24" s="10">
        <v>32043141523</v>
      </c>
      <c r="M24" s="10">
        <v>6572129022</v>
      </c>
      <c r="N24" s="10">
        <v>3076779663</v>
      </c>
      <c r="O24" s="10">
        <v>6018943579</v>
      </c>
      <c r="P24" s="10">
        <v>839025845</v>
      </c>
      <c r="Q24" s="10">
        <v>277930721</v>
      </c>
      <c r="R24" s="10">
        <v>980164496</v>
      </c>
      <c r="S24" s="10">
        <v>105652678</v>
      </c>
      <c r="T24" s="10">
        <v>5467161178</v>
      </c>
      <c r="U24" s="10">
        <v>542343465</v>
      </c>
      <c r="V24" s="10">
        <v>4845544816</v>
      </c>
      <c r="W24" s="10">
        <v>1114608214</v>
      </c>
      <c r="X24" s="10">
        <v>751076815</v>
      </c>
      <c r="Y24" s="10">
        <v>499769980</v>
      </c>
      <c r="Z24" s="10">
        <v>1589615533</v>
      </c>
      <c r="AA24" s="10">
        <v>11262541507</v>
      </c>
      <c r="AB24" s="10">
        <v>5769754689</v>
      </c>
      <c r="AC24" s="10">
        <v>39894975619</v>
      </c>
      <c r="AD24" s="10">
        <v>3261007877</v>
      </c>
      <c r="AE24" s="10">
        <v>1986807310</v>
      </c>
      <c r="AF24" s="10">
        <v>6912166454</v>
      </c>
      <c r="AG24" s="10">
        <v>2312797145</v>
      </c>
      <c r="AH24" s="10">
        <v>10143395405</v>
      </c>
      <c r="AI24" s="10">
        <v>6761506420</v>
      </c>
      <c r="AJ24" s="10">
        <v>5015474319</v>
      </c>
      <c r="AK24" s="10">
        <v>746636302</v>
      </c>
      <c r="AL24" s="197">
        <v>186221057172</v>
      </c>
    </row>
    <row r="25" spans="1:38" s="6" customFormat="1" ht="14.4" x14ac:dyDescent="0.3">
      <c r="A25" s="52" t="s">
        <v>24</v>
      </c>
      <c r="B25" s="6" t="s">
        <v>1362</v>
      </c>
      <c r="C25" s="10">
        <v>26019689035</v>
      </c>
      <c r="D25" s="10">
        <v>30336926772</v>
      </c>
      <c r="E25" s="10">
        <v>13899930721</v>
      </c>
      <c r="F25" s="10">
        <v>5161957279</v>
      </c>
      <c r="G25" s="10">
        <v>32430361853</v>
      </c>
      <c r="H25" s="10">
        <v>133826552877</v>
      </c>
      <c r="I25" s="10">
        <v>18409465508</v>
      </c>
      <c r="J25" s="10">
        <v>5175946667</v>
      </c>
      <c r="K25" s="10">
        <v>18579373813</v>
      </c>
      <c r="L25" s="10">
        <v>102627239933</v>
      </c>
      <c r="M25" s="10">
        <v>55102913022</v>
      </c>
      <c r="N25" s="10">
        <v>48601099306</v>
      </c>
      <c r="O25" s="10">
        <v>64777318486</v>
      </c>
      <c r="P25" s="10">
        <v>19055528629</v>
      </c>
      <c r="Q25" s="10">
        <v>8105053268</v>
      </c>
      <c r="R25" s="10">
        <v>26275194855</v>
      </c>
      <c r="S25" s="10">
        <v>2706867630</v>
      </c>
      <c r="T25" s="10">
        <v>74554217073</v>
      </c>
      <c r="U25" s="10">
        <v>0</v>
      </c>
      <c r="V25" s="10">
        <v>95746184457</v>
      </c>
      <c r="W25" s="10">
        <v>15149806383</v>
      </c>
      <c r="X25" s="10">
        <v>6685412602</v>
      </c>
      <c r="Y25" s="10">
        <v>28954101585</v>
      </c>
      <c r="Z25" s="10">
        <v>29803337340</v>
      </c>
      <c r="AA25" s="10">
        <v>235335486502</v>
      </c>
      <c r="AB25" s="10">
        <v>52751971228</v>
      </c>
      <c r="AC25" s="10">
        <v>240172744507</v>
      </c>
      <c r="AD25" s="10">
        <v>73511107811</v>
      </c>
      <c r="AE25" s="10">
        <v>27049836741</v>
      </c>
      <c r="AF25" s="10">
        <v>62427493032</v>
      </c>
      <c r="AG25" s="10">
        <v>40738061406</v>
      </c>
      <c r="AH25" s="10">
        <v>24281251979</v>
      </c>
      <c r="AI25" s="10">
        <v>25176190949</v>
      </c>
      <c r="AJ25" s="10">
        <v>28099980748</v>
      </c>
      <c r="AK25" s="10">
        <v>6241931557</v>
      </c>
      <c r="AL25" s="197">
        <v>1677770535554</v>
      </c>
    </row>
    <row r="26" spans="1:38" s="6" customFormat="1" ht="14.4" x14ac:dyDescent="0.3">
      <c r="A26" s="52" t="s">
        <v>25</v>
      </c>
      <c r="B26" s="6" t="s">
        <v>1312</v>
      </c>
      <c r="C26" s="10">
        <v>10528343021</v>
      </c>
      <c r="D26" s="10">
        <v>2072154925</v>
      </c>
      <c r="E26" s="10">
        <v>2897912389</v>
      </c>
      <c r="F26" s="10">
        <v>1887554999</v>
      </c>
      <c r="G26" s="10">
        <v>15909211152</v>
      </c>
      <c r="H26" s="10">
        <v>19704615477</v>
      </c>
      <c r="I26" s="10">
        <v>2344842349</v>
      </c>
      <c r="J26" s="10">
        <v>2428047694</v>
      </c>
      <c r="K26" s="10">
        <v>5449070766</v>
      </c>
      <c r="L26" s="10">
        <v>8398868816</v>
      </c>
      <c r="M26" s="10">
        <v>3761088591</v>
      </c>
      <c r="N26" s="10">
        <v>8175285390</v>
      </c>
      <c r="O26" s="10">
        <v>5578248331</v>
      </c>
      <c r="P26" s="10">
        <v>4310119240</v>
      </c>
      <c r="Q26" s="10">
        <v>3991750082</v>
      </c>
      <c r="R26" s="10">
        <v>4772829784</v>
      </c>
      <c r="S26" s="10">
        <v>1545722435</v>
      </c>
      <c r="T26" s="10">
        <v>7212146316</v>
      </c>
      <c r="U26" s="10">
        <v>0</v>
      </c>
      <c r="V26" s="10">
        <v>17326939678</v>
      </c>
      <c r="W26" s="10">
        <v>3797353682</v>
      </c>
      <c r="X26" s="10">
        <v>5989501899</v>
      </c>
      <c r="Y26" s="10">
        <v>16188460264</v>
      </c>
      <c r="Z26" s="10">
        <v>1220560335</v>
      </c>
      <c r="AA26" s="10">
        <v>24032647656</v>
      </c>
      <c r="AB26" s="10">
        <v>11449559277</v>
      </c>
      <c r="AC26" s="10">
        <v>62395981473</v>
      </c>
      <c r="AD26" s="10">
        <v>9836183979</v>
      </c>
      <c r="AE26" s="10">
        <v>7584098434</v>
      </c>
      <c r="AF26" s="10">
        <v>11511737875</v>
      </c>
      <c r="AG26" s="10">
        <v>5130446094</v>
      </c>
      <c r="AH26" s="10">
        <v>3226502063</v>
      </c>
      <c r="AI26" s="10">
        <v>1894716203</v>
      </c>
      <c r="AJ26" s="10">
        <v>3535378638</v>
      </c>
      <c r="AK26" s="10">
        <v>7648669</v>
      </c>
      <c r="AL26" s="197">
        <v>296095527976</v>
      </c>
    </row>
    <row r="27" spans="1:38" s="6" customFormat="1" ht="14.4" x14ac:dyDescent="0.3">
      <c r="A27" s="52" t="s">
        <v>26</v>
      </c>
      <c r="B27" s="6" t="s">
        <v>1351</v>
      </c>
      <c r="C27" s="10">
        <v>3669439672</v>
      </c>
      <c r="D27" s="10">
        <v>51939298</v>
      </c>
      <c r="E27" s="10">
        <v>2047220</v>
      </c>
      <c r="F27" s="10">
        <v>363089170</v>
      </c>
      <c r="G27" s="10">
        <v>2262468169</v>
      </c>
      <c r="H27" s="10">
        <v>9211722640</v>
      </c>
      <c r="I27" s="10">
        <v>1727342618</v>
      </c>
      <c r="J27" s="10">
        <v>189301791</v>
      </c>
      <c r="K27" s="10">
        <v>1077296893</v>
      </c>
      <c r="L27" s="10">
        <v>9593408587</v>
      </c>
      <c r="M27" s="10">
        <v>11531887289</v>
      </c>
      <c r="N27" s="10">
        <v>4187487501</v>
      </c>
      <c r="O27" s="10">
        <v>9502611909</v>
      </c>
      <c r="P27" s="10">
        <v>99172232</v>
      </c>
      <c r="Q27" s="10">
        <v>80242559</v>
      </c>
      <c r="R27" s="10">
        <v>2534727323</v>
      </c>
      <c r="S27" s="10">
        <v>55482853</v>
      </c>
      <c r="T27" s="10">
        <v>8180364889</v>
      </c>
      <c r="U27" s="10">
        <v>0</v>
      </c>
      <c r="V27" s="10">
        <v>6723012819</v>
      </c>
      <c r="W27" s="10">
        <v>613152872</v>
      </c>
      <c r="X27" s="10">
        <v>363786771</v>
      </c>
      <c r="Y27" s="10">
        <v>1015032113</v>
      </c>
      <c r="Z27" s="10">
        <v>14843184024</v>
      </c>
      <c r="AA27" s="10">
        <v>9927867946</v>
      </c>
      <c r="AB27" s="10">
        <v>9382679636</v>
      </c>
      <c r="AC27" s="10">
        <v>15497860154</v>
      </c>
      <c r="AD27" s="10">
        <v>3343734835</v>
      </c>
      <c r="AE27" s="10">
        <v>493018912</v>
      </c>
      <c r="AF27" s="10">
        <v>3959230736</v>
      </c>
      <c r="AG27" s="10">
        <v>3076785217</v>
      </c>
      <c r="AH27" s="10">
        <v>4140968107</v>
      </c>
      <c r="AI27" s="10">
        <v>38848221</v>
      </c>
      <c r="AJ27" s="10">
        <v>1727060208</v>
      </c>
      <c r="AK27" s="10">
        <v>874154640</v>
      </c>
      <c r="AL27" s="197">
        <v>140340409824</v>
      </c>
    </row>
    <row r="28" spans="1:38" s="6" customFormat="1" ht="18.75" customHeight="1" x14ac:dyDescent="0.3">
      <c r="A28" s="83"/>
      <c r="B28" s="17" t="s">
        <v>80</v>
      </c>
      <c r="C28" s="19">
        <v>60976430579</v>
      </c>
      <c r="D28" s="19">
        <v>47701812255</v>
      </c>
      <c r="E28" s="19">
        <v>20618751457</v>
      </c>
      <c r="F28" s="19">
        <v>12407046143</v>
      </c>
      <c r="G28" s="19">
        <v>66464381211</v>
      </c>
      <c r="H28" s="19">
        <v>217299071217</v>
      </c>
      <c r="I28" s="19">
        <v>31709007814</v>
      </c>
      <c r="J28" s="19">
        <v>9458314602</v>
      </c>
      <c r="K28" s="19">
        <v>35784710161</v>
      </c>
      <c r="L28" s="19">
        <v>207810910322</v>
      </c>
      <c r="M28" s="19">
        <v>106538269318</v>
      </c>
      <c r="N28" s="19">
        <v>98304704223</v>
      </c>
      <c r="O28" s="19">
        <v>107459529758</v>
      </c>
      <c r="P28" s="19">
        <v>31538222551</v>
      </c>
      <c r="Q28" s="19">
        <v>15420600776</v>
      </c>
      <c r="R28" s="19">
        <v>44017922498</v>
      </c>
      <c r="S28" s="19">
        <v>4936357794</v>
      </c>
      <c r="T28" s="19">
        <v>157292499584</v>
      </c>
      <c r="U28" s="19">
        <v>1427484365</v>
      </c>
      <c r="V28" s="19">
        <v>180838482867</v>
      </c>
      <c r="W28" s="19">
        <v>26188358247</v>
      </c>
      <c r="X28" s="19">
        <v>20820005440</v>
      </c>
      <c r="Y28" s="19">
        <v>52481760831</v>
      </c>
      <c r="Z28" s="19">
        <v>53034935833</v>
      </c>
      <c r="AA28" s="19">
        <v>327478332511</v>
      </c>
      <c r="AB28" s="19">
        <v>87603262363</v>
      </c>
      <c r="AC28" s="19">
        <v>472591076605</v>
      </c>
      <c r="AD28" s="19">
        <v>115571283259</v>
      </c>
      <c r="AE28" s="19">
        <v>48420653700</v>
      </c>
      <c r="AF28" s="19">
        <v>115091586781</v>
      </c>
      <c r="AG28" s="19">
        <v>67421526077</v>
      </c>
      <c r="AH28" s="19">
        <v>52139910021</v>
      </c>
      <c r="AI28" s="19">
        <v>46257290968</v>
      </c>
      <c r="AJ28" s="19">
        <v>41295119557</v>
      </c>
      <c r="AK28" s="19">
        <v>9323503399</v>
      </c>
      <c r="AL28" s="199">
        <v>2993723115087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23513586832</v>
      </c>
      <c r="E29" s="10">
        <v>11961000000</v>
      </c>
      <c r="F29" s="10">
        <v>7450000000</v>
      </c>
      <c r="G29" s="10">
        <v>48347000000</v>
      </c>
      <c r="H29" s="10">
        <v>73951084745</v>
      </c>
      <c r="I29" s="10">
        <v>30000000000</v>
      </c>
      <c r="J29" s="10">
        <v>17000000000</v>
      </c>
      <c r="K29" s="10">
        <v>24302219621</v>
      </c>
      <c r="L29" s="10">
        <v>163000000000</v>
      </c>
      <c r="M29" s="10">
        <v>50410000000</v>
      </c>
      <c r="N29" s="10">
        <v>50899700000</v>
      </c>
      <c r="O29" s="10">
        <v>11815000000</v>
      </c>
      <c r="P29" s="10">
        <v>9235700000</v>
      </c>
      <c r="Q29" s="10">
        <v>8000000000</v>
      </c>
      <c r="R29" s="10">
        <v>27972300000</v>
      </c>
      <c r="S29" s="10">
        <v>4790000000</v>
      </c>
      <c r="T29" s="10">
        <v>23000000000</v>
      </c>
      <c r="U29" s="10">
        <v>2808562587</v>
      </c>
      <c r="V29" s="10">
        <v>60000000000</v>
      </c>
      <c r="W29" s="10">
        <v>13000000000</v>
      </c>
      <c r="X29" s="10">
        <v>6661600000</v>
      </c>
      <c r="Y29" s="10">
        <v>30430708396</v>
      </c>
      <c r="Z29" s="10">
        <v>10000000000</v>
      </c>
      <c r="AA29" s="10">
        <v>82439000000</v>
      </c>
      <c r="AB29" s="10">
        <v>39009200000</v>
      </c>
      <c r="AC29" s="10">
        <v>46217900000</v>
      </c>
      <c r="AD29" s="10">
        <v>75268000000</v>
      </c>
      <c r="AE29" s="10">
        <v>38400000000</v>
      </c>
      <c r="AF29" s="10">
        <v>82000000000</v>
      </c>
      <c r="AG29" s="10">
        <v>10200000000</v>
      </c>
      <c r="AH29" s="10">
        <v>41915100000</v>
      </c>
      <c r="AI29" s="10">
        <v>25407200000</v>
      </c>
      <c r="AJ29" s="10">
        <v>26938000000</v>
      </c>
      <c r="AK29" s="10">
        <v>7000000000</v>
      </c>
      <c r="AL29" s="197">
        <v>1192753466181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2000000000</v>
      </c>
      <c r="E30" s="10">
        <v>23601925</v>
      </c>
      <c r="F30" s="10">
        <v>332131518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105000000000</v>
      </c>
      <c r="M30" s="10">
        <v>64851777</v>
      </c>
      <c r="N30" s="10">
        <v>26889</v>
      </c>
      <c r="O30" s="10">
        <v>3336071369</v>
      </c>
      <c r="P30" s="10">
        <v>1079226893</v>
      </c>
      <c r="Q30" s="10">
        <v>0</v>
      </c>
      <c r="R30" s="10">
        <v>60000</v>
      </c>
      <c r="S30" s="10">
        <v>0</v>
      </c>
      <c r="T30" s="10">
        <v>0</v>
      </c>
      <c r="U30" s="10">
        <v>5329174335</v>
      </c>
      <c r="V30" s="10">
        <v>0</v>
      </c>
      <c r="W30" s="10">
        <v>0</v>
      </c>
      <c r="X30" s="10">
        <v>3300000000</v>
      </c>
      <c r="Y30" s="10">
        <v>0</v>
      </c>
      <c r="Z30" s="10">
        <v>271209</v>
      </c>
      <c r="AA30" s="10">
        <v>632513</v>
      </c>
      <c r="AB30" s="10">
        <v>115818</v>
      </c>
      <c r="AC30" s="10">
        <v>15631000</v>
      </c>
      <c r="AD30" s="10">
        <v>22043</v>
      </c>
      <c r="AE30" s="10">
        <v>1800000000</v>
      </c>
      <c r="AF30" s="10">
        <v>107288668</v>
      </c>
      <c r="AG30" s="10">
        <v>4488886403</v>
      </c>
      <c r="AH30" s="10">
        <v>20804875855</v>
      </c>
      <c r="AI30" s="10">
        <v>154136000</v>
      </c>
      <c r="AJ30" s="10">
        <v>0</v>
      </c>
      <c r="AK30" s="10">
        <v>1000089857</v>
      </c>
      <c r="AL30" s="197">
        <v>148837094072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9307643697</v>
      </c>
      <c r="E31" s="10">
        <v>8926170809</v>
      </c>
      <c r="F31" s="10">
        <v>2226878681</v>
      </c>
      <c r="G31" s="10">
        <v>14950483910</v>
      </c>
      <c r="H31" s="10">
        <v>22213521218</v>
      </c>
      <c r="I31" s="10">
        <v>6601390454</v>
      </c>
      <c r="J31" s="10">
        <v>3634749995</v>
      </c>
      <c r="K31" s="10">
        <v>1964606712</v>
      </c>
      <c r="L31" s="10">
        <v>50955471915</v>
      </c>
      <c r="M31" s="10">
        <v>3405841604</v>
      </c>
      <c r="N31" s="10">
        <v>1892133215</v>
      </c>
      <c r="O31" s="10">
        <v>5113387739</v>
      </c>
      <c r="P31" s="10">
        <v>5133318805</v>
      </c>
      <c r="Q31" s="10">
        <v>6750837980</v>
      </c>
      <c r="R31" s="10">
        <v>3462537865</v>
      </c>
      <c r="S31" s="10">
        <v>1888879606</v>
      </c>
      <c r="T31" s="10">
        <v>7824083338</v>
      </c>
      <c r="U31" s="10">
        <v>6470020013</v>
      </c>
      <c r="V31" s="10">
        <v>14616654758</v>
      </c>
      <c r="W31" s="10">
        <v>8652439194</v>
      </c>
      <c r="X31" s="10">
        <v>2190657636</v>
      </c>
      <c r="Y31" s="10">
        <v>5725845667</v>
      </c>
      <c r="Z31" s="10">
        <v>2395091725</v>
      </c>
      <c r="AA31" s="10">
        <v>22673647802</v>
      </c>
      <c r="AB31" s="10">
        <v>9941040892</v>
      </c>
      <c r="AC31" s="10">
        <v>163545304653</v>
      </c>
      <c r="AD31" s="10">
        <v>7074274160</v>
      </c>
      <c r="AE31" s="10">
        <v>7190189447</v>
      </c>
      <c r="AF31" s="10">
        <v>2253926305</v>
      </c>
      <c r="AG31" s="10">
        <v>3539779486</v>
      </c>
      <c r="AH31" s="10">
        <v>2758826323</v>
      </c>
      <c r="AI31" s="10">
        <v>1128329448</v>
      </c>
      <c r="AJ31" s="10">
        <v>945037354</v>
      </c>
      <c r="AK31" s="10">
        <v>52636308</v>
      </c>
      <c r="AL31" s="197">
        <v>429036340264</v>
      </c>
    </row>
    <row r="32" spans="1:38" s="6" customFormat="1" ht="14.4" x14ac:dyDescent="0.3">
      <c r="A32" s="52" t="s">
        <v>30</v>
      </c>
      <c r="B32" s="6" t="s">
        <v>1355</v>
      </c>
      <c r="C32" s="10">
        <v>-2072458336</v>
      </c>
      <c r="D32" s="10">
        <v>329835028</v>
      </c>
      <c r="E32" s="10">
        <v>2906408006</v>
      </c>
      <c r="F32" s="10">
        <v>0</v>
      </c>
      <c r="G32" s="10">
        <v>6552212854</v>
      </c>
      <c r="H32" s="10">
        <v>-4933332066</v>
      </c>
      <c r="I32" s="10">
        <v>3102382564</v>
      </c>
      <c r="J32" s="10">
        <v>2434560198</v>
      </c>
      <c r="K32" s="10">
        <v>374519714</v>
      </c>
      <c r="L32" s="10">
        <v>1402594538</v>
      </c>
      <c r="M32" s="10">
        <v>7086002690</v>
      </c>
      <c r="N32" s="10">
        <v>-23114003100</v>
      </c>
      <c r="O32" s="10">
        <v>3475481937</v>
      </c>
      <c r="P32" s="10">
        <v>951162517</v>
      </c>
      <c r="Q32" s="10">
        <v>4798211091</v>
      </c>
      <c r="R32" s="10">
        <v>-3034086062</v>
      </c>
      <c r="S32" s="10">
        <v>735095647</v>
      </c>
      <c r="T32" s="10">
        <v>20473161829</v>
      </c>
      <c r="U32" s="10">
        <v>-11225956133</v>
      </c>
      <c r="V32" s="10">
        <v>3948326637</v>
      </c>
      <c r="W32" s="10">
        <v>1749212968</v>
      </c>
      <c r="X32" s="10">
        <v>-2892912432</v>
      </c>
      <c r="Y32" s="10">
        <v>1766366695</v>
      </c>
      <c r="Z32" s="10">
        <v>582856564</v>
      </c>
      <c r="AA32" s="10">
        <v>17597462974</v>
      </c>
      <c r="AB32" s="10">
        <v>12753551062</v>
      </c>
      <c r="AC32" s="10">
        <v>-708955814</v>
      </c>
      <c r="AD32" s="10">
        <v>4191082339</v>
      </c>
      <c r="AE32" s="10">
        <v>3157894741</v>
      </c>
      <c r="AF32" s="10">
        <v>11047867938</v>
      </c>
      <c r="AG32" s="10">
        <v>5361228043</v>
      </c>
      <c r="AH32" s="10">
        <v>0</v>
      </c>
      <c r="AI32" s="10">
        <v>33066181001</v>
      </c>
      <c r="AJ32" s="10">
        <v>23166528659</v>
      </c>
      <c r="AK32" s="10">
        <v>0</v>
      </c>
      <c r="AL32" s="197">
        <v>125028484291</v>
      </c>
    </row>
    <row r="33" spans="1:38" s="6" customFormat="1" ht="14.4" x14ac:dyDescent="0.3">
      <c r="A33" s="100"/>
      <c r="B33" s="6" t="s">
        <v>114</v>
      </c>
      <c r="C33" s="50">
        <v>-659296075</v>
      </c>
      <c r="D33" s="50">
        <v>-1475845417</v>
      </c>
      <c r="E33" s="50">
        <v>1365685888</v>
      </c>
      <c r="F33" s="50">
        <v>580715756</v>
      </c>
      <c r="G33" s="50">
        <v>923789179</v>
      </c>
      <c r="H33" s="50">
        <v>-4612786700</v>
      </c>
      <c r="I33" s="50">
        <v>536818717</v>
      </c>
      <c r="J33" s="50">
        <v>796145224</v>
      </c>
      <c r="K33" s="50">
        <v>152792008</v>
      </c>
      <c r="L33" s="50">
        <v>15493285959</v>
      </c>
      <c r="M33" s="50">
        <v>2417134425</v>
      </c>
      <c r="N33" s="50">
        <v>-4263302371</v>
      </c>
      <c r="O33" s="50">
        <v>-1782319398</v>
      </c>
      <c r="P33" s="50">
        <v>437019367</v>
      </c>
      <c r="Q33" s="50">
        <v>1819260516</v>
      </c>
      <c r="R33" s="50">
        <v>780411065</v>
      </c>
      <c r="S33" s="50">
        <v>328476195</v>
      </c>
      <c r="T33" s="50">
        <v>-1312756713</v>
      </c>
      <c r="U33" s="50">
        <v>-8419124</v>
      </c>
      <c r="V33" s="50">
        <v>783636049</v>
      </c>
      <c r="W33" s="50">
        <v>547113699</v>
      </c>
      <c r="X33" s="50">
        <v>-495549644</v>
      </c>
      <c r="Y33" s="50">
        <v>1490725011</v>
      </c>
      <c r="Z33" s="50">
        <v>516755581</v>
      </c>
      <c r="AA33" s="50">
        <v>9558301141</v>
      </c>
      <c r="AB33" s="50">
        <v>1753904271</v>
      </c>
      <c r="AC33" s="50">
        <v>955760899</v>
      </c>
      <c r="AD33" s="50">
        <v>4429646779</v>
      </c>
      <c r="AE33" s="50">
        <v>361686880</v>
      </c>
      <c r="AF33" s="50">
        <v>4929973940</v>
      </c>
      <c r="AG33" s="50">
        <v>1309186691</v>
      </c>
      <c r="AH33" s="50">
        <v>2699365791</v>
      </c>
      <c r="AI33" s="50">
        <v>11452999601</v>
      </c>
      <c r="AJ33" s="50">
        <v>7045922263</v>
      </c>
      <c r="AK33" s="50">
        <v>2754208135</v>
      </c>
      <c r="AL33" s="200">
        <v>61610445588</v>
      </c>
    </row>
    <row r="34" spans="1:38" s="6" customFormat="1" ht="18.75" customHeight="1" x14ac:dyDescent="0.3">
      <c r="A34" s="83"/>
      <c r="B34" s="17" t="s">
        <v>82</v>
      </c>
      <c r="C34" s="19">
        <v>18309551139</v>
      </c>
      <c r="D34" s="19">
        <v>33675220140</v>
      </c>
      <c r="E34" s="19">
        <v>25182866628</v>
      </c>
      <c r="F34" s="19">
        <v>10589725955</v>
      </c>
      <c r="G34" s="19">
        <v>70773485943</v>
      </c>
      <c r="H34" s="19">
        <v>86618487197</v>
      </c>
      <c r="I34" s="19">
        <v>40240591735</v>
      </c>
      <c r="J34" s="19">
        <v>23865455417</v>
      </c>
      <c r="K34" s="19">
        <v>26794138055</v>
      </c>
      <c r="L34" s="19">
        <v>335851352412</v>
      </c>
      <c r="M34" s="19">
        <v>63383830496</v>
      </c>
      <c r="N34" s="19">
        <v>25414554633</v>
      </c>
      <c r="O34" s="19">
        <v>21957621647</v>
      </c>
      <c r="P34" s="19">
        <v>16836427582</v>
      </c>
      <c r="Q34" s="19">
        <v>21368309587</v>
      </c>
      <c r="R34" s="19">
        <v>29181222868</v>
      </c>
      <c r="S34" s="19">
        <v>7742451448</v>
      </c>
      <c r="T34" s="19">
        <v>49984488454</v>
      </c>
      <c r="U34" s="19">
        <v>3373381678</v>
      </c>
      <c r="V34" s="19">
        <v>79348617444</v>
      </c>
      <c r="W34" s="19">
        <v>23948765861</v>
      </c>
      <c r="X34" s="19">
        <v>8763795560</v>
      </c>
      <c r="Y34" s="19">
        <v>39413645769</v>
      </c>
      <c r="Z34" s="19">
        <v>13494975079</v>
      </c>
      <c r="AA34" s="19">
        <v>132269044430</v>
      </c>
      <c r="AB34" s="19">
        <v>63457812043</v>
      </c>
      <c r="AC34" s="19">
        <v>210025640738</v>
      </c>
      <c r="AD34" s="19">
        <v>90963025321</v>
      </c>
      <c r="AE34" s="19">
        <v>50909771068</v>
      </c>
      <c r="AF34" s="19">
        <v>100339056851</v>
      </c>
      <c r="AG34" s="19">
        <v>24899080623</v>
      </c>
      <c r="AH34" s="19">
        <v>68178167969</v>
      </c>
      <c r="AI34" s="19">
        <v>71208846050</v>
      </c>
      <c r="AJ34" s="19">
        <v>58095488276</v>
      </c>
      <c r="AK34" s="19">
        <v>10806934300</v>
      </c>
      <c r="AL34" s="199">
        <v>1957265830396</v>
      </c>
    </row>
    <row r="35" spans="1:38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8" x14ac:dyDescent="0.3">
      <c r="AL36" s="201"/>
    </row>
    <row r="37" spans="1:38" x14ac:dyDescent="0.3">
      <c r="AL37" s="201"/>
    </row>
    <row r="38" spans="1:38" x14ac:dyDescent="0.3">
      <c r="AL38" s="201"/>
    </row>
    <row r="39" spans="1:38" x14ac:dyDescent="0.3">
      <c r="AL39" s="201"/>
    </row>
    <row r="40" spans="1:38" x14ac:dyDescent="0.3">
      <c r="AL40" s="201"/>
    </row>
    <row r="41" spans="1:38" x14ac:dyDescent="0.3">
      <c r="AL41" s="201"/>
    </row>
    <row r="42" spans="1:38" x14ac:dyDescent="0.3">
      <c r="AL42" s="201"/>
    </row>
    <row r="43" spans="1:38" x14ac:dyDescent="0.3">
      <c r="AL43" s="201"/>
    </row>
    <row r="44" spans="1:38" x14ac:dyDescent="0.3">
      <c r="AL44" s="201"/>
    </row>
    <row r="45" spans="1:38" x14ac:dyDescent="0.3">
      <c r="AL45" s="201"/>
    </row>
    <row r="46" spans="1:38" x14ac:dyDescent="0.3">
      <c r="AL46" s="201"/>
    </row>
    <row r="47" spans="1:38" x14ac:dyDescent="0.3">
      <c r="AL47" s="201"/>
    </row>
    <row r="48" spans="1:38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7" width="20.2187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6" t="s">
        <v>141</v>
      </c>
      <c r="D2" s="246"/>
      <c r="E2" s="246"/>
      <c r="F2" s="246"/>
      <c r="G2" s="246"/>
      <c r="H2" s="246"/>
      <c r="I2" s="246" t="s">
        <v>141</v>
      </c>
      <c r="J2" s="246"/>
      <c r="K2" s="246"/>
      <c r="L2" s="246"/>
      <c r="M2" s="246"/>
      <c r="N2" s="246"/>
      <c r="O2" s="246" t="s">
        <v>141</v>
      </c>
      <c r="P2" s="246"/>
      <c r="Q2" s="246"/>
      <c r="R2" s="246"/>
      <c r="S2" s="246"/>
      <c r="T2" s="246"/>
      <c r="U2" s="246" t="s">
        <v>141</v>
      </c>
      <c r="V2" s="246"/>
      <c r="W2" s="246"/>
      <c r="X2" s="246"/>
      <c r="Y2" s="246"/>
      <c r="Z2" s="246"/>
      <c r="AA2" s="246" t="s">
        <v>141</v>
      </c>
      <c r="AB2" s="246"/>
      <c r="AC2" s="246"/>
      <c r="AD2" s="246"/>
      <c r="AE2" s="246"/>
      <c r="AF2" s="246"/>
      <c r="AG2" s="246" t="s">
        <v>141</v>
      </c>
      <c r="AH2" s="246"/>
      <c r="AI2" s="246"/>
      <c r="AJ2" s="246"/>
      <c r="AK2" s="246"/>
      <c r="AL2" s="246"/>
    </row>
    <row r="3" spans="1:38" s="7" customFormat="1" ht="18" x14ac:dyDescent="0.3">
      <c r="B3" s="70"/>
      <c r="C3" s="247" t="str">
        <f>PROPER(CARATULA!$A$19)</f>
        <v>Periodo Julio 2022 - Setiembre 2022</v>
      </c>
      <c r="D3" s="247"/>
      <c r="E3" s="247"/>
      <c r="F3" s="247"/>
      <c r="G3" s="247"/>
      <c r="H3" s="247"/>
      <c r="I3" s="247" t="str">
        <f>$C$3</f>
        <v>Periodo Julio 2022 - Setiembre 2022</v>
      </c>
      <c r="J3" s="247"/>
      <c r="K3" s="247"/>
      <c r="L3" s="247"/>
      <c r="M3" s="247"/>
      <c r="N3" s="247"/>
      <c r="O3" s="247" t="str">
        <f>$C$3</f>
        <v>Periodo Julio 2022 - Setiembre 2022</v>
      </c>
      <c r="P3" s="247"/>
      <c r="Q3" s="247"/>
      <c r="R3" s="247"/>
      <c r="S3" s="247"/>
      <c r="T3" s="247"/>
      <c r="U3" s="247" t="str">
        <f>$C$3</f>
        <v>Periodo Julio 2022 - Setiembre 2022</v>
      </c>
      <c r="V3" s="247"/>
      <c r="W3" s="247"/>
      <c r="X3" s="247"/>
      <c r="Y3" s="247"/>
      <c r="Z3" s="247"/>
      <c r="AA3" s="247" t="str">
        <f>$C$3</f>
        <v>Periodo Julio 2022 - Setiembre 2022</v>
      </c>
      <c r="AB3" s="247"/>
      <c r="AC3" s="247"/>
      <c r="AD3" s="247"/>
      <c r="AE3" s="247"/>
      <c r="AF3" s="247"/>
      <c r="AG3" s="247" t="str">
        <f>$C$3</f>
        <v>Periodo Julio 2022 - Setiembre 2022</v>
      </c>
      <c r="AH3" s="247"/>
      <c r="AI3" s="247"/>
      <c r="AJ3" s="247"/>
      <c r="AK3" s="247"/>
      <c r="AL3" s="247"/>
    </row>
    <row r="4" spans="1:38" s="7" customFormat="1" ht="14.4" x14ac:dyDescent="0.3"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4.4" x14ac:dyDescent="0.3">
      <c r="A7" s="52" t="s">
        <v>31</v>
      </c>
      <c r="B7" s="5" t="s">
        <v>83</v>
      </c>
      <c r="C7" s="10">
        <v>13269765541</v>
      </c>
      <c r="D7" s="10">
        <v>15622087313</v>
      </c>
      <c r="E7" s="10">
        <v>7079511930</v>
      </c>
      <c r="F7" s="10">
        <v>2636507764</v>
      </c>
      <c r="G7" s="10">
        <v>17633339627</v>
      </c>
      <c r="H7" s="10">
        <v>66502189954</v>
      </c>
      <c r="I7" s="10">
        <v>8862136120</v>
      </c>
      <c r="J7" s="10">
        <v>2750968355</v>
      </c>
      <c r="K7" s="10">
        <v>12321372890</v>
      </c>
      <c r="L7" s="10">
        <v>45261665896</v>
      </c>
      <c r="M7" s="10">
        <v>27058708844</v>
      </c>
      <c r="N7" s="10">
        <v>22606158371</v>
      </c>
      <c r="O7" s="10">
        <v>29295308591</v>
      </c>
      <c r="P7" s="10">
        <v>9335204339</v>
      </c>
      <c r="Q7" s="10">
        <v>4205251445</v>
      </c>
      <c r="R7" s="10">
        <v>10945465705</v>
      </c>
      <c r="S7" s="10">
        <v>1384255336</v>
      </c>
      <c r="T7" s="10">
        <v>37105586168</v>
      </c>
      <c r="U7" s="10">
        <v>0</v>
      </c>
      <c r="V7" s="10">
        <v>48750302003</v>
      </c>
      <c r="W7" s="10">
        <v>7428659141</v>
      </c>
      <c r="X7" s="10">
        <v>3059403169</v>
      </c>
      <c r="Y7" s="10">
        <v>15847967756</v>
      </c>
      <c r="Z7" s="10">
        <v>9315745047</v>
      </c>
      <c r="AA7" s="10">
        <v>114054808715</v>
      </c>
      <c r="AB7" s="10">
        <v>19723372544</v>
      </c>
      <c r="AC7" s="10">
        <v>124154501158</v>
      </c>
      <c r="AD7" s="10">
        <v>48054525035</v>
      </c>
      <c r="AE7" s="10">
        <v>16966509369</v>
      </c>
      <c r="AF7" s="10">
        <v>30663452086</v>
      </c>
      <c r="AG7" s="10">
        <v>18051483517</v>
      </c>
      <c r="AH7" s="10">
        <v>12112456476</v>
      </c>
      <c r="AI7" s="10">
        <v>25817646039</v>
      </c>
      <c r="AJ7" s="10">
        <v>15823485981</v>
      </c>
      <c r="AK7" s="10">
        <v>4460438403</v>
      </c>
      <c r="AL7" s="197">
        <v>848160240628</v>
      </c>
    </row>
    <row r="8" spans="1:38" s="6" customFormat="1" ht="14.4" x14ac:dyDescent="0.3">
      <c r="A8" s="52" t="s">
        <v>32</v>
      </c>
      <c r="B8" s="5" t="s">
        <v>84</v>
      </c>
      <c r="C8" s="10">
        <v>134987079</v>
      </c>
      <c r="D8" s="10">
        <v>52471180</v>
      </c>
      <c r="E8" s="10">
        <v>70195868</v>
      </c>
      <c r="F8" s="10">
        <v>3264202</v>
      </c>
      <c r="G8" s="10">
        <v>76050979</v>
      </c>
      <c r="H8" s="10">
        <v>1175136136</v>
      </c>
      <c r="I8" s="10">
        <v>287710974</v>
      </c>
      <c r="J8" s="10">
        <v>25994915</v>
      </c>
      <c r="K8" s="10">
        <v>12896013</v>
      </c>
      <c r="L8" s="10">
        <v>63687968</v>
      </c>
      <c r="M8" s="10">
        <v>298318342</v>
      </c>
      <c r="N8" s="10">
        <v>109549105</v>
      </c>
      <c r="O8" s="10">
        <v>32202587</v>
      </c>
      <c r="P8" s="10">
        <v>134279451</v>
      </c>
      <c r="Q8" s="10">
        <v>107874052</v>
      </c>
      <c r="R8" s="10">
        <v>9055923</v>
      </c>
      <c r="S8" s="10">
        <v>18672981</v>
      </c>
      <c r="T8" s="10">
        <v>0</v>
      </c>
      <c r="U8" s="10">
        <v>0</v>
      </c>
      <c r="V8" s="10">
        <v>0</v>
      </c>
      <c r="W8" s="10">
        <v>39043149</v>
      </c>
      <c r="X8" s="10">
        <v>223334252</v>
      </c>
      <c r="Y8" s="10">
        <v>191727086</v>
      </c>
      <c r="Z8" s="10">
        <v>24544512</v>
      </c>
      <c r="AA8" s="10">
        <v>2213956727</v>
      </c>
      <c r="AB8" s="10">
        <v>203741244</v>
      </c>
      <c r="AC8" s="10">
        <v>0</v>
      </c>
      <c r="AD8" s="10">
        <v>332481970</v>
      </c>
      <c r="AE8" s="10">
        <v>250730386</v>
      </c>
      <c r="AF8" s="10">
        <v>81385340</v>
      </c>
      <c r="AG8" s="10">
        <v>77761536</v>
      </c>
      <c r="AH8" s="10">
        <v>132195690</v>
      </c>
      <c r="AI8" s="10">
        <v>0</v>
      </c>
      <c r="AJ8" s="10">
        <v>0</v>
      </c>
      <c r="AK8" s="10">
        <v>0</v>
      </c>
      <c r="AL8" s="197">
        <v>6383249647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1107257655</v>
      </c>
      <c r="I10" s="10">
        <v>0</v>
      </c>
      <c r="J10" s="10">
        <v>0</v>
      </c>
      <c r="K10" s="10">
        <v>0</v>
      </c>
      <c r="L10" s="10">
        <v>10053464115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292275020</v>
      </c>
      <c r="S10" s="10">
        <v>0</v>
      </c>
      <c r="T10" s="10">
        <v>208340736</v>
      </c>
      <c r="U10" s="10">
        <v>0</v>
      </c>
      <c r="V10" s="10">
        <v>0</v>
      </c>
      <c r="W10" s="10">
        <v>0</v>
      </c>
      <c r="X10" s="10">
        <v>0</v>
      </c>
      <c r="Y10" s="10">
        <v>1272766639</v>
      </c>
      <c r="Z10" s="10">
        <v>0</v>
      </c>
      <c r="AA10" s="10">
        <v>1617022395</v>
      </c>
      <c r="AB10" s="10">
        <v>0</v>
      </c>
      <c r="AC10" s="10">
        <v>42472393</v>
      </c>
      <c r="AD10" s="10">
        <v>0</v>
      </c>
      <c r="AE10" s="10">
        <v>0</v>
      </c>
      <c r="AF10" s="10">
        <v>0</v>
      </c>
      <c r="AG10" s="10">
        <v>0</v>
      </c>
      <c r="AH10" s="10">
        <v>7646567296</v>
      </c>
      <c r="AI10" s="10">
        <v>0</v>
      </c>
      <c r="AJ10" s="10">
        <v>0</v>
      </c>
      <c r="AK10" s="10">
        <v>0</v>
      </c>
      <c r="AL10" s="197">
        <v>22240166249</v>
      </c>
    </row>
    <row r="11" spans="1:38" s="6" customFormat="1" ht="14.4" x14ac:dyDescent="0.3">
      <c r="A11" s="89"/>
      <c r="B11" s="90" t="s">
        <v>128</v>
      </c>
      <c r="C11" s="91">
        <v>13404752620</v>
      </c>
      <c r="D11" s="91">
        <v>15674558493</v>
      </c>
      <c r="E11" s="91">
        <v>7149707798</v>
      </c>
      <c r="F11" s="91">
        <v>2639771966</v>
      </c>
      <c r="G11" s="91">
        <v>17709390606</v>
      </c>
      <c r="H11" s="91">
        <v>68784583745</v>
      </c>
      <c r="I11" s="91">
        <v>9149847094</v>
      </c>
      <c r="J11" s="91">
        <v>2776963270</v>
      </c>
      <c r="K11" s="91">
        <v>12334268903</v>
      </c>
      <c r="L11" s="91">
        <v>55378817979</v>
      </c>
      <c r="M11" s="91">
        <v>27357027186</v>
      </c>
      <c r="N11" s="91">
        <v>22715707476</v>
      </c>
      <c r="O11" s="91">
        <v>29327511178</v>
      </c>
      <c r="P11" s="91">
        <v>9469483790</v>
      </c>
      <c r="Q11" s="91">
        <v>4313125497</v>
      </c>
      <c r="R11" s="91">
        <v>11246796648</v>
      </c>
      <c r="S11" s="91">
        <v>1402928317</v>
      </c>
      <c r="T11" s="91">
        <v>37313926904</v>
      </c>
      <c r="U11" s="91">
        <v>0</v>
      </c>
      <c r="V11" s="91">
        <v>48750302003</v>
      </c>
      <c r="W11" s="91">
        <v>7467702290</v>
      </c>
      <c r="X11" s="91">
        <v>3282737421</v>
      </c>
      <c r="Y11" s="91">
        <v>17312461481</v>
      </c>
      <c r="Z11" s="91">
        <v>9340289559</v>
      </c>
      <c r="AA11" s="91">
        <v>117885787837</v>
      </c>
      <c r="AB11" s="91">
        <v>19927113788</v>
      </c>
      <c r="AC11" s="91">
        <v>124196973551</v>
      </c>
      <c r="AD11" s="91">
        <v>48387007005</v>
      </c>
      <c r="AE11" s="91">
        <v>17217239755</v>
      </c>
      <c r="AF11" s="91">
        <v>30744837426</v>
      </c>
      <c r="AG11" s="91">
        <v>18129245053</v>
      </c>
      <c r="AH11" s="91">
        <v>19891219462</v>
      </c>
      <c r="AI11" s="91">
        <v>25817646039</v>
      </c>
      <c r="AJ11" s="91">
        <v>15823485981</v>
      </c>
      <c r="AK11" s="91">
        <v>4460438403</v>
      </c>
      <c r="AL11" s="210">
        <v>876783656524</v>
      </c>
    </row>
    <row r="12" spans="1:38" s="6" customFormat="1" ht="14.4" x14ac:dyDescent="0.3">
      <c r="A12" s="54" t="s">
        <v>49</v>
      </c>
      <c r="B12" s="6" t="s">
        <v>87</v>
      </c>
      <c r="C12" s="10">
        <v>25450297</v>
      </c>
      <c r="D12" s="10">
        <v>23548713</v>
      </c>
      <c r="E12" s="10">
        <v>94601702</v>
      </c>
      <c r="F12" s="10">
        <v>17430239</v>
      </c>
      <c r="G12" s="10">
        <v>142636123</v>
      </c>
      <c r="H12" s="10">
        <v>308415748</v>
      </c>
      <c r="I12" s="10">
        <v>154230925</v>
      </c>
      <c r="J12" s="10">
        <v>19836903</v>
      </c>
      <c r="K12" s="10">
        <v>2163787</v>
      </c>
      <c r="L12" s="10">
        <v>1242164400</v>
      </c>
      <c r="M12" s="10">
        <v>169522867</v>
      </c>
      <c r="N12" s="10">
        <v>265200034</v>
      </c>
      <c r="O12" s="10">
        <v>52365059</v>
      </c>
      <c r="P12" s="10">
        <v>76365889</v>
      </c>
      <c r="Q12" s="10">
        <v>190075914</v>
      </c>
      <c r="R12" s="10">
        <v>9069226</v>
      </c>
      <c r="S12" s="10">
        <v>9374810</v>
      </c>
      <c r="T12" s="10">
        <v>0</v>
      </c>
      <c r="U12" s="10">
        <v>0</v>
      </c>
      <c r="V12" s="10">
        <v>0</v>
      </c>
      <c r="W12" s="10">
        <v>78833109</v>
      </c>
      <c r="X12" s="10">
        <v>6542717</v>
      </c>
      <c r="Y12" s="10">
        <v>47121088</v>
      </c>
      <c r="Z12" s="10">
        <v>3521967893</v>
      </c>
      <c r="AA12" s="10">
        <v>252625934</v>
      </c>
      <c r="AB12" s="10">
        <v>344319887</v>
      </c>
      <c r="AC12" s="10">
        <v>0</v>
      </c>
      <c r="AD12" s="10">
        <v>581873598</v>
      </c>
      <c r="AE12" s="10">
        <v>36227088</v>
      </c>
      <c r="AF12" s="10">
        <v>21834844</v>
      </c>
      <c r="AG12" s="10">
        <v>6541194</v>
      </c>
      <c r="AH12" s="10">
        <v>15504620</v>
      </c>
      <c r="AI12" s="10">
        <v>15964123</v>
      </c>
      <c r="AJ12" s="10">
        <v>0</v>
      </c>
      <c r="AK12" s="10">
        <v>103469</v>
      </c>
      <c r="AL12" s="197">
        <v>7731912200</v>
      </c>
    </row>
    <row r="13" spans="1:38" s="6" customFormat="1" ht="14.4" x14ac:dyDescent="0.3">
      <c r="A13" s="54" t="s">
        <v>50</v>
      </c>
      <c r="B13" s="6" t="s">
        <v>88</v>
      </c>
      <c r="C13" s="10">
        <v>3417598288</v>
      </c>
      <c r="D13" s="10">
        <v>665066519</v>
      </c>
      <c r="E13" s="10">
        <v>999012062</v>
      </c>
      <c r="F13" s="10">
        <v>420389600</v>
      </c>
      <c r="G13" s="10">
        <v>3120363707</v>
      </c>
      <c r="H13" s="10">
        <v>15830719993</v>
      </c>
      <c r="I13" s="10">
        <v>2443970121</v>
      </c>
      <c r="J13" s="10">
        <v>38983612</v>
      </c>
      <c r="K13" s="10">
        <v>3016847802</v>
      </c>
      <c r="L13" s="10">
        <v>22391424690</v>
      </c>
      <c r="M13" s="10">
        <v>19587306781</v>
      </c>
      <c r="N13" s="10">
        <v>7669882252</v>
      </c>
      <c r="O13" s="10">
        <v>10931278408</v>
      </c>
      <c r="P13" s="10">
        <v>490202518</v>
      </c>
      <c r="Q13" s="10">
        <v>46150898</v>
      </c>
      <c r="R13" s="10">
        <v>1582358328</v>
      </c>
      <c r="S13" s="10">
        <v>16417199</v>
      </c>
      <c r="T13" s="10">
        <v>13968464135</v>
      </c>
      <c r="U13" s="10">
        <v>0</v>
      </c>
      <c r="V13" s="10">
        <v>14893444268</v>
      </c>
      <c r="W13" s="10">
        <v>97648637</v>
      </c>
      <c r="X13" s="10">
        <v>159436885</v>
      </c>
      <c r="Y13" s="10">
        <v>697538281</v>
      </c>
      <c r="Z13" s="10">
        <v>480074598</v>
      </c>
      <c r="AA13" s="10">
        <v>5395965460</v>
      </c>
      <c r="AB13" s="10">
        <v>8154631547</v>
      </c>
      <c r="AC13" s="10">
        <v>33832257280</v>
      </c>
      <c r="AD13" s="10">
        <v>3995282206</v>
      </c>
      <c r="AE13" s="10">
        <v>2047126501</v>
      </c>
      <c r="AF13" s="10">
        <v>6097388109</v>
      </c>
      <c r="AG13" s="10">
        <v>4669147309</v>
      </c>
      <c r="AH13" s="10">
        <v>5570229622</v>
      </c>
      <c r="AI13" s="10">
        <v>2765072525</v>
      </c>
      <c r="AJ13" s="10">
        <v>3087066746</v>
      </c>
      <c r="AK13" s="10">
        <v>619835890</v>
      </c>
      <c r="AL13" s="197">
        <v>199198582777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5058065198</v>
      </c>
      <c r="I14" s="10">
        <v>0</v>
      </c>
      <c r="J14" s="10">
        <v>0</v>
      </c>
      <c r="K14" s="10">
        <v>0</v>
      </c>
      <c r="L14" s="10">
        <v>9766085985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190197825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1525105753</v>
      </c>
      <c r="Z14" s="10">
        <v>0</v>
      </c>
      <c r="AA14" s="10">
        <v>36171227490</v>
      </c>
      <c r="AB14" s="10">
        <v>0</v>
      </c>
      <c r="AC14" s="10">
        <v>423142406</v>
      </c>
      <c r="AD14" s="10">
        <v>0</v>
      </c>
      <c r="AE14" s="10">
        <v>0</v>
      </c>
      <c r="AF14" s="10">
        <v>0</v>
      </c>
      <c r="AG14" s="10">
        <v>0</v>
      </c>
      <c r="AH14" s="10">
        <v>7616960015</v>
      </c>
      <c r="AI14" s="10">
        <v>7796109713</v>
      </c>
      <c r="AJ14" s="10">
        <v>0</v>
      </c>
      <c r="AK14" s="10">
        <v>0</v>
      </c>
      <c r="AL14" s="197">
        <v>68546894385</v>
      </c>
    </row>
    <row r="15" spans="1:38" s="6" customFormat="1" ht="14.4" x14ac:dyDescent="0.3">
      <c r="A15" s="92"/>
      <c r="B15" s="90" t="s">
        <v>129</v>
      </c>
      <c r="C15" s="91">
        <v>3443048585</v>
      </c>
      <c r="D15" s="91">
        <v>688615232</v>
      </c>
      <c r="E15" s="91">
        <v>1093613764</v>
      </c>
      <c r="F15" s="91">
        <v>437819839</v>
      </c>
      <c r="G15" s="91">
        <v>3262999830</v>
      </c>
      <c r="H15" s="91">
        <v>21197200939</v>
      </c>
      <c r="I15" s="91">
        <v>2598201046</v>
      </c>
      <c r="J15" s="91">
        <v>58820515</v>
      </c>
      <c r="K15" s="91">
        <v>3019011589</v>
      </c>
      <c r="L15" s="91">
        <v>33399675075</v>
      </c>
      <c r="M15" s="91">
        <v>19756829648</v>
      </c>
      <c r="N15" s="91">
        <v>7935082286</v>
      </c>
      <c r="O15" s="91">
        <v>10983643467</v>
      </c>
      <c r="P15" s="91">
        <v>566568407</v>
      </c>
      <c r="Q15" s="91">
        <v>236226812</v>
      </c>
      <c r="R15" s="91">
        <v>1781625379</v>
      </c>
      <c r="S15" s="91">
        <v>25792009</v>
      </c>
      <c r="T15" s="91">
        <v>13968464135</v>
      </c>
      <c r="U15" s="91">
        <v>0</v>
      </c>
      <c r="V15" s="91">
        <v>14893444268</v>
      </c>
      <c r="W15" s="91">
        <v>176481746</v>
      </c>
      <c r="X15" s="91">
        <v>165979602</v>
      </c>
      <c r="Y15" s="91">
        <v>2269765122</v>
      </c>
      <c r="Z15" s="91">
        <v>4002042491</v>
      </c>
      <c r="AA15" s="91">
        <v>41819818884</v>
      </c>
      <c r="AB15" s="91">
        <v>8498951434</v>
      </c>
      <c r="AC15" s="91">
        <v>34255399686</v>
      </c>
      <c r="AD15" s="91">
        <v>4577155804</v>
      </c>
      <c r="AE15" s="91">
        <v>2083353589</v>
      </c>
      <c r="AF15" s="91">
        <v>6119222953</v>
      </c>
      <c r="AG15" s="91">
        <v>4675688503</v>
      </c>
      <c r="AH15" s="91">
        <v>13202694257</v>
      </c>
      <c r="AI15" s="91">
        <v>10577146361</v>
      </c>
      <c r="AJ15" s="91">
        <v>3087066746</v>
      </c>
      <c r="AK15" s="91">
        <v>619939359</v>
      </c>
      <c r="AL15" s="210">
        <v>275477389362</v>
      </c>
    </row>
    <row r="16" spans="1:38" s="6" customFormat="1" ht="14.4" x14ac:dyDescent="0.3">
      <c r="A16" s="56"/>
      <c r="B16" s="15" t="s">
        <v>130</v>
      </c>
      <c r="C16" s="12">
        <v>9961704035</v>
      </c>
      <c r="D16" s="12">
        <v>14985943261</v>
      </c>
      <c r="E16" s="12">
        <v>6056094034</v>
      </c>
      <c r="F16" s="12">
        <v>2201952127</v>
      </c>
      <c r="G16" s="12">
        <v>14446390776</v>
      </c>
      <c r="H16" s="12">
        <v>47587382806</v>
      </c>
      <c r="I16" s="12">
        <v>6551646048</v>
      </c>
      <c r="J16" s="12">
        <v>2718142755</v>
      </c>
      <c r="K16" s="12">
        <v>9315257314</v>
      </c>
      <c r="L16" s="12">
        <v>21979142904</v>
      </c>
      <c r="M16" s="12">
        <v>7600197538</v>
      </c>
      <c r="N16" s="12">
        <v>14780625190</v>
      </c>
      <c r="O16" s="12">
        <v>18343867711</v>
      </c>
      <c r="P16" s="12">
        <v>8902915383</v>
      </c>
      <c r="Q16" s="12">
        <v>4076898685</v>
      </c>
      <c r="R16" s="12">
        <v>9465171269</v>
      </c>
      <c r="S16" s="12">
        <v>1377136308</v>
      </c>
      <c r="T16" s="12">
        <v>23345462769</v>
      </c>
      <c r="U16" s="12">
        <v>0</v>
      </c>
      <c r="V16" s="12">
        <v>33856857735</v>
      </c>
      <c r="W16" s="12">
        <v>7291220544</v>
      </c>
      <c r="X16" s="12">
        <v>3116757819</v>
      </c>
      <c r="Y16" s="12">
        <v>15042696359</v>
      </c>
      <c r="Z16" s="12">
        <v>5338247068</v>
      </c>
      <c r="AA16" s="12">
        <v>76065968953</v>
      </c>
      <c r="AB16" s="12">
        <v>11428162354</v>
      </c>
      <c r="AC16" s="12">
        <v>89941573865</v>
      </c>
      <c r="AD16" s="12">
        <v>43809851201</v>
      </c>
      <c r="AE16" s="12">
        <v>15133886166</v>
      </c>
      <c r="AF16" s="12">
        <v>24625614473</v>
      </c>
      <c r="AG16" s="12">
        <v>13453556550</v>
      </c>
      <c r="AH16" s="12">
        <v>6688525205</v>
      </c>
      <c r="AI16" s="12">
        <v>15240499678</v>
      </c>
      <c r="AJ16" s="12">
        <v>12736419235</v>
      </c>
      <c r="AK16" s="12">
        <v>3840499044</v>
      </c>
      <c r="AL16" s="211">
        <v>601306267162</v>
      </c>
    </row>
    <row r="17" spans="1:38" s="6" customFormat="1" ht="14.4" x14ac:dyDescent="0.3">
      <c r="A17" s="54" t="s">
        <v>53</v>
      </c>
      <c r="B17" s="5" t="s">
        <v>90</v>
      </c>
      <c r="C17" s="10">
        <v>122521106</v>
      </c>
      <c r="D17" s="10">
        <v>160141106</v>
      </c>
      <c r="E17" s="10">
        <v>796244353</v>
      </c>
      <c r="F17" s="10">
        <v>137056383</v>
      </c>
      <c r="G17" s="10">
        <v>1234474381</v>
      </c>
      <c r="H17" s="10">
        <v>2407248139</v>
      </c>
      <c r="I17" s="10">
        <v>216735359</v>
      </c>
      <c r="J17" s="10">
        <v>502607107</v>
      </c>
      <c r="K17" s="10">
        <v>433276692</v>
      </c>
      <c r="L17" s="10">
        <v>1898339632</v>
      </c>
      <c r="M17" s="10">
        <v>490287393</v>
      </c>
      <c r="N17" s="10">
        <v>814206253</v>
      </c>
      <c r="O17" s="10">
        <v>850092481</v>
      </c>
      <c r="P17" s="10">
        <v>701727067</v>
      </c>
      <c r="Q17" s="10">
        <v>283827099</v>
      </c>
      <c r="R17" s="10">
        <v>865888371</v>
      </c>
      <c r="S17" s="10">
        <v>98859777</v>
      </c>
      <c r="T17" s="10">
        <v>5462120692</v>
      </c>
      <c r="U17" s="10">
        <v>0</v>
      </c>
      <c r="V17" s="10">
        <v>2838868032</v>
      </c>
      <c r="W17" s="10">
        <v>873075117</v>
      </c>
      <c r="X17" s="10">
        <v>316069000</v>
      </c>
      <c r="Y17" s="10">
        <v>2395344091</v>
      </c>
      <c r="Z17" s="10">
        <v>113659935</v>
      </c>
      <c r="AA17" s="10">
        <v>2511748057</v>
      </c>
      <c r="AB17" s="10">
        <v>2003439805</v>
      </c>
      <c r="AC17" s="10">
        <v>57355031176</v>
      </c>
      <c r="AD17" s="10">
        <v>2850980799</v>
      </c>
      <c r="AE17" s="10">
        <v>1204159308</v>
      </c>
      <c r="AF17" s="10">
        <v>1577520683</v>
      </c>
      <c r="AG17" s="10">
        <v>1969280605</v>
      </c>
      <c r="AH17" s="10">
        <v>1107430576</v>
      </c>
      <c r="AI17" s="10">
        <v>481942606</v>
      </c>
      <c r="AJ17" s="10">
        <v>1271397965</v>
      </c>
      <c r="AK17" s="10">
        <v>29816382</v>
      </c>
      <c r="AL17" s="197">
        <v>96375417528</v>
      </c>
    </row>
    <row r="18" spans="1:38" s="6" customFormat="1" ht="14.4" x14ac:dyDescent="0.3">
      <c r="A18" s="54" t="s">
        <v>54</v>
      </c>
      <c r="B18" s="5" t="s">
        <v>206</v>
      </c>
      <c r="C18" s="10">
        <v>7191002217</v>
      </c>
      <c r="D18" s="10">
        <v>9315204674</v>
      </c>
      <c r="E18" s="10">
        <v>2558813275</v>
      </c>
      <c r="F18" s="10">
        <v>650139346</v>
      </c>
      <c r="G18" s="10">
        <v>5956142832</v>
      </c>
      <c r="H18" s="10">
        <v>30941701537</v>
      </c>
      <c r="I18" s="10">
        <v>4192065220</v>
      </c>
      <c r="J18" s="10">
        <v>803425518</v>
      </c>
      <c r="K18" s="10">
        <v>11783043361</v>
      </c>
      <c r="L18" s="10">
        <v>12558419072</v>
      </c>
      <c r="M18" s="10">
        <v>11043364447</v>
      </c>
      <c r="N18" s="10">
        <v>13890050499</v>
      </c>
      <c r="O18" s="10">
        <v>12939602122</v>
      </c>
      <c r="P18" s="10">
        <v>3429236870</v>
      </c>
      <c r="Q18" s="10">
        <v>1090303038</v>
      </c>
      <c r="R18" s="10">
        <v>5073827812</v>
      </c>
      <c r="S18" s="10">
        <v>316662516</v>
      </c>
      <c r="T18" s="10">
        <v>33372711647</v>
      </c>
      <c r="U18" s="10">
        <v>0</v>
      </c>
      <c r="V18" s="10">
        <v>59516308053</v>
      </c>
      <c r="W18" s="10">
        <v>3267551644</v>
      </c>
      <c r="X18" s="10">
        <v>1674708254</v>
      </c>
      <c r="Y18" s="10">
        <v>5639695222</v>
      </c>
      <c r="Z18" s="10">
        <v>607130063</v>
      </c>
      <c r="AA18" s="10">
        <v>29082130221</v>
      </c>
      <c r="AB18" s="10">
        <v>11916388463</v>
      </c>
      <c r="AC18" s="10">
        <v>160673266189</v>
      </c>
      <c r="AD18" s="10">
        <v>58473536856</v>
      </c>
      <c r="AE18" s="10">
        <v>9779155235</v>
      </c>
      <c r="AF18" s="10">
        <v>18737189656</v>
      </c>
      <c r="AG18" s="10">
        <v>5957334157</v>
      </c>
      <c r="AH18" s="10">
        <v>3169036637</v>
      </c>
      <c r="AI18" s="10">
        <v>1052895131</v>
      </c>
      <c r="AJ18" s="10">
        <v>2391949598</v>
      </c>
      <c r="AK18" s="10">
        <v>278951156</v>
      </c>
      <c r="AL18" s="197">
        <v>539322942538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52159387</v>
      </c>
      <c r="Z19" s="10">
        <v>0</v>
      </c>
      <c r="AA19" s="10">
        <v>103715745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91778921</v>
      </c>
      <c r="AJ19" s="10">
        <v>0</v>
      </c>
      <c r="AK19" s="10">
        <v>0</v>
      </c>
      <c r="AL19" s="197">
        <v>247654053</v>
      </c>
    </row>
    <row r="20" spans="1:38" s="6" customFormat="1" ht="14.4" x14ac:dyDescent="0.3">
      <c r="A20" s="54" t="s">
        <v>56</v>
      </c>
      <c r="B20" s="5" t="s">
        <v>93</v>
      </c>
      <c r="C20" s="10">
        <v>65547979</v>
      </c>
      <c r="D20" s="10">
        <v>72170810</v>
      </c>
      <c r="E20" s="10">
        <v>46603582</v>
      </c>
      <c r="F20" s="10">
        <v>50183435</v>
      </c>
      <c r="G20" s="10">
        <v>11174446</v>
      </c>
      <c r="H20" s="10">
        <v>185712921</v>
      </c>
      <c r="I20" s="10">
        <v>42053981</v>
      </c>
      <c r="J20" s="10">
        <v>11793430</v>
      </c>
      <c r="K20" s="10">
        <v>201246249</v>
      </c>
      <c r="L20" s="10">
        <v>183857447</v>
      </c>
      <c r="M20" s="10">
        <v>283621519</v>
      </c>
      <c r="N20" s="10">
        <v>497521031</v>
      </c>
      <c r="O20" s="10">
        <v>170265083</v>
      </c>
      <c r="P20" s="10">
        <v>29225917</v>
      </c>
      <c r="Q20" s="10">
        <v>37178941</v>
      </c>
      <c r="R20" s="10">
        <v>112587168</v>
      </c>
      <c r="S20" s="10">
        <v>11247974</v>
      </c>
      <c r="T20" s="10">
        <v>1026860375</v>
      </c>
      <c r="U20" s="10">
        <v>0</v>
      </c>
      <c r="V20" s="10">
        <v>1213042467</v>
      </c>
      <c r="W20" s="10">
        <v>23400042</v>
      </c>
      <c r="X20" s="10">
        <v>12086016</v>
      </c>
      <c r="Y20" s="10">
        <v>27402520</v>
      </c>
      <c r="Z20" s="10">
        <v>12147974</v>
      </c>
      <c r="AA20" s="10">
        <v>256666828</v>
      </c>
      <c r="AB20" s="10">
        <v>392602975</v>
      </c>
      <c r="AC20" s="10">
        <v>2338621335</v>
      </c>
      <c r="AD20" s="10">
        <v>178491156</v>
      </c>
      <c r="AE20" s="10">
        <v>31401611</v>
      </c>
      <c r="AF20" s="10">
        <v>695573381</v>
      </c>
      <c r="AG20" s="10">
        <v>89715059</v>
      </c>
      <c r="AH20" s="10">
        <v>92382957</v>
      </c>
      <c r="AI20" s="10">
        <v>13726549</v>
      </c>
      <c r="AJ20" s="10">
        <v>54923334</v>
      </c>
      <c r="AK20" s="10">
        <v>0</v>
      </c>
      <c r="AL20" s="197">
        <v>8471036492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0</v>
      </c>
    </row>
    <row r="23" spans="1:38" s="6" customFormat="1" ht="14.4" x14ac:dyDescent="0.3">
      <c r="A23" s="54" t="s">
        <v>61</v>
      </c>
      <c r="B23" s="5" t="s">
        <v>96</v>
      </c>
      <c r="C23" s="10">
        <v>0</v>
      </c>
      <c r="D23" s="10">
        <v>0</v>
      </c>
      <c r="E23" s="10">
        <v>741584</v>
      </c>
      <c r="F23" s="10">
        <v>0</v>
      </c>
      <c r="G23" s="10">
        <v>377651</v>
      </c>
      <c r="H23" s="10">
        <v>1645675</v>
      </c>
      <c r="I23" s="10">
        <v>170822</v>
      </c>
      <c r="J23" s="10">
        <v>52495</v>
      </c>
      <c r="K23" s="10">
        <v>0</v>
      </c>
      <c r="L23" s="10">
        <v>0</v>
      </c>
      <c r="M23" s="10">
        <v>116470857</v>
      </c>
      <c r="N23" s="10">
        <v>2059490</v>
      </c>
      <c r="O23" s="10">
        <v>0</v>
      </c>
      <c r="P23" s="10">
        <v>63633928</v>
      </c>
      <c r="Q23" s="10">
        <v>978869</v>
      </c>
      <c r="R23" s="10">
        <v>0</v>
      </c>
      <c r="S23" s="10">
        <v>353863</v>
      </c>
      <c r="T23" s="10">
        <v>0</v>
      </c>
      <c r="U23" s="10">
        <v>0</v>
      </c>
      <c r="V23" s="10">
        <v>0</v>
      </c>
      <c r="W23" s="10">
        <v>0</v>
      </c>
      <c r="X23" s="10">
        <v>37441</v>
      </c>
      <c r="Y23" s="10">
        <v>204760479</v>
      </c>
      <c r="Z23" s="10">
        <v>5576332</v>
      </c>
      <c r="AA23" s="10">
        <v>12624512</v>
      </c>
      <c r="AB23" s="10">
        <v>101793717</v>
      </c>
      <c r="AC23" s="10">
        <v>0</v>
      </c>
      <c r="AD23" s="10">
        <v>314050052</v>
      </c>
      <c r="AE23" s="10">
        <v>0</v>
      </c>
      <c r="AF23" s="10">
        <v>3823254</v>
      </c>
      <c r="AG23" s="10">
        <v>22175134</v>
      </c>
      <c r="AH23" s="10">
        <v>168741</v>
      </c>
      <c r="AI23" s="10">
        <v>0</v>
      </c>
      <c r="AJ23" s="10">
        <v>0</v>
      </c>
      <c r="AK23" s="10">
        <v>0</v>
      </c>
      <c r="AL23" s="197">
        <v>851494896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7379071302</v>
      </c>
      <c r="D25" s="91">
        <v>9547516590</v>
      </c>
      <c r="E25" s="91">
        <v>3402402794</v>
      </c>
      <c r="F25" s="91">
        <v>837379164</v>
      </c>
      <c r="G25" s="91">
        <v>7202169310</v>
      </c>
      <c r="H25" s="91">
        <v>33536308272</v>
      </c>
      <c r="I25" s="91">
        <v>4451025382</v>
      </c>
      <c r="J25" s="91">
        <v>1317878550</v>
      </c>
      <c r="K25" s="91">
        <v>12417566302</v>
      </c>
      <c r="L25" s="91">
        <v>14640616151</v>
      </c>
      <c r="M25" s="91">
        <v>11933744216</v>
      </c>
      <c r="N25" s="91">
        <v>15203837273</v>
      </c>
      <c r="O25" s="91">
        <v>13959959686</v>
      </c>
      <c r="P25" s="91">
        <v>4223823782</v>
      </c>
      <c r="Q25" s="91">
        <v>1412287947</v>
      </c>
      <c r="R25" s="91">
        <v>6052303351</v>
      </c>
      <c r="S25" s="91">
        <v>427124130</v>
      </c>
      <c r="T25" s="91">
        <v>39861692714</v>
      </c>
      <c r="U25" s="91">
        <v>0</v>
      </c>
      <c r="V25" s="91">
        <v>63568218552</v>
      </c>
      <c r="W25" s="91">
        <v>4164026803</v>
      </c>
      <c r="X25" s="91">
        <v>2002900711</v>
      </c>
      <c r="Y25" s="91">
        <v>8319361699</v>
      </c>
      <c r="Z25" s="91">
        <v>738514304</v>
      </c>
      <c r="AA25" s="91">
        <v>31966885363</v>
      </c>
      <c r="AB25" s="91">
        <v>14414224960</v>
      </c>
      <c r="AC25" s="91">
        <v>220366918700</v>
      </c>
      <c r="AD25" s="91">
        <v>61817058863</v>
      </c>
      <c r="AE25" s="91">
        <v>11014716154</v>
      </c>
      <c r="AF25" s="91">
        <v>21014106974</v>
      </c>
      <c r="AG25" s="91">
        <v>8038504955</v>
      </c>
      <c r="AH25" s="91">
        <v>4369018911</v>
      </c>
      <c r="AI25" s="91">
        <v>1640343207</v>
      </c>
      <c r="AJ25" s="91">
        <v>3718270897</v>
      </c>
      <c r="AK25" s="91">
        <v>308767538</v>
      </c>
      <c r="AL25" s="210">
        <v>645268545507</v>
      </c>
    </row>
    <row r="26" spans="1:38" s="6" customFormat="1" ht="14.4" x14ac:dyDescent="0.3">
      <c r="A26" s="54" t="s">
        <v>36</v>
      </c>
      <c r="B26" s="5" t="s">
        <v>98</v>
      </c>
      <c r="C26" s="10">
        <v>421382922</v>
      </c>
      <c r="D26" s="10">
        <v>207077864</v>
      </c>
      <c r="E26" s="10">
        <v>808919361</v>
      </c>
      <c r="F26" s="10">
        <v>141891850</v>
      </c>
      <c r="G26" s="10">
        <v>482470151</v>
      </c>
      <c r="H26" s="10">
        <v>2575859097</v>
      </c>
      <c r="I26" s="10">
        <v>427006858</v>
      </c>
      <c r="J26" s="10">
        <v>321807426</v>
      </c>
      <c r="K26" s="10">
        <v>1516487554</v>
      </c>
      <c r="L26" s="10">
        <v>1709815794</v>
      </c>
      <c r="M26" s="10">
        <v>271649101</v>
      </c>
      <c r="N26" s="10">
        <v>171844857</v>
      </c>
      <c r="O26" s="10">
        <v>657234112</v>
      </c>
      <c r="P26" s="10">
        <v>225692640</v>
      </c>
      <c r="Q26" s="10">
        <v>441205152</v>
      </c>
      <c r="R26" s="10">
        <v>796401847</v>
      </c>
      <c r="S26" s="10">
        <v>68996325</v>
      </c>
      <c r="T26" s="10">
        <v>6806312624</v>
      </c>
      <c r="U26" s="10">
        <v>0</v>
      </c>
      <c r="V26" s="10">
        <v>3295745050</v>
      </c>
      <c r="W26" s="10">
        <v>1066037026</v>
      </c>
      <c r="X26" s="10">
        <v>304585995</v>
      </c>
      <c r="Y26" s="10">
        <v>1506813772</v>
      </c>
      <c r="Z26" s="10">
        <v>148078910</v>
      </c>
      <c r="AA26" s="10">
        <v>3397515359</v>
      </c>
      <c r="AB26" s="10">
        <v>1911103164</v>
      </c>
      <c r="AC26" s="10">
        <v>61568190996</v>
      </c>
      <c r="AD26" s="10">
        <v>4873240074</v>
      </c>
      <c r="AE26" s="10">
        <v>1325846793</v>
      </c>
      <c r="AF26" s="10">
        <v>2954266001</v>
      </c>
      <c r="AG26" s="10">
        <v>1125934738</v>
      </c>
      <c r="AH26" s="10">
        <v>466272300</v>
      </c>
      <c r="AI26" s="10">
        <v>205929758</v>
      </c>
      <c r="AJ26" s="10">
        <v>266768187</v>
      </c>
      <c r="AK26" s="10">
        <v>27146623</v>
      </c>
      <c r="AL26" s="197">
        <v>102495530281</v>
      </c>
    </row>
    <row r="27" spans="1:38" s="6" customFormat="1" ht="14.4" x14ac:dyDescent="0.3">
      <c r="A27" s="54" t="s">
        <v>37</v>
      </c>
      <c r="B27" s="5" t="s">
        <v>1360</v>
      </c>
      <c r="C27" s="10">
        <v>108880961</v>
      </c>
      <c r="D27" s="10">
        <v>239382871</v>
      </c>
      <c r="E27" s="10">
        <v>5830228</v>
      </c>
      <c r="F27" s="10">
        <v>4519547</v>
      </c>
      <c r="G27" s="10">
        <v>83867950</v>
      </c>
      <c r="H27" s="10">
        <v>494974667</v>
      </c>
      <c r="I27" s="10">
        <v>161508119</v>
      </c>
      <c r="J27" s="10">
        <v>4000000</v>
      </c>
      <c r="K27" s="10">
        <v>6000000</v>
      </c>
      <c r="L27" s="10">
        <v>231426664</v>
      </c>
      <c r="M27" s="10">
        <v>226709582</v>
      </c>
      <c r="N27" s="10">
        <v>319054380</v>
      </c>
      <c r="O27" s="10">
        <v>134889968</v>
      </c>
      <c r="P27" s="10">
        <v>0</v>
      </c>
      <c r="Q27" s="10">
        <v>95113707</v>
      </c>
      <c r="R27" s="10">
        <v>124292504</v>
      </c>
      <c r="S27" s="10">
        <v>15000000</v>
      </c>
      <c r="T27" s="10">
        <v>204855273</v>
      </c>
      <c r="U27" s="10">
        <v>0</v>
      </c>
      <c r="V27" s="10">
        <v>228961618</v>
      </c>
      <c r="W27" s="10">
        <v>81408664</v>
      </c>
      <c r="X27" s="10">
        <v>8795545</v>
      </c>
      <c r="Y27" s="10">
        <v>158701224</v>
      </c>
      <c r="Z27" s="10">
        <v>52050769</v>
      </c>
      <c r="AA27" s="10">
        <v>491312433</v>
      </c>
      <c r="AB27" s="10">
        <v>90664819</v>
      </c>
      <c r="AC27" s="10">
        <v>108282575</v>
      </c>
      <c r="AD27" s="10">
        <v>563823623</v>
      </c>
      <c r="AE27" s="10">
        <v>171072014</v>
      </c>
      <c r="AF27" s="10">
        <v>150153410</v>
      </c>
      <c r="AG27" s="10">
        <v>119523167</v>
      </c>
      <c r="AH27" s="10">
        <v>76331816</v>
      </c>
      <c r="AI27" s="10">
        <v>0</v>
      </c>
      <c r="AJ27" s="10">
        <v>0</v>
      </c>
      <c r="AK27" s="10">
        <v>0</v>
      </c>
      <c r="AL27" s="197">
        <v>4761388098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4466801</v>
      </c>
      <c r="F28" s="10">
        <v>0</v>
      </c>
      <c r="G28" s="10">
        <v>0</v>
      </c>
      <c r="H28" s="10">
        <v>938051</v>
      </c>
      <c r="I28" s="10">
        <v>604570</v>
      </c>
      <c r="J28" s="10">
        <v>0</v>
      </c>
      <c r="K28" s="10">
        <v>0</v>
      </c>
      <c r="L28" s="10">
        <v>53588332</v>
      </c>
      <c r="M28" s="10">
        <v>0</v>
      </c>
      <c r="N28" s="10">
        <v>11430429</v>
      </c>
      <c r="O28" s="10">
        <v>187407</v>
      </c>
      <c r="P28" s="10">
        <v>0</v>
      </c>
      <c r="Q28" s="10">
        <v>8831261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8246780</v>
      </c>
      <c r="X28" s="10">
        <v>0</v>
      </c>
      <c r="Y28" s="10">
        <v>0</v>
      </c>
      <c r="Z28" s="10">
        <v>12703707</v>
      </c>
      <c r="AA28" s="10">
        <v>0</v>
      </c>
      <c r="AB28" s="10">
        <v>603173213</v>
      </c>
      <c r="AC28" s="10">
        <v>0</v>
      </c>
      <c r="AD28" s="10">
        <v>179780932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883951483</v>
      </c>
    </row>
    <row r="29" spans="1:38" s="6" customFormat="1" ht="14.4" x14ac:dyDescent="0.3">
      <c r="A29" s="54" t="s">
        <v>39</v>
      </c>
      <c r="B29" s="5" t="s">
        <v>100</v>
      </c>
      <c r="C29" s="10">
        <v>860435241</v>
      </c>
      <c r="D29" s="10">
        <v>355595004</v>
      </c>
      <c r="E29" s="10">
        <v>268218182</v>
      </c>
      <c r="F29" s="10">
        <v>1477619</v>
      </c>
      <c r="G29" s="10">
        <v>561165763</v>
      </c>
      <c r="H29" s="10">
        <v>5105020764</v>
      </c>
      <c r="I29" s="10">
        <v>1378163810</v>
      </c>
      <c r="J29" s="10">
        <v>0</v>
      </c>
      <c r="K29" s="10">
        <v>7950307058</v>
      </c>
      <c r="L29" s="10">
        <v>6342768511</v>
      </c>
      <c r="M29" s="10">
        <v>9001929699</v>
      </c>
      <c r="N29" s="10">
        <v>1838624212</v>
      </c>
      <c r="O29" s="10">
        <v>6121987814</v>
      </c>
      <c r="P29" s="10">
        <v>0</v>
      </c>
      <c r="Q29" s="10">
        <v>0</v>
      </c>
      <c r="R29" s="10">
        <v>396873099</v>
      </c>
      <c r="S29" s="10">
        <v>0</v>
      </c>
      <c r="T29" s="10">
        <v>18000894218</v>
      </c>
      <c r="U29" s="10">
        <v>0</v>
      </c>
      <c r="V29" s="10">
        <v>40631652129</v>
      </c>
      <c r="W29" s="10">
        <v>0</v>
      </c>
      <c r="X29" s="10">
        <v>0</v>
      </c>
      <c r="Y29" s="10">
        <v>63000000</v>
      </c>
      <c r="Z29" s="10">
        <v>27870824</v>
      </c>
      <c r="AA29" s="10">
        <v>208894338</v>
      </c>
      <c r="AB29" s="10">
        <v>5585716892</v>
      </c>
      <c r="AC29" s="10">
        <v>100679582597</v>
      </c>
      <c r="AD29" s="10">
        <v>37994204272</v>
      </c>
      <c r="AE29" s="10">
        <v>2171717243</v>
      </c>
      <c r="AF29" s="10">
        <v>8436191491</v>
      </c>
      <c r="AG29" s="10">
        <v>565262160</v>
      </c>
      <c r="AH29" s="10">
        <v>2106308923</v>
      </c>
      <c r="AI29" s="10">
        <v>470557943</v>
      </c>
      <c r="AJ29" s="10">
        <v>1210061047</v>
      </c>
      <c r="AK29" s="10">
        <v>145030818</v>
      </c>
      <c r="AL29" s="197">
        <v>258479511671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1390699124</v>
      </c>
      <c r="D32" s="91">
        <v>802055739</v>
      </c>
      <c r="E32" s="91">
        <v>1087434572</v>
      </c>
      <c r="F32" s="91">
        <v>147889016</v>
      </c>
      <c r="G32" s="91">
        <v>1127503864</v>
      </c>
      <c r="H32" s="91">
        <v>8176792579</v>
      </c>
      <c r="I32" s="91">
        <v>1967283357</v>
      </c>
      <c r="J32" s="91">
        <v>325807426</v>
      </c>
      <c r="K32" s="91">
        <v>9472794612</v>
      </c>
      <c r="L32" s="91">
        <v>8337599301</v>
      </c>
      <c r="M32" s="91">
        <v>9500288382</v>
      </c>
      <c r="N32" s="91">
        <v>2340953878</v>
      </c>
      <c r="O32" s="91">
        <v>6914299301</v>
      </c>
      <c r="P32" s="91">
        <v>225692640</v>
      </c>
      <c r="Q32" s="91">
        <v>545150120</v>
      </c>
      <c r="R32" s="91">
        <v>1317567450</v>
      </c>
      <c r="S32" s="91">
        <v>83996325</v>
      </c>
      <c r="T32" s="91">
        <v>25012062115</v>
      </c>
      <c r="U32" s="91">
        <v>0</v>
      </c>
      <c r="V32" s="91">
        <v>44156358797</v>
      </c>
      <c r="W32" s="91">
        <v>1155692470</v>
      </c>
      <c r="X32" s="91">
        <v>313381540</v>
      </c>
      <c r="Y32" s="91">
        <v>1728514996</v>
      </c>
      <c r="Z32" s="91">
        <v>240704210</v>
      </c>
      <c r="AA32" s="91">
        <v>4097722130</v>
      </c>
      <c r="AB32" s="91">
        <v>8190658088</v>
      </c>
      <c r="AC32" s="91">
        <v>162356056168</v>
      </c>
      <c r="AD32" s="91">
        <v>43611048901</v>
      </c>
      <c r="AE32" s="91">
        <v>3668636050</v>
      </c>
      <c r="AF32" s="91">
        <v>11540610902</v>
      </c>
      <c r="AG32" s="91">
        <v>1810720065</v>
      </c>
      <c r="AH32" s="91">
        <v>2648913039</v>
      </c>
      <c r="AI32" s="91">
        <v>676487701</v>
      </c>
      <c r="AJ32" s="91">
        <v>1476829234</v>
      </c>
      <c r="AK32" s="91">
        <v>172177441</v>
      </c>
      <c r="AL32" s="210">
        <v>366620381533</v>
      </c>
    </row>
    <row r="33" spans="1:38" s="6" customFormat="1" ht="14.4" x14ac:dyDescent="0.3">
      <c r="A33" s="56"/>
      <c r="B33" s="15" t="s">
        <v>1371</v>
      </c>
      <c r="C33" s="12">
        <v>5988372178</v>
      </c>
      <c r="D33" s="12">
        <v>8745460851</v>
      </c>
      <c r="E33" s="12">
        <v>2314968222</v>
      </c>
      <c r="F33" s="12">
        <v>689490148</v>
      </c>
      <c r="G33" s="12">
        <v>6074665446</v>
      </c>
      <c r="H33" s="12">
        <v>25359515693</v>
      </c>
      <c r="I33" s="12">
        <v>2483742025</v>
      </c>
      <c r="J33" s="12">
        <v>992071124</v>
      </c>
      <c r="K33" s="12">
        <v>2944771690</v>
      </c>
      <c r="L33" s="12">
        <v>6303016850</v>
      </c>
      <c r="M33" s="12">
        <v>2433455834</v>
      </c>
      <c r="N33" s="12">
        <v>12862883395</v>
      </c>
      <c r="O33" s="12">
        <v>7045660385</v>
      </c>
      <c r="P33" s="12">
        <v>3998131142</v>
      </c>
      <c r="Q33" s="12">
        <v>867137827</v>
      </c>
      <c r="R33" s="12">
        <v>4734735901</v>
      </c>
      <c r="S33" s="12">
        <v>343127805</v>
      </c>
      <c r="T33" s="12">
        <v>14849630599</v>
      </c>
      <c r="U33" s="12">
        <v>0</v>
      </c>
      <c r="V33" s="12">
        <v>19411859755</v>
      </c>
      <c r="W33" s="12">
        <v>3008334333</v>
      </c>
      <c r="X33" s="12">
        <v>1689519171</v>
      </c>
      <c r="Y33" s="12">
        <v>6590846703</v>
      </c>
      <c r="Z33" s="12">
        <v>497810094</v>
      </c>
      <c r="AA33" s="12">
        <v>27869163233</v>
      </c>
      <c r="AB33" s="12">
        <v>6223566872</v>
      </c>
      <c r="AC33" s="12">
        <v>58010862532</v>
      </c>
      <c r="AD33" s="12">
        <v>18206009962</v>
      </c>
      <c r="AE33" s="12">
        <v>7346080104</v>
      </c>
      <c r="AF33" s="12">
        <v>9473496072</v>
      </c>
      <c r="AG33" s="12">
        <v>6227784890</v>
      </c>
      <c r="AH33" s="12">
        <v>1720105872</v>
      </c>
      <c r="AI33" s="12">
        <v>963855506</v>
      </c>
      <c r="AJ33" s="12">
        <v>2241441663</v>
      </c>
      <c r="AK33" s="12">
        <v>136590097</v>
      </c>
      <c r="AL33" s="211">
        <v>278648163974</v>
      </c>
    </row>
    <row r="34" spans="1:38" s="6" customFormat="1" ht="14.4" x14ac:dyDescent="0.3">
      <c r="A34" s="84"/>
      <c r="B34" s="16" t="s">
        <v>131</v>
      </c>
      <c r="C34" s="13">
        <v>3973331857</v>
      </c>
      <c r="D34" s="13">
        <v>6240482410</v>
      </c>
      <c r="E34" s="13">
        <v>3741125812</v>
      </c>
      <c r="F34" s="13">
        <v>1512461979</v>
      </c>
      <c r="G34" s="13">
        <v>8371725330</v>
      </c>
      <c r="H34" s="13">
        <v>22227867113</v>
      </c>
      <c r="I34" s="13">
        <v>4067904023</v>
      </c>
      <c r="J34" s="13">
        <v>1726071631</v>
      </c>
      <c r="K34" s="13">
        <v>6370485624</v>
      </c>
      <c r="L34" s="13">
        <v>15676126054</v>
      </c>
      <c r="M34" s="13">
        <v>5166741704</v>
      </c>
      <c r="N34" s="13">
        <v>1917741795</v>
      </c>
      <c r="O34" s="13">
        <v>11298207326</v>
      </c>
      <c r="P34" s="13">
        <v>4904784241</v>
      </c>
      <c r="Q34" s="13">
        <v>3209760858</v>
      </c>
      <c r="R34" s="13">
        <v>4730435368</v>
      </c>
      <c r="S34" s="13">
        <v>1034008503</v>
      </c>
      <c r="T34" s="13">
        <v>8495832170</v>
      </c>
      <c r="U34" s="13">
        <v>0</v>
      </c>
      <c r="V34" s="13">
        <v>14444997980</v>
      </c>
      <c r="W34" s="13">
        <v>4282886211</v>
      </c>
      <c r="X34" s="13">
        <v>1427238648</v>
      </c>
      <c r="Y34" s="13">
        <v>8451849656</v>
      </c>
      <c r="Z34" s="13">
        <v>4840436974</v>
      </c>
      <c r="AA34" s="13">
        <v>48196805720</v>
      </c>
      <c r="AB34" s="13">
        <v>5204595482</v>
      </c>
      <c r="AC34" s="13">
        <v>31930711333</v>
      </c>
      <c r="AD34" s="13">
        <v>25603841239</v>
      </c>
      <c r="AE34" s="13">
        <v>7787806062</v>
      </c>
      <c r="AF34" s="13">
        <v>15152118401</v>
      </c>
      <c r="AG34" s="13">
        <v>7225771660</v>
      </c>
      <c r="AH34" s="13">
        <v>4968419333</v>
      </c>
      <c r="AI34" s="13">
        <v>14276644172</v>
      </c>
      <c r="AJ34" s="13">
        <v>10494977572</v>
      </c>
      <c r="AK34" s="13">
        <v>3703908947</v>
      </c>
      <c r="AL34" s="212">
        <v>322658103188</v>
      </c>
    </row>
    <row r="35" spans="1:38" s="6" customFormat="1" ht="14.4" x14ac:dyDescent="0.3">
      <c r="A35" s="54" t="s">
        <v>35</v>
      </c>
      <c r="B35" s="6" t="s">
        <v>115</v>
      </c>
      <c r="C35" s="10">
        <v>1312099215</v>
      </c>
      <c r="D35" s="10">
        <v>241707</v>
      </c>
      <c r="E35" s="10">
        <v>2007010</v>
      </c>
      <c r="F35" s="10">
        <v>86852471</v>
      </c>
      <c r="G35" s="10">
        <v>598005275</v>
      </c>
      <c r="H35" s="10">
        <v>1489461014</v>
      </c>
      <c r="I35" s="10">
        <v>16625813</v>
      </c>
      <c r="J35" s="10">
        <v>111684772</v>
      </c>
      <c r="K35" s="10">
        <v>292710520</v>
      </c>
      <c r="L35" s="10">
        <v>463946996</v>
      </c>
      <c r="M35" s="10">
        <v>764273956</v>
      </c>
      <c r="N35" s="10">
        <v>1192615356</v>
      </c>
      <c r="O35" s="10">
        <v>981417851</v>
      </c>
      <c r="P35" s="10">
        <v>308329</v>
      </c>
      <c r="Q35" s="10">
        <v>44207169</v>
      </c>
      <c r="R35" s="10">
        <v>668468180</v>
      </c>
      <c r="S35" s="10">
        <v>32205149</v>
      </c>
      <c r="T35" s="10">
        <v>718532968</v>
      </c>
      <c r="U35" s="10">
        <v>0</v>
      </c>
      <c r="V35" s="10">
        <v>899020567</v>
      </c>
      <c r="W35" s="10">
        <v>312918794</v>
      </c>
      <c r="X35" s="10">
        <v>124283587</v>
      </c>
      <c r="Y35" s="10">
        <v>416939512</v>
      </c>
      <c r="Z35" s="10">
        <v>241707</v>
      </c>
      <c r="AA35" s="10">
        <v>3373616729</v>
      </c>
      <c r="AB35" s="10">
        <v>614162070</v>
      </c>
      <c r="AC35" s="10">
        <v>2808009522</v>
      </c>
      <c r="AD35" s="10">
        <v>1048215605</v>
      </c>
      <c r="AE35" s="10">
        <v>290495878</v>
      </c>
      <c r="AF35" s="10">
        <v>1251965781</v>
      </c>
      <c r="AG35" s="10">
        <v>455067672</v>
      </c>
      <c r="AH35" s="10">
        <v>455972171</v>
      </c>
      <c r="AI35" s="10">
        <v>426500</v>
      </c>
      <c r="AJ35" s="10">
        <v>102071813</v>
      </c>
      <c r="AK35" s="10">
        <v>36000880</v>
      </c>
      <c r="AL35" s="197">
        <v>20965072539</v>
      </c>
    </row>
    <row r="36" spans="1:38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2588396998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2588396998</v>
      </c>
    </row>
    <row r="37" spans="1:38" s="6" customFormat="1" ht="14.4" x14ac:dyDescent="0.3">
      <c r="A37" s="54" t="s">
        <v>41</v>
      </c>
      <c r="B37" s="6" t="s">
        <v>137</v>
      </c>
      <c r="C37" s="10">
        <v>901327512</v>
      </c>
      <c r="D37" s="10">
        <v>99131083</v>
      </c>
      <c r="E37" s="10">
        <v>0</v>
      </c>
      <c r="F37" s="10">
        <v>117653612</v>
      </c>
      <c r="G37" s="10">
        <v>346331014</v>
      </c>
      <c r="H37" s="10">
        <v>2844539222</v>
      </c>
      <c r="I37" s="10">
        <v>843705357</v>
      </c>
      <c r="J37" s="10">
        <v>0</v>
      </c>
      <c r="K37" s="10">
        <v>449477070</v>
      </c>
      <c r="L37" s="10">
        <v>3526699973</v>
      </c>
      <c r="M37" s="10">
        <v>5031657491</v>
      </c>
      <c r="N37" s="10">
        <v>902327706</v>
      </c>
      <c r="O37" s="10">
        <v>5259714069</v>
      </c>
      <c r="P37" s="10">
        <v>36054494</v>
      </c>
      <c r="Q37" s="10">
        <v>0</v>
      </c>
      <c r="R37" s="10">
        <v>440910926</v>
      </c>
      <c r="S37" s="10">
        <v>0</v>
      </c>
      <c r="T37" s="10">
        <v>2959319414</v>
      </c>
      <c r="U37" s="10">
        <v>0</v>
      </c>
      <c r="V37" s="10">
        <v>2173265021</v>
      </c>
      <c r="W37" s="10">
        <v>7949187</v>
      </c>
      <c r="X37" s="10">
        <v>46907923</v>
      </c>
      <c r="Y37" s="10">
        <v>90790428</v>
      </c>
      <c r="Z37" s="10">
        <v>103108648</v>
      </c>
      <c r="AA37" s="10">
        <v>1664401724</v>
      </c>
      <c r="AB37" s="10">
        <v>3024579958</v>
      </c>
      <c r="AC37" s="10">
        <v>5437478889</v>
      </c>
      <c r="AD37" s="10">
        <v>806557000</v>
      </c>
      <c r="AE37" s="10">
        <v>0</v>
      </c>
      <c r="AF37" s="10">
        <v>1180334062</v>
      </c>
      <c r="AG37" s="10">
        <v>913326267</v>
      </c>
      <c r="AH37" s="10">
        <v>1504732437</v>
      </c>
      <c r="AI37" s="10">
        <v>368067489</v>
      </c>
      <c r="AJ37" s="10">
        <v>630575384</v>
      </c>
      <c r="AK37" s="10">
        <v>149331223</v>
      </c>
      <c r="AL37" s="197">
        <v>41860254583</v>
      </c>
    </row>
    <row r="38" spans="1:38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38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38" s="6" customFormat="1" ht="14.4" x14ac:dyDescent="0.3">
      <c r="A40" s="54" t="s">
        <v>47</v>
      </c>
      <c r="B40" s="6" t="s">
        <v>118</v>
      </c>
      <c r="C40" s="10">
        <v>132859629</v>
      </c>
      <c r="D40" s="10">
        <v>1173397330</v>
      </c>
      <c r="E40" s="10">
        <v>40608119</v>
      </c>
      <c r="F40" s="10">
        <v>13436143</v>
      </c>
      <c r="G40" s="10">
        <v>40402462</v>
      </c>
      <c r="H40" s="10">
        <v>341050115</v>
      </c>
      <c r="I40" s="10">
        <v>12312915</v>
      </c>
      <c r="J40" s="10">
        <v>9137181</v>
      </c>
      <c r="K40" s="10">
        <v>80738434</v>
      </c>
      <c r="L40" s="10">
        <v>493852173</v>
      </c>
      <c r="M40" s="10">
        <v>61570285</v>
      </c>
      <c r="N40" s="10">
        <v>243110057</v>
      </c>
      <c r="O40" s="10">
        <v>130387032</v>
      </c>
      <c r="P40" s="10">
        <v>14332142</v>
      </c>
      <c r="Q40" s="10">
        <v>53858199</v>
      </c>
      <c r="R40" s="10">
        <v>159126966</v>
      </c>
      <c r="S40" s="10">
        <v>18623816</v>
      </c>
      <c r="T40" s="10">
        <v>2069226313</v>
      </c>
      <c r="U40" s="10">
        <v>0</v>
      </c>
      <c r="V40" s="10">
        <v>635786091</v>
      </c>
      <c r="W40" s="10">
        <v>66684579</v>
      </c>
      <c r="X40" s="10">
        <v>46198220</v>
      </c>
      <c r="Y40" s="10">
        <v>78947265</v>
      </c>
      <c r="Z40" s="10">
        <v>41835816</v>
      </c>
      <c r="AA40" s="10">
        <v>317540287</v>
      </c>
      <c r="AB40" s="10">
        <v>61081057</v>
      </c>
      <c r="AC40" s="10">
        <v>222430885</v>
      </c>
      <c r="AD40" s="10">
        <v>314016326</v>
      </c>
      <c r="AE40" s="10">
        <v>14676748</v>
      </c>
      <c r="AF40" s="10">
        <v>1567361617</v>
      </c>
      <c r="AG40" s="10">
        <v>84779376</v>
      </c>
      <c r="AH40" s="10">
        <v>246197676</v>
      </c>
      <c r="AI40" s="10">
        <v>6120442</v>
      </c>
      <c r="AJ40" s="10">
        <v>5924038</v>
      </c>
      <c r="AK40" s="10">
        <v>32739</v>
      </c>
      <c r="AL40" s="197">
        <v>8797642473</v>
      </c>
    </row>
    <row r="41" spans="1:38" s="6" customFormat="1" ht="18.75" customHeight="1" x14ac:dyDescent="0.3">
      <c r="A41" s="89"/>
      <c r="B41" s="90" t="s">
        <v>132</v>
      </c>
      <c r="C41" s="93">
        <v>2346286356</v>
      </c>
      <c r="D41" s="93">
        <v>1272770120</v>
      </c>
      <c r="E41" s="93">
        <v>42615129</v>
      </c>
      <c r="F41" s="93">
        <v>217942226</v>
      </c>
      <c r="G41" s="93">
        <v>984738751</v>
      </c>
      <c r="H41" s="93">
        <v>4675050351</v>
      </c>
      <c r="I41" s="93">
        <v>872644085</v>
      </c>
      <c r="J41" s="93">
        <v>120821953</v>
      </c>
      <c r="K41" s="93">
        <v>822926024</v>
      </c>
      <c r="L41" s="93">
        <v>4484499142</v>
      </c>
      <c r="M41" s="93">
        <v>5857501732</v>
      </c>
      <c r="N41" s="93">
        <v>2338053119</v>
      </c>
      <c r="O41" s="93">
        <v>6371518952</v>
      </c>
      <c r="P41" s="93">
        <v>50694965</v>
      </c>
      <c r="Q41" s="93">
        <v>98065368</v>
      </c>
      <c r="R41" s="93">
        <v>1268506072</v>
      </c>
      <c r="S41" s="93">
        <v>50828965</v>
      </c>
      <c r="T41" s="93">
        <v>5747078695</v>
      </c>
      <c r="U41" s="93">
        <v>0</v>
      </c>
      <c r="V41" s="93">
        <v>3708071679</v>
      </c>
      <c r="W41" s="93">
        <v>387552560</v>
      </c>
      <c r="X41" s="93">
        <v>217389730</v>
      </c>
      <c r="Y41" s="93">
        <v>586677205</v>
      </c>
      <c r="Z41" s="93">
        <v>2733583169</v>
      </c>
      <c r="AA41" s="93">
        <v>5355558740</v>
      </c>
      <c r="AB41" s="93">
        <v>3699823085</v>
      </c>
      <c r="AC41" s="93">
        <v>8467919296</v>
      </c>
      <c r="AD41" s="93">
        <v>2168788931</v>
      </c>
      <c r="AE41" s="93">
        <v>305172626</v>
      </c>
      <c r="AF41" s="93">
        <v>3999661460</v>
      </c>
      <c r="AG41" s="93">
        <v>1453173315</v>
      </c>
      <c r="AH41" s="93">
        <v>2206902284</v>
      </c>
      <c r="AI41" s="93">
        <v>374614431</v>
      </c>
      <c r="AJ41" s="93">
        <v>738571235</v>
      </c>
      <c r="AK41" s="93">
        <v>185364842</v>
      </c>
      <c r="AL41" s="213">
        <v>74211366593</v>
      </c>
    </row>
    <row r="42" spans="1:38" s="6" customFormat="1" ht="14.4" x14ac:dyDescent="0.3">
      <c r="A42" s="54" t="s">
        <v>52</v>
      </c>
      <c r="B42" s="6" t="s">
        <v>119</v>
      </c>
      <c r="C42" s="10">
        <v>2576544057</v>
      </c>
      <c r="D42" s="10">
        <v>1337051458</v>
      </c>
      <c r="E42" s="10">
        <v>1434153993</v>
      </c>
      <c r="F42" s="10">
        <v>416537781</v>
      </c>
      <c r="G42" s="10">
        <v>3893457827</v>
      </c>
      <c r="H42" s="10">
        <v>17004668915</v>
      </c>
      <c r="I42" s="10">
        <v>2087321937</v>
      </c>
      <c r="J42" s="10">
        <v>568490765</v>
      </c>
      <c r="K42" s="10">
        <v>1841236360</v>
      </c>
      <c r="L42" s="10">
        <v>2785284089</v>
      </c>
      <c r="M42" s="10">
        <v>4822329918</v>
      </c>
      <c r="N42" s="10">
        <v>4414248681</v>
      </c>
      <c r="O42" s="10">
        <v>7271895884</v>
      </c>
      <c r="P42" s="10">
        <v>2241819965</v>
      </c>
      <c r="Q42" s="10">
        <v>555822126</v>
      </c>
      <c r="R42" s="10">
        <v>2324260428</v>
      </c>
      <c r="S42" s="10">
        <v>198993257</v>
      </c>
      <c r="T42" s="10">
        <v>9014068760</v>
      </c>
      <c r="U42" s="10">
        <v>0</v>
      </c>
      <c r="V42" s="10">
        <v>7475675250</v>
      </c>
      <c r="W42" s="10">
        <v>1661351371</v>
      </c>
      <c r="X42" s="10">
        <v>605953480</v>
      </c>
      <c r="Y42" s="10">
        <v>4271217828</v>
      </c>
      <c r="Z42" s="10">
        <v>6817687074</v>
      </c>
      <c r="AA42" s="10">
        <v>32666846989</v>
      </c>
      <c r="AB42" s="10">
        <v>1782217703</v>
      </c>
      <c r="AC42" s="10">
        <v>19028504248</v>
      </c>
      <c r="AD42" s="10">
        <v>10395151047</v>
      </c>
      <c r="AE42" s="10">
        <v>2625435119</v>
      </c>
      <c r="AF42" s="10">
        <v>5424147270</v>
      </c>
      <c r="AG42" s="10">
        <v>2846453502</v>
      </c>
      <c r="AH42" s="10">
        <v>1884036122</v>
      </c>
      <c r="AI42" s="10">
        <v>586037572</v>
      </c>
      <c r="AJ42" s="10">
        <v>1798570611</v>
      </c>
      <c r="AK42" s="10">
        <v>153856646</v>
      </c>
      <c r="AL42" s="197">
        <v>164811328033</v>
      </c>
    </row>
    <row r="43" spans="1:38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6490720</v>
      </c>
      <c r="K43" s="10">
        <v>18750000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15750000</v>
      </c>
      <c r="X43" s="10">
        <v>5500000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46490720</v>
      </c>
    </row>
    <row r="44" spans="1:38" s="6" customFormat="1" ht="14.4" x14ac:dyDescent="0.3">
      <c r="A44" s="54" t="s">
        <v>60</v>
      </c>
      <c r="B44" s="6" t="s">
        <v>139</v>
      </c>
      <c r="C44" s="10">
        <v>98925274</v>
      </c>
      <c r="D44" s="10">
        <v>683403480</v>
      </c>
      <c r="E44" s="10">
        <v>865432648</v>
      </c>
      <c r="F44" s="10">
        <v>19575000</v>
      </c>
      <c r="G44" s="10">
        <v>101124443</v>
      </c>
      <c r="H44" s="10">
        <v>1062124815</v>
      </c>
      <c r="I44" s="10">
        <v>180575888</v>
      </c>
      <c r="J44" s="10">
        <v>32251769</v>
      </c>
      <c r="K44" s="10">
        <v>1479801694</v>
      </c>
      <c r="L44" s="10">
        <v>342287206</v>
      </c>
      <c r="M44" s="10">
        <v>33421337</v>
      </c>
      <c r="N44" s="10">
        <v>628157713</v>
      </c>
      <c r="O44" s="10">
        <v>581088025</v>
      </c>
      <c r="P44" s="10">
        <v>386187495</v>
      </c>
      <c r="Q44" s="10">
        <v>407003401</v>
      </c>
      <c r="R44" s="10">
        <v>654408365</v>
      </c>
      <c r="S44" s="10">
        <v>90683878</v>
      </c>
      <c r="T44" s="10">
        <v>0</v>
      </c>
      <c r="U44" s="10">
        <v>0</v>
      </c>
      <c r="V44" s="10">
        <v>898894520</v>
      </c>
      <c r="W44" s="10">
        <v>300574146</v>
      </c>
      <c r="X44" s="10">
        <v>153421301</v>
      </c>
      <c r="Y44" s="10">
        <v>781715300</v>
      </c>
      <c r="Z44" s="10">
        <v>1236183</v>
      </c>
      <c r="AA44" s="10">
        <v>1049430842</v>
      </c>
      <c r="AB44" s="10">
        <v>392628774</v>
      </c>
      <c r="AC44" s="10">
        <v>1122352419</v>
      </c>
      <c r="AD44" s="10">
        <v>3477970483</v>
      </c>
      <c r="AE44" s="10">
        <v>490423494</v>
      </c>
      <c r="AF44" s="10">
        <v>1476859326</v>
      </c>
      <c r="AG44" s="10">
        <v>582200364</v>
      </c>
      <c r="AH44" s="10">
        <v>370316579</v>
      </c>
      <c r="AI44" s="10">
        <v>0</v>
      </c>
      <c r="AJ44" s="10">
        <v>0</v>
      </c>
      <c r="AK44" s="10">
        <v>0</v>
      </c>
      <c r="AL44" s="197">
        <v>18744476162</v>
      </c>
    </row>
    <row r="45" spans="1:38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1576517199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1576517199</v>
      </c>
    </row>
    <row r="46" spans="1:38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6" customFormat="1" ht="14.4" x14ac:dyDescent="0.3">
      <c r="A47" s="54" t="s">
        <v>65</v>
      </c>
      <c r="B47" s="6" t="s">
        <v>122</v>
      </c>
      <c r="C47" s="10">
        <v>4463620310</v>
      </c>
      <c r="D47" s="10">
        <v>6781001841</v>
      </c>
      <c r="E47" s="10">
        <v>1076257754</v>
      </c>
      <c r="F47" s="10">
        <v>1109573363</v>
      </c>
      <c r="G47" s="10">
        <v>5324180293</v>
      </c>
      <c r="H47" s="10">
        <v>15182677850</v>
      </c>
      <c r="I47" s="10">
        <v>2255790693</v>
      </c>
      <c r="J47" s="10">
        <v>1040388059</v>
      </c>
      <c r="K47" s="10">
        <v>4046457811</v>
      </c>
      <c r="L47" s="10">
        <v>7083339812</v>
      </c>
      <c r="M47" s="10">
        <v>4929578940</v>
      </c>
      <c r="N47" s="10">
        <v>4349627827</v>
      </c>
      <c r="O47" s="10">
        <v>11866852199</v>
      </c>
      <c r="P47" s="10">
        <v>2421020598</v>
      </c>
      <c r="Q47" s="10">
        <v>1076759185</v>
      </c>
      <c r="R47" s="10">
        <v>3103790267</v>
      </c>
      <c r="S47" s="10">
        <v>611256466</v>
      </c>
      <c r="T47" s="10">
        <v>5302928803</v>
      </c>
      <c r="U47" s="10">
        <v>71064866</v>
      </c>
      <c r="V47" s="10">
        <v>11106774899</v>
      </c>
      <c r="W47" s="10">
        <v>2551291015</v>
      </c>
      <c r="X47" s="10">
        <v>1481394425</v>
      </c>
      <c r="Y47" s="10">
        <v>3542450381</v>
      </c>
      <c r="Z47" s="10">
        <v>729286373</v>
      </c>
      <c r="AA47" s="10">
        <v>11475581552</v>
      </c>
      <c r="AB47" s="10">
        <v>5248989004</v>
      </c>
      <c r="AC47" s="10">
        <v>20848752334</v>
      </c>
      <c r="AD47" s="10">
        <v>11560826446</v>
      </c>
      <c r="AE47" s="10">
        <v>5493414020</v>
      </c>
      <c r="AF47" s="10">
        <v>8162064875</v>
      </c>
      <c r="AG47" s="10">
        <v>4479319283</v>
      </c>
      <c r="AH47" s="10">
        <v>3131320171</v>
      </c>
      <c r="AI47" s="10">
        <v>2665081864</v>
      </c>
      <c r="AJ47" s="10">
        <v>2786180408</v>
      </c>
      <c r="AK47" s="10">
        <v>956674989</v>
      </c>
      <c r="AL47" s="197">
        <v>178315568976</v>
      </c>
    </row>
    <row r="48" spans="1:38" s="6" customFormat="1" ht="14.4" x14ac:dyDescent="0.3">
      <c r="A48" s="54" t="s">
        <v>67</v>
      </c>
      <c r="B48" s="6" t="s">
        <v>123</v>
      </c>
      <c r="C48" s="10">
        <v>1201763155</v>
      </c>
      <c r="D48" s="10">
        <v>671023519</v>
      </c>
      <c r="E48" s="10">
        <v>45752144</v>
      </c>
      <c r="F48" s="10">
        <v>10322332</v>
      </c>
      <c r="G48" s="10">
        <v>337743175</v>
      </c>
      <c r="H48" s="10">
        <v>2114538691</v>
      </c>
      <c r="I48" s="10">
        <v>306325138</v>
      </c>
      <c r="J48" s="10">
        <v>25338513</v>
      </c>
      <c r="K48" s="10">
        <v>325370267</v>
      </c>
      <c r="L48" s="10">
        <v>1306464307</v>
      </c>
      <c r="M48" s="10">
        <v>717090440</v>
      </c>
      <c r="N48" s="10">
        <v>766251639</v>
      </c>
      <c r="O48" s="10">
        <v>402577268</v>
      </c>
      <c r="P48" s="10">
        <v>101428730</v>
      </c>
      <c r="Q48" s="10">
        <v>73039181</v>
      </c>
      <c r="R48" s="10">
        <v>457194540</v>
      </c>
      <c r="S48" s="10">
        <v>26966545</v>
      </c>
      <c r="T48" s="10">
        <v>2527521633</v>
      </c>
      <c r="U48" s="10">
        <v>17182450</v>
      </c>
      <c r="V48" s="10">
        <v>603254271</v>
      </c>
      <c r="W48" s="10">
        <v>109808172</v>
      </c>
      <c r="X48" s="10">
        <v>170417471</v>
      </c>
      <c r="Y48" s="10">
        <v>337868219</v>
      </c>
      <c r="Z48" s="10">
        <v>38165742</v>
      </c>
      <c r="AA48" s="10">
        <v>923859730</v>
      </c>
      <c r="AB48" s="10">
        <v>764679747</v>
      </c>
      <c r="AC48" s="10">
        <v>2206388911</v>
      </c>
      <c r="AD48" s="10">
        <v>1253764225</v>
      </c>
      <c r="AE48" s="10">
        <v>248404410</v>
      </c>
      <c r="AF48" s="10">
        <v>2751820239</v>
      </c>
      <c r="AG48" s="10">
        <v>194947873</v>
      </c>
      <c r="AH48" s="10">
        <v>335974382</v>
      </c>
      <c r="AI48" s="10">
        <v>70739066</v>
      </c>
      <c r="AJ48" s="10">
        <v>88975870</v>
      </c>
      <c r="AK48" s="10">
        <v>13047431</v>
      </c>
      <c r="AL48" s="197">
        <v>21546009426</v>
      </c>
    </row>
    <row r="49" spans="1:38" s="6" customFormat="1" ht="14.4" x14ac:dyDescent="0.3">
      <c r="A49" s="89"/>
      <c r="B49" s="90" t="s">
        <v>133</v>
      </c>
      <c r="C49" s="93">
        <v>8340852796</v>
      </c>
      <c r="D49" s="93">
        <v>9472480298</v>
      </c>
      <c r="E49" s="93">
        <v>3421596539</v>
      </c>
      <c r="F49" s="93">
        <v>1556008476</v>
      </c>
      <c r="G49" s="93">
        <v>9656505738</v>
      </c>
      <c r="H49" s="93">
        <v>35364010271</v>
      </c>
      <c r="I49" s="93">
        <v>4830013656</v>
      </c>
      <c r="J49" s="93">
        <v>1672959826</v>
      </c>
      <c r="K49" s="93">
        <v>7711616132</v>
      </c>
      <c r="L49" s="93">
        <v>11517375414</v>
      </c>
      <c r="M49" s="93">
        <v>10502420635</v>
      </c>
      <c r="N49" s="93">
        <v>10158285860</v>
      </c>
      <c r="O49" s="93">
        <v>20122413376</v>
      </c>
      <c r="P49" s="93">
        <v>5150456788</v>
      </c>
      <c r="Q49" s="93">
        <v>2112623893</v>
      </c>
      <c r="R49" s="93">
        <v>6539653600</v>
      </c>
      <c r="S49" s="93">
        <v>927900146</v>
      </c>
      <c r="T49" s="93">
        <v>16844519196</v>
      </c>
      <c r="U49" s="93">
        <v>88247316</v>
      </c>
      <c r="V49" s="93">
        <v>20084598940</v>
      </c>
      <c r="W49" s="93">
        <v>4638774704</v>
      </c>
      <c r="X49" s="93">
        <v>2416686677</v>
      </c>
      <c r="Y49" s="93">
        <v>8933251728</v>
      </c>
      <c r="Z49" s="93">
        <v>7586375372</v>
      </c>
      <c r="AA49" s="93">
        <v>47692236312</v>
      </c>
      <c r="AB49" s="93">
        <v>8188515228</v>
      </c>
      <c r="AC49" s="93">
        <v>43205997912</v>
      </c>
      <c r="AD49" s="93">
        <v>26687712201</v>
      </c>
      <c r="AE49" s="93">
        <v>8857677043</v>
      </c>
      <c r="AF49" s="93">
        <v>17814891710</v>
      </c>
      <c r="AG49" s="93">
        <v>8102921022</v>
      </c>
      <c r="AH49" s="93">
        <v>5721647254</v>
      </c>
      <c r="AI49" s="93">
        <v>3321858502</v>
      </c>
      <c r="AJ49" s="93">
        <v>4673726889</v>
      </c>
      <c r="AK49" s="93">
        <v>1123579066</v>
      </c>
      <c r="AL49" s="213">
        <v>385040390516</v>
      </c>
    </row>
    <row r="50" spans="1:38" s="6" customFormat="1" ht="14.4" x14ac:dyDescent="0.3">
      <c r="A50" s="56"/>
      <c r="B50" s="15" t="s">
        <v>134</v>
      </c>
      <c r="C50" s="11">
        <v>-5994566440</v>
      </c>
      <c r="D50" s="11">
        <v>-8199710178</v>
      </c>
      <c r="E50" s="11">
        <v>-3378981410</v>
      </c>
      <c r="F50" s="11">
        <v>-1338066250</v>
      </c>
      <c r="G50" s="11">
        <v>-8671766987</v>
      </c>
      <c r="H50" s="11">
        <v>-30688959920</v>
      </c>
      <c r="I50" s="11">
        <v>-3957369571</v>
      </c>
      <c r="J50" s="11">
        <v>-1552137873</v>
      </c>
      <c r="K50" s="11">
        <v>-6888690108</v>
      </c>
      <c r="L50" s="11">
        <v>-7032876272</v>
      </c>
      <c r="M50" s="11">
        <v>-4644918903</v>
      </c>
      <c r="N50" s="11">
        <v>-7820232741</v>
      </c>
      <c r="O50" s="11">
        <v>-13750894424</v>
      </c>
      <c r="P50" s="11">
        <v>-5099761823</v>
      </c>
      <c r="Q50" s="11">
        <v>-2014558525</v>
      </c>
      <c r="R50" s="11">
        <v>-5271147528</v>
      </c>
      <c r="S50" s="11">
        <v>-877071181</v>
      </c>
      <c r="T50" s="11">
        <v>-11097440501</v>
      </c>
      <c r="U50" s="11">
        <v>-88247316</v>
      </c>
      <c r="V50" s="11">
        <v>-16376527261</v>
      </c>
      <c r="W50" s="11">
        <v>-4251222144</v>
      </c>
      <c r="X50" s="11">
        <v>-2199296947</v>
      </c>
      <c r="Y50" s="11">
        <v>-8346574523</v>
      </c>
      <c r="Z50" s="11">
        <v>-4852792203</v>
      </c>
      <c r="AA50" s="11">
        <v>-42336677572</v>
      </c>
      <c r="AB50" s="11">
        <v>-4488692143</v>
      </c>
      <c r="AC50" s="11">
        <v>-34738078616</v>
      </c>
      <c r="AD50" s="11">
        <v>-24518923270</v>
      </c>
      <c r="AE50" s="11">
        <v>-8552504417</v>
      </c>
      <c r="AF50" s="11">
        <v>-13815230250</v>
      </c>
      <c r="AG50" s="11">
        <v>-6649747707</v>
      </c>
      <c r="AH50" s="11">
        <v>-3514744970</v>
      </c>
      <c r="AI50" s="11">
        <v>-2947244071</v>
      </c>
      <c r="AJ50" s="11">
        <v>-3935155654</v>
      </c>
      <c r="AK50" s="11">
        <v>-938214224</v>
      </c>
      <c r="AL50" s="209">
        <v>-310829023923</v>
      </c>
    </row>
    <row r="51" spans="1:38" s="6" customFormat="1" ht="14.4" x14ac:dyDescent="0.3">
      <c r="A51" s="84"/>
      <c r="B51" s="16" t="s">
        <v>135</v>
      </c>
      <c r="C51" s="14">
        <v>-2021234583</v>
      </c>
      <c r="D51" s="14">
        <v>-1959227768</v>
      </c>
      <c r="E51" s="14">
        <v>362144402</v>
      </c>
      <c r="F51" s="14">
        <v>174395729</v>
      </c>
      <c r="G51" s="14">
        <v>-300041657</v>
      </c>
      <c r="H51" s="14">
        <v>-8461092807</v>
      </c>
      <c r="I51" s="14">
        <v>110534452</v>
      </c>
      <c r="J51" s="14">
        <v>173933758</v>
      </c>
      <c r="K51" s="14">
        <v>-518204484</v>
      </c>
      <c r="L51" s="14">
        <v>8643249782</v>
      </c>
      <c r="M51" s="14">
        <v>521822801</v>
      </c>
      <c r="N51" s="14">
        <v>-5902490946</v>
      </c>
      <c r="O51" s="14">
        <v>-2452687098</v>
      </c>
      <c r="P51" s="14">
        <v>-194977582</v>
      </c>
      <c r="Q51" s="14">
        <v>1195202333</v>
      </c>
      <c r="R51" s="14">
        <v>-540712160</v>
      </c>
      <c r="S51" s="14">
        <v>156937322</v>
      </c>
      <c r="T51" s="14">
        <v>-2601608331</v>
      </c>
      <c r="U51" s="14">
        <v>-88247316</v>
      </c>
      <c r="V51" s="14">
        <v>-1931529281</v>
      </c>
      <c r="W51" s="14">
        <v>31664067</v>
      </c>
      <c r="X51" s="14">
        <v>-772058299</v>
      </c>
      <c r="Y51" s="14">
        <v>105275133</v>
      </c>
      <c r="Z51" s="14">
        <v>-12355229</v>
      </c>
      <c r="AA51" s="14">
        <v>5860128148</v>
      </c>
      <c r="AB51" s="14">
        <v>715903339</v>
      </c>
      <c r="AC51" s="14">
        <v>-2807367283</v>
      </c>
      <c r="AD51" s="14">
        <v>1084917969</v>
      </c>
      <c r="AE51" s="14">
        <v>-764698355</v>
      </c>
      <c r="AF51" s="14">
        <v>1336888151</v>
      </c>
      <c r="AG51" s="14">
        <v>576023953</v>
      </c>
      <c r="AH51" s="14">
        <v>1453674363</v>
      </c>
      <c r="AI51" s="14">
        <v>11329400101</v>
      </c>
      <c r="AJ51" s="14">
        <v>6559821918</v>
      </c>
      <c r="AK51" s="14">
        <v>2765694723</v>
      </c>
      <c r="AL51" s="214">
        <v>11829079265</v>
      </c>
    </row>
    <row r="52" spans="1:38" s="6" customFormat="1" ht="14.4" x14ac:dyDescent="0.3">
      <c r="A52" s="54" t="s">
        <v>46</v>
      </c>
      <c r="B52" s="6" t="s">
        <v>124</v>
      </c>
      <c r="C52" s="10">
        <v>1496233586</v>
      </c>
      <c r="D52" s="10">
        <v>526175853</v>
      </c>
      <c r="E52" s="10">
        <v>1186202267</v>
      </c>
      <c r="F52" s="10">
        <v>620247345</v>
      </c>
      <c r="G52" s="10">
        <v>1581319269</v>
      </c>
      <c r="H52" s="10">
        <v>4911238134</v>
      </c>
      <c r="I52" s="10">
        <v>641068863</v>
      </c>
      <c r="J52" s="10">
        <v>737917125</v>
      </c>
      <c r="K52" s="10">
        <v>581283788</v>
      </c>
      <c r="L52" s="10">
        <v>9162876765</v>
      </c>
      <c r="M52" s="10">
        <v>3613266529</v>
      </c>
      <c r="N52" s="10">
        <v>2571010824</v>
      </c>
      <c r="O52" s="10">
        <v>1019253543</v>
      </c>
      <c r="P52" s="10">
        <v>671358816</v>
      </c>
      <c r="Q52" s="10">
        <v>756525607</v>
      </c>
      <c r="R52" s="10">
        <v>1490899202</v>
      </c>
      <c r="S52" s="10">
        <v>293786050</v>
      </c>
      <c r="T52" s="10">
        <v>3957051274</v>
      </c>
      <c r="U52" s="10">
        <v>115818814</v>
      </c>
      <c r="V52" s="10">
        <v>5248168177</v>
      </c>
      <c r="W52" s="10">
        <v>956082102</v>
      </c>
      <c r="X52" s="10">
        <v>324414789</v>
      </c>
      <c r="Y52" s="10">
        <v>1382995424</v>
      </c>
      <c r="Z52" s="10">
        <v>608123774</v>
      </c>
      <c r="AA52" s="10">
        <v>4598425594</v>
      </c>
      <c r="AB52" s="10">
        <v>2192994843</v>
      </c>
      <c r="AC52" s="10">
        <v>5063882828</v>
      </c>
      <c r="AD52" s="10">
        <v>3665196182</v>
      </c>
      <c r="AE52" s="10">
        <v>1366768942</v>
      </c>
      <c r="AF52" s="10">
        <v>5159700655</v>
      </c>
      <c r="AG52" s="10">
        <v>1069781547</v>
      </c>
      <c r="AH52" s="10">
        <v>1708438926</v>
      </c>
      <c r="AI52" s="10">
        <v>1581653905</v>
      </c>
      <c r="AJ52" s="10">
        <v>1471987041</v>
      </c>
      <c r="AK52" s="10">
        <v>320297215</v>
      </c>
      <c r="AL52" s="197">
        <v>72652445598</v>
      </c>
    </row>
    <row r="53" spans="1:38" s="6" customFormat="1" ht="14.4" x14ac:dyDescent="0.3">
      <c r="A53" s="54" t="s">
        <v>66</v>
      </c>
      <c r="B53" s="6" t="s">
        <v>125</v>
      </c>
      <c r="C53" s="10">
        <v>152172652</v>
      </c>
      <c r="D53" s="10">
        <v>90286748</v>
      </c>
      <c r="E53" s="10">
        <v>182757919</v>
      </c>
      <c r="F53" s="10">
        <v>136304724</v>
      </c>
      <c r="G53" s="10">
        <v>199439485</v>
      </c>
      <c r="H53" s="10">
        <v>1129823861</v>
      </c>
      <c r="I53" s="10">
        <v>135030243</v>
      </c>
      <c r="J53" s="10">
        <v>49572302</v>
      </c>
      <c r="K53" s="10">
        <v>106038429</v>
      </c>
      <c r="L53" s="10">
        <v>976159849</v>
      </c>
      <c r="M53" s="10">
        <v>1511878590</v>
      </c>
      <c r="N53" s="10">
        <v>1201979965</v>
      </c>
      <c r="O53" s="10">
        <v>400653533</v>
      </c>
      <c r="P53" s="10">
        <v>72125763</v>
      </c>
      <c r="Q53" s="10">
        <v>143400530</v>
      </c>
      <c r="R53" s="10">
        <v>189181046</v>
      </c>
      <c r="S53" s="10">
        <v>108865175</v>
      </c>
      <c r="T53" s="10">
        <v>2875993099</v>
      </c>
      <c r="U53" s="10">
        <v>36000000</v>
      </c>
      <c r="V53" s="10">
        <v>2603369995</v>
      </c>
      <c r="W53" s="10">
        <v>409833220</v>
      </c>
      <c r="X53" s="10">
        <v>43062551</v>
      </c>
      <c r="Y53" s="10">
        <v>171419648</v>
      </c>
      <c r="Z53" s="10">
        <v>64800663</v>
      </c>
      <c r="AA53" s="10">
        <v>1038372731</v>
      </c>
      <c r="AB53" s="10">
        <v>941713680</v>
      </c>
      <c r="AC53" s="10">
        <v>2322024284</v>
      </c>
      <c r="AD53" s="10">
        <v>820489939</v>
      </c>
      <c r="AE53" s="10">
        <v>228350613</v>
      </c>
      <c r="AF53" s="10">
        <v>1364214024</v>
      </c>
      <c r="AG53" s="10">
        <v>285268888</v>
      </c>
      <c r="AH53" s="10">
        <v>219291753</v>
      </c>
      <c r="AI53" s="10">
        <v>243475690</v>
      </c>
      <c r="AJ53" s="10">
        <v>104817824</v>
      </c>
      <c r="AK53" s="10">
        <v>26811140</v>
      </c>
      <c r="AL53" s="197">
        <v>20584980556</v>
      </c>
    </row>
    <row r="54" spans="1:38" s="6" customFormat="1" ht="14.4" x14ac:dyDescent="0.3">
      <c r="A54" s="56"/>
      <c r="B54" s="15" t="s">
        <v>136</v>
      </c>
      <c r="C54" s="11">
        <v>1344060934</v>
      </c>
      <c r="D54" s="11">
        <v>435889105</v>
      </c>
      <c r="E54" s="11">
        <v>1003444348</v>
      </c>
      <c r="F54" s="11">
        <v>483942621</v>
      </c>
      <c r="G54" s="11">
        <v>1381879784</v>
      </c>
      <c r="H54" s="11">
        <v>3781414273</v>
      </c>
      <c r="I54" s="11">
        <v>506038620</v>
      </c>
      <c r="J54" s="11">
        <v>688344823</v>
      </c>
      <c r="K54" s="11">
        <v>475245359</v>
      </c>
      <c r="L54" s="11">
        <v>8186716916</v>
      </c>
      <c r="M54" s="11">
        <v>2101387939</v>
      </c>
      <c r="N54" s="11">
        <v>1369030859</v>
      </c>
      <c r="O54" s="11">
        <v>618600010</v>
      </c>
      <c r="P54" s="11">
        <v>599233053</v>
      </c>
      <c r="Q54" s="11">
        <v>613125077</v>
      </c>
      <c r="R54" s="11">
        <v>1301718156</v>
      </c>
      <c r="S54" s="11">
        <v>184920875</v>
      </c>
      <c r="T54" s="11">
        <v>1081058175</v>
      </c>
      <c r="U54" s="11">
        <v>79818814</v>
      </c>
      <c r="V54" s="11">
        <v>2644798182</v>
      </c>
      <c r="W54" s="11">
        <v>546248882</v>
      </c>
      <c r="X54" s="11">
        <v>281352238</v>
      </c>
      <c r="Y54" s="11">
        <v>1211575776</v>
      </c>
      <c r="Z54" s="11">
        <v>543323111</v>
      </c>
      <c r="AA54" s="11">
        <v>3560052863</v>
      </c>
      <c r="AB54" s="11">
        <v>1251281163</v>
      </c>
      <c r="AC54" s="11">
        <v>2741858544</v>
      </c>
      <c r="AD54" s="11">
        <v>2844706243</v>
      </c>
      <c r="AE54" s="11">
        <v>1138418329</v>
      </c>
      <c r="AF54" s="11">
        <v>3795486631</v>
      </c>
      <c r="AG54" s="11">
        <v>784512659</v>
      </c>
      <c r="AH54" s="11">
        <v>1489147173</v>
      </c>
      <c r="AI54" s="11">
        <v>1338178215</v>
      </c>
      <c r="AJ54" s="11">
        <v>1367169217</v>
      </c>
      <c r="AK54" s="11">
        <v>293486075</v>
      </c>
      <c r="AL54" s="209">
        <v>52067465042</v>
      </c>
    </row>
    <row r="55" spans="1:38" s="6" customFormat="1" ht="14.4" x14ac:dyDescent="0.3">
      <c r="A55" s="54" t="s">
        <v>48</v>
      </c>
      <c r="B55" s="6" t="s">
        <v>126</v>
      </c>
      <c r="C55" s="10">
        <v>18464118</v>
      </c>
      <c r="D55" s="10">
        <v>68153037</v>
      </c>
      <c r="E55" s="10">
        <v>97138</v>
      </c>
      <c r="F55" s="10">
        <v>5374390</v>
      </c>
      <c r="G55" s="10">
        <v>57872507</v>
      </c>
      <c r="H55" s="10">
        <v>67396166</v>
      </c>
      <c r="I55" s="10">
        <v>26828860</v>
      </c>
      <c r="J55" s="10">
        <v>22327223</v>
      </c>
      <c r="K55" s="10">
        <v>166679592</v>
      </c>
      <c r="L55" s="10">
        <v>325779083</v>
      </c>
      <c r="M55" s="10">
        <v>52820430</v>
      </c>
      <c r="N55" s="10">
        <v>270157716</v>
      </c>
      <c r="O55" s="10">
        <v>51767690</v>
      </c>
      <c r="P55" s="10">
        <v>54010252</v>
      </c>
      <c r="Q55" s="10">
        <v>10933106</v>
      </c>
      <c r="R55" s="10">
        <v>19405069</v>
      </c>
      <c r="S55" s="10">
        <v>7864333</v>
      </c>
      <c r="T55" s="10">
        <v>207793443</v>
      </c>
      <c r="U55" s="10">
        <v>9378</v>
      </c>
      <c r="V55" s="10">
        <v>157895766</v>
      </c>
      <c r="W55" s="10">
        <v>33531537</v>
      </c>
      <c r="X55" s="10">
        <v>15816208</v>
      </c>
      <c r="Y55" s="10">
        <v>173874102</v>
      </c>
      <c r="Z55" s="10">
        <v>7034034</v>
      </c>
      <c r="AA55" s="10">
        <v>138120130</v>
      </c>
      <c r="AB55" s="10">
        <v>3504992</v>
      </c>
      <c r="AC55" s="10">
        <v>1127465293</v>
      </c>
      <c r="AD55" s="10">
        <v>994938836</v>
      </c>
      <c r="AE55" s="10">
        <v>28154337</v>
      </c>
      <c r="AF55" s="10">
        <v>345374040</v>
      </c>
      <c r="AG55" s="10">
        <v>94115267</v>
      </c>
      <c r="AH55" s="10">
        <v>77720123</v>
      </c>
      <c r="AI55" s="10">
        <v>28116114</v>
      </c>
      <c r="AJ55" s="10">
        <v>10435239</v>
      </c>
      <c r="AK55" s="10">
        <v>38022</v>
      </c>
      <c r="AL55" s="197">
        <v>4669867571</v>
      </c>
    </row>
    <row r="56" spans="1:38" s="6" customFormat="1" ht="14.4" x14ac:dyDescent="0.3">
      <c r="A56" s="54" t="s">
        <v>68</v>
      </c>
      <c r="B56" s="6" t="s">
        <v>127</v>
      </c>
      <c r="C56" s="10">
        <v>0</v>
      </c>
      <c r="D56" s="10">
        <v>0</v>
      </c>
      <c r="E56" s="10">
        <v>0</v>
      </c>
      <c r="F56" s="10">
        <v>0</v>
      </c>
      <c r="G56" s="10">
        <v>79680000</v>
      </c>
      <c r="H56" s="10">
        <v>504332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697637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2733294</v>
      </c>
      <c r="AE56" s="10">
        <v>0</v>
      </c>
      <c r="AF56" s="10">
        <v>0</v>
      </c>
      <c r="AG56" s="10">
        <v>0</v>
      </c>
      <c r="AH56" s="10">
        <v>0</v>
      </c>
      <c r="AI56" s="10">
        <v>7190091</v>
      </c>
      <c r="AJ56" s="10">
        <v>0</v>
      </c>
      <c r="AK56" s="10">
        <v>0</v>
      </c>
      <c r="AL56" s="197">
        <v>90805354</v>
      </c>
    </row>
    <row r="57" spans="1:38" s="6" customFormat="1" ht="14.4" x14ac:dyDescent="0.3">
      <c r="A57" s="56"/>
      <c r="B57" s="15" t="s">
        <v>1372</v>
      </c>
      <c r="C57" s="11">
        <v>18464118</v>
      </c>
      <c r="D57" s="11">
        <v>68153037</v>
      </c>
      <c r="E57" s="11">
        <v>97138</v>
      </c>
      <c r="F57" s="11">
        <v>5374390</v>
      </c>
      <c r="G57" s="11">
        <v>-21807493</v>
      </c>
      <c r="H57" s="11">
        <v>66891834</v>
      </c>
      <c r="I57" s="11">
        <v>26828860</v>
      </c>
      <c r="J57" s="11">
        <v>22327223</v>
      </c>
      <c r="K57" s="11">
        <v>166679592</v>
      </c>
      <c r="L57" s="11">
        <v>325779083</v>
      </c>
      <c r="M57" s="11">
        <v>52820430</v>
      </c>
      <c r="N57" s="11">
        <v>270157716</v>
      </c>
      <c r="O57" s="11">
        <v>51767690</v>
      </c>
      <c r="P57" s="11">
        <v>54010252</v>
      </c>
      <c r="Q57" s="11">
        <v>10933106</v>
      </c>
      <c r="R57" s="11">
        <v>19405069</v>
      </c>
      <c r="S57" s="11">
        <v>7864333</v>
      </c>
      <c r="T57" s="11">
        <v>207793443</v>
      </c>
      <c r="U57" s="11">
        <v>9378</v>
      </c>
      <c r="V57" s="11">
        <v>157198129</v>
      </c>
      <c r="W57" s="11">
        <v>33531537</v>
      </c>
      <c r="X57" s="11">
        <v>15816208</v>
      </c>
      <c r="Y57" s="11">
        <v>173874102</v>
      </c>
      <c r="Z57" s="11">
        <v>7034034</v>
      </c>
      <c r="AA57" s="11">
        <v>138120130</v>
      </c>
      <c r="AB57" s="11">
        <v>3504992</v>
      </c>
      <c r="AC57" s="11">
        <v>1127465293</v>
      </c>
      <c r="AD57" s="11">
        <v>992205542</v>
      </c>
      <c r="AE57" s="11">
        <v>28154337</v>
      </c>
      <c r="AF57" s="11">
        <v>345374040</v>
      </c>
      <c r="AG57" s="11">
        <v>94115267</v>
      </c>
      <c r="AH57" s="11">
        <v>77720123</v>
      </c>
      <c r="AI57" s="11">
        <v>20926023</v>
      </c>
      <c r="AJ57" s="11">
        <v>10435239</v>
      </c>
      <c r="AK57" s="11">
        <v>38022</v>
      </c>
      <c r="AL57" s="209">
        <v>4579062217</v>
      </c>
    </row>
    <row r="58" spans="1:38" s="6" customFormat="1" ht="14.4" x14ac:dyDescent="0.3">
      <c r="A58" s="84"/>
      <c r="B58" s="16" t="s">
        <v>1373</v>
      </c>
      <c r="C58" s="14">
        <v>-658709531</v>
      </c>
      <c r="D58" s="14">
        <v>-1455185626</v>
      </c>
      <c r="E58" s="14">
        <v>1365685888</v>
      </c>
      <c r="F58" s="14">
        <v>663712740</v>
      </c>
      <c r="G58" s="14">
        <v>1060030634</v>
      </c>
      <c r="H58" s="14">
        <v>-4612786700</v>
      </c>
      <c r="I58" s="14">
        <v>643401932</v>
      </c>
      <c r="J58" s="14">
        <v>884605804</v>
      </c>
      <c r="K58" s="14">
        <v>123720467</v>
      </c>
      <c r="L58" s="14">
        <v>17155745781</v>
      </c>
      <c r="M58" s="14">
        <v>2676031170</v>
      </c>
      <c r="N58" s="14">
        <v>-4263302371</v>
      </c>
      <c r="O58" s="14">
        <v>-1782319398</v>
      </c>
      <c r="P58" s="14">
        <v>458265723</v>
      </c>
      <c r="Q58" s="14">
        <v>1819260516</v>
      </c>
      <c r="R58" s="14">
        <v>780411065</v>
      </c>
      <c r="S58" s="14">
        <v>349722530</v>
      </c>
      <c r="T58" s="14">
        <v>-1312756713</v>
      </c>
      <c r="U58" s="14">
        <v>-8419124</v>
      </c>
      <c r="V58" s="14">
        <v>870467030</v>
      </c>
      <c r="W58" s="14">
        <v>611444486</v>
      </c>
      <c r="X58" s="14">
        <v>-474889853</v>
      </c>
      <c r="Y58" s="14">
        <v>1490725011</v>
      </c>
      <c r="Z58" s="14">
        <v>538001916</v>
      </c>
      <c r="AA58" s="14">
        <v>9558301141</v>
      </c>
      <c r="AB58" s="14">
        <v>1970689494</v>
      </c>
      <c r="AC58" s="14">
        <v>1061956554</v>
      </c>
      <c r="AD58" s="14">
        <v>4921829754</v>
      </c>
      <c r="AE58" s="14">
        <v>401874311</v>
      </c>
      <c r="AF58" s="14">
        <v>5477748822</v>
      </c>
      <c r="AG58" s="14">
        <v>1454651879</v>
      </c>
      <c r="AH58" s="14">
        <v>3020541659</v>
      </c>
      <c r="AI58" s="14">
        <v>12688504339</v>
      </c>
      <c r="AJ58" s="14">
        <v>7937426374</v>
      </c>
      <c r="AK58" s="14">
        <v>3059218820</v>
      </c>
      <c r="AL58" s="214">
        <v>68475606524</v>
      </c>
    </row>
    <row r="59" spans="1:38" s="6" customFormat="1" ht="14.4" x14ac:dyDescent="0.3">
      <c r="A59" s="54" t="s">
        <v>69</v>
      </c>
      <c r="B59" s="6" t="s">
        <v>1</v>
      </c>
      <c r="C59" s="10">
        <v>586544</v>
      </c>
      <c r="D59" s="10">
        <v>20659791</v>
      </c>
      <c r="E59" s="10">
        <v>0</v>
      </c>
      <c r="F59" s="10">
        <v>82996984</v>
      </c>
      <c r="G59" s="10">
        <v>136241455</v>
      </c>
      <c r="H59" s="10">
        <v>0</v>
      </c>
      <c r="I59" s="10">
        <v>106583215</v>
      </c>
      <c r="J59" s="10">
        <v>88460580</v>
      </c>
      <c r="K59" s="10">
        <v>-29071541</v>
      </c>
      <c r="L59" s="10">
        <v>1662459822</v>
      </c>
      <c r="M59" s="10">
        <v>258896745</v>
      </c>
      <c r="N59" s="10">
        <v>0</v>
      </c>
      <c r="O59" s="10">
        <v>0</v>
      </c>
      <c r="P59" s="10">
        <v>21246356</v>
      </c>
      <c r="Q59" s="10">
        <v>0</v>
      </c>
      <c r="R59" s="10">
        <v>0</v>
      </c>
      <c r="S59" s="10">
        <v>21246335</v>
      </c>
      <c r="T59" s="10">
        <v>0</v>
      </c>
      <c r="U59" s="10">
        <v>0</v>
      </c>
      <c r="V59" s="10">
        <v>86830981</v>
      </c>
      <c r="W59" s="10">
        <v>64330787</v>
      </c>
      <c r="X59" s="10">
        <v>20659791</v>
      </c>
      <c r="Y59" s="10">
        <v>0</v>
      </c>
      <c r="Z59" s="10">
        <v>21246335</v>
      </c>
      <c r="AA59" s="10">
        <v>0</v>
      </c>
      <c r="AB59" s="10">
        <v>216785223</v>
      </c>
      <c r="AC59" s="10">
        <v>106195655</v>
      </c>
      <c r="AD59" s="10">
        <v>492182975</v>
      </c>
      <c r="AE59" s="10">
        <v>40187431</v>
      </c>
      <c r="AF59" s="10">
        <v>547774882</v>
      </c>
      <c r="AG59" s="10">
        <v>145465188</v>
      </c>
      <c r="AH59" s="10">
        <v>321175868</v>
      </c>
      <c r="AI59" s="10">
        <v>1235504738</v>
      </c>
      <c r="AJ59" s="10">
        <v>891504111</v>
      </c>
      <c r="AK59" s="10">
        <v>305010685</v>
      </c>
      <c r="AL59" s="197">
        <v>6865160936</v>
      </c>
    </row>
    <row r="60" spans="1:38" s="6" customFormat="1" ht="14.4" x14ac:dyDescent="0.3">
      <c r="A60" s="85"/>
      <c r="B60" s="34" t="s">
        <v>1374</v>
      </c>
      <c r="C60" s="35">
        <v>-659296075</v>
      </c>
      <c r="D60" s="35">
        <v>-1475845417</v>
      </c>
      <c r="E60" s="35">
        <v>1365685888</v>
      </c>
      <c r="F60" s="35">
        <v>580715756</v>
      </c>
      <c r="G60" s="35">
        <v>923789179</v>
      </c>
      <c r="H60" s="35">
        <v>-4612786700</v>
      </c>
      <c r="I60" s="35">
        <v>536818717</v>
      </c>
      <c r="J60" s="35">
        <v>796145224</v>
      </c>
      <c r="K60" s="35">
        <v>152792008</v>
      </c>
      <c r="L60" s="35">
        <v>15493285959</v>
      </c>
      <c r="M60" s="35">
        <v>2417134425</v>
      </c>
      <c r="N60" s="35">
        <v>-4263302371</v>
      </c>
      <c r="O60" s="35">
        <v>-1782319398</v>
      </c>
      <c r="P60" s="35">
        <v>437019367</v>
      </c>
      <c r="Q60" s="35">
        <v>1819260516</v>
      </c>
      <c r="R60" s="35">
        <v>780411065</v>
      </c>
      <c r="S60" s="35">
        <v>328476195</v>
      </c>
      <c r="T60" s="35">
        <v>-1312756713</v>
      </c>
      <c r="U60" s="35">
        <v>-8419124</v>
      </c>
      <c r="V60" s="35">
        <v>783636049</v>
      </c>
      <c r="W60" s="35">
        <v>547113699</v>
      </c>
      <c r="X60" s="35">
        <v>-495549644</v>
      </c>
      <c r="Y60" s="35">
        <v>1490725011</v>
      </c>
      <c r="Z60" s="35">
        <v>516755581</v>
      </c>
      <c r="AA60" s="35">
        <v>9558301141</v>
      </c>
      <c r="AB60" s="35">
        <v>1753904271</v>
      </c>
      <c r="AC60" s="35">
        <v>955760899</v>
      </c>
      <c r="AD60" s="35">
        <v>4429646779</v>
      </c>
      <c r="AE60" s="35">
        <v>361686880</v>
      </c>
      <c r="AF60" s="35">
        <v>4929973940</v>
      </c>
      <c r="AG60" s="35">
        <v>1309186691</v>
      </c>
      <c r="AH60" s="35">
        <v>2699365791</v>
      </c>
      <c r="AI60" s="35">
        <v>11452999601</v>
      </c>
      <c r="AJ60" s="35">
        <v>7045922263</v>
      </c>
      <c r="AK60" s="35">
        <v>2754208135</v>
      </c>
      <c r="AL60" s="215">
        <v>61610445588</v>
      </c>
    </row>
    <row r="61" spans="1:38" x14ac:dyDescent="0.3">
      <c r="AL61" s="201"/>
    </row>
    <row r="62" spans="1:38" x14ac:dyDescent="0.3">
      <c r="AL62" s="201"/>
    </row>
    <row r="63" spans="1:38" x14ac:dyDescent="0.3">
      <c r="AL63" s="201"/>
    </row>
    <row r="64" spans="1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7.441406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3" width="17.44140625" style="1" bestFit="1" customWidth="1" collapsed="1"/>
    <col min="34" max="34" width="18.77734375" style="1" bestFit="1" customWidth="1" collapsed="1"/>
    <col min="35" max="36" width="17.44140625" style="1" bestFit="1" customWidth="1" collapsed="1"/>
    <col min="37" max="37" width="17.4414062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6" t="s">
        <v>112</v>
      </c>
      <c r="D2" s="246"/>
      <c r="E2" s="246"/>
      <c r="F2" s="246"/>
      <c r="G2" s="246"/>
      <c r="H2" s="246"/>
      <c r="I2" s="246" t="s">
        <v>112</v>
      </c>
      <c r="J2" s="246"/>
      <c r="K2" s="246"/>
      <c r="L2" s="246"/>
      <c r="M2" s="246"/>
      <c r="N2" s="246"/>
      <c r="O2" s="246" t="s">
        <v>112</v>
      </c>
      <c r="P2" s="246"/>
      <c r="Q2" s="246"/>
      <c r="R2" s="246"/>
      <c r="S2" s="246"/>
      <c r="T2" s="246"/>
      <c r="U2" s="246" t="s">
        <v>112</v>
      </c>
      <c r="V2" s="246"/>
      <c r="W2" s="246"/>
      <c r="X2" s="246"/>
      <c r="Y2" s="246"/>
      <c r="Z2" s="246"/>
      <c r="AA2" s="246" t="s">
        <v>112</v>
      </c>
      <c r="AB2" s="246"/>
      <c r="AC2" s="246"/>
      <c r="AD2" s="246"/>
      <c r="AE2" s="246"/>
      <c r="AF2" s="246"/>
      <c r="AG2" s="246" t="s">
        <v>112</v>
      </c>
      <c r="AH2" s="246"/>
      <c r="AI2" s="246"/>
      <c r="AJ2" s="246"/>
      <c r="AK2" s="246"/>
      <c r="AL2" s="246"/>
    </row>
    <row r="3" spans="1:38" s="7" customFormat="1" ht="18" x14ac:dyDescent="0.3">
      <c r="A3" s="53"/>
      <c r="B3" s="70"/>
      <c r="C3" s="247" t="str">
        <f>PROPER(CARATULA!$A$19)</f>
        <v>Periodo Julio 2022 - Setiembre 2022</v>
      </c>
      <c r="D3" s="247"/>
      <c r="E3" s="247"/>
      <c r="F3" s="247"/>
      <c r="G3" s="247"/>
      <c r="H3" s="247"/>
      <c r="I3" s="247" t="str">
        <f>$C$3</f>
        <v>Periodo Julio 2022 - Setiembre 2022</v>
      </c>
      <c r="J3" s="247"/>
      <c r="K3" s="247"/>
      <c r="L3" s="247"/>
      <c r="M3" s="247"/>
      <c r="N3" s="247"/>
      <c r="O3" s="247" t="str">
        <f>$C$3</f>
        <v>Periodo Julio 2022 - Setiembre 2022</v>
      </c>
      <c r="P3" s="247"/>
      <c r="Q3" s="247"/>
      <c r="R3" s="247"/>
      <c r="S3" s="247"/>
      <c r="T3" s="247"/>
      <c r="U3" s="247" t="str">
        <f>$C$3</f>
        <v>Periodo Julio 2022 - Setiembre 2022</v>
      </c>
      <c r="V3" s="247"/>
      <c r="W3" s="247"/>
      <c r="X3" s="247"/>
      <c r="Y3" s="247"/>
      <c r="Z3" s="247"/>
      <c r="AA3" s="247" t="str">
        <f>$C$3</f>
        <v>Periodo Julio 2022 - Setiembre 2022</v>
      </c>
      <c r="AB3" s="247"/>
      <c r="AC3" s="247"/>
      <c r="AD3" s="247"/>
      <c r="AE3" s="247"/>
      <c r="AF3" s="247"/>
      <c r="AG3" s="247" t="str">
        <f>$C$3</f>
        <v>Periodo Julio 2022 - Setiembre 2022</v>
      </c>
      <c r="AH3" s="247"/>
      <c r="AI3" s="247"/>
      <c r="AJ3" s="247"/>
      <c r="AK3" s="247"/>
      <c r="AL3" s="247"/>
    </row>
    <row r="4" spans="1:38" s="7" customFormat="1" ht="14.4" x14ac:dyDescent="0.3">
      <c r="A4" s="53"/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60" customHeight="1" x14ac:dyDescent="0.3">
      <c r="A6" s="32" t="s">
        <v>142</v>
      </c>
      <c r="B6" s="27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4.4" x14ac:dyDescent="0.3">
      <c r="A7" s="58" t="s">
        <v>31</v>
      </c>
      <c r="B7" s="6" t="s">
        <v>83</v>
      </c>
      <c r="C7" s="10">
        <v>13269765541</v>
      </c>
      <c r="D7" s="10">
        <v>15622087313</v>
      </c>
      <c r="E7" s="10">
        <v>7079511930</v>
      </c>
      <c r="F7" s="10">
        <v>2636507764</v>
      </c>
      <c r="G7" s="10">
        <v>17633339627</v>
      </c>
      <c r="H7" s="10">
        <v>66502189954</v>
      </c>
      <c r="I7" s="10">
        <v>8862136120</v>
      </c>
      <c r="J7" s="10">
        <v>2750968355</v>
      </c>
      <c r="K7" s="10">
        <v>12321372890</v>
      </c>
      <c r="L7" s="10">
        <v>45261665896</v>
      </c>
      <c r="M7" s="10">
        <v>27058708844</v>
      </c>
      <c r="N7" s="10">
        <v>22606158371</v>
      </c>
      <c r="O7" s="10">
        <v>29295308591</v>
      </c>
      <c r="P7" s="10">
        <v>9335204339</v>
      </c>
      <c r="Q7" s="10">
        <v>4205251445</v>
      </c>
      <c r="R7" s="10">
        <v>10945465705</v>
      </c>
      <c r="S7" s="10">
        <v>1384255336</v>
      </c>
      <c r="T7" s="10">
        <v>37105586168</v>
      </c>
      <c r="U7" s="10">
        <v>0</v>
      </c>
      <c r="V7" s="10">
        <v>48750302003</v>
      </c>
      <c r="W7" s="10">
        <v>7428659141</v>
      </c>
      <c r="X7" s="10">
        <v>3059403169</v>
      </c>
      <c r="Y7" s="10">
        <v>15847967756</v>
      </c>
      <c r="Z7" s="10">
        <v>9315745047</v>
      </c>
      <c r="AA7" s="10">
        <v>114054808715</v>
      </c>
      <c r="AB7" s="10">
        <v>19723372544</v>
      </c>
      <c r="AC7" s="10">
        <v>124154501158</v>
      </c>
      <c r="AD7" s="10">
        <v>48054525035</v>
      </c>
      <c r="AE7" s="10">
        <v>16966509369</v>
      </c>
      <c r="AF7" s="10">
        <v>30663452086</v>
      </c>
      <c r="AG7" s="10">
        <v>18051483517</v>
      </c>
      <c r="AH7" s="10">
        <v>12112456476</v>
      </c>
      <c r="AI7" s="10">
        <v>25817646039</v>
      </c>
      <c r="AJ7" s="10">
        <v>15823485981</v>
      </c>
      <c r="AK7" s="10">
        <v>4460438403</v>
      </c>
      <c r="AL7" s="197">
        <v>848160240628</v>
      </c>
    </row>
    <row r="8" spans="1:38" s="6" customFormat="1" ht="14.4" x14ac:dyDescent="0.3">
      <c r="A8" s="58" t="s">
        <v>32</v>
      </c>
      <c r="B8" s="6" t="s">
        <v>84</v>
      </c>
      <c r="C8" s="10">
        <v>134987079</v>
      </c>
      <c r="D8" s="10">
        <v>52471180</v>
      </c>
      <c r="E8" s="10">
        <v>70195868</v>
      </c>
      <c r="F8" s="10">
        <v>3264202</v>
      </c>
      <c r="G8" s="10">
        <v>76050979</v>
      </c>
      <c r="H8" s="10">
        <v>1175136136</v>
      </c>
      <c r="I8" s="10">
        <v>287710974</v>
      </c>
      <c r="J8" s="10">
        <v>25994915</v>
      </c>
      <c r="K8" s="10">
        <v>12896013</v>
      </c>
      <c r="L8" s="10">
        <v>63687968</v>
      </c>
      <c r="M8" s="10">
        <v>298318342</v>
      </c>
      <c r="N8" s="10">
        <v>109549105</v>
      </c>
      <c r="O8" s="10">
        <v>32202587</v>
      </c>
      <c r="P8" s="10">
        <v>134279451</v>
      </c>
      <c r="Q8" s="10">
        <v>107874052</v>
      </c>
      <c r="R8" s="10">
        <v>9055923</v>
      </c>
      <c r="S8" s="10">
        <v>18672981</v>
      </c>
      <c r="T8" s="10">
        <v>0</v>
      </c>
      <c r="U8" s="10">
        <v>0</v>
      </c>
      <c r="V8" s="10">
        <v>0</v>
      </c>
      <c r="W8" s="10">
        <v>39043149</v>
      </c>
      <c r="X8" s="10">
        <v>223334252</v>
      </c>
      <c r="Y8" s="10">
        <v>191727086</v>
      </c>
      <c r="Z8" s="10">
        <v>24544512</v>
      </c>
      <c r="AA8" s="10">
        <v>2213956727</v>
      </c>
      <c r="AB8" s="10">
        <v>203741244</v>
      </c>
      <c r="AC8" s="10">
        <v>0</v>
      </c>
      <c r="AD8" s="10">
        <v>332481970</v>
      </c>
      <c r="AE8" s="10">
        <v>250730386</v>
      </c>
      <c r="AF8" s="10">
        <v>81385340</v>
      </c>
      <c r="AG8" s="10">
        <v>77761536</v>
      </c>
      <c r="AH8" s="10">
        <v>132195690</v>
      </c>
      <c r="AI8" s="10">
        <v>0</v>
      </c>
      <c r="AJ8" s="10">
        <v>0</v>
      </c>
      <c r="AK8" s="10">
        <v>0</v>
      </c>
      <c r="AL8" s="197">
        <v>6383249647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1107257655</v>
      </c>
      <c r="I10" s="10">
        <v>0</v>
      </c>
      <c r="J10" s="10">
        <v>0</v>
      </c>
      <c r="K10" s="10">
        <v>0</v>
      </c>
      <c r="L10" s="10">
        <v>10053464115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292275020</v>
      </c>
      <c r="S10" s="10">
        <v>0</v>
      </c>
      <c r="T10" s="10">
        <v>208340736</v>
      </c>
      <c r="U10" s="10">
        <v>0</v>
      </c>
      <c r="V10" s="10">
        <v>0</v>
      </c>
      <c r="W10" s="10">
        <v>0</v>
      </c>
      <c r="X10" s="10">
        <v>0</v>
      </c>
      <c r="Y10" s="10">
        <v>1272766639</v>
      </c>
      <c r="Z10" s="10">
        <v>0</v>
      </c>
      <c r="AA10" s="10">
        <v>1617022395</v>
      </c>
      <c r="AB10" s="10">
        <v>0</v>
      </c>
      <c r="AC10" s="10">
        <v>42472393</v>
      </c>
      <c r="AD10" s="10">
        <v>0</v>
      </c>
      <c r="AE10" s="10">
        <v>0</v>
      </c>
      <c r="AF10" s="10">
        <v>0</v>
      </c>
      <c r="AG10" s="10">
        <v>0</v>
      </c>
      <c r="AH10" s="10">
        <v>7646567296</v>
      </c>
      <c r="AI10" s="10">
        <v>0</v>
      </c>
      <c r="AJ10" s="10">
        <v>0</v>
      </c>
      <c r="AK10" s="10">
        <v>0</v>
      </c>
      <c r="AL10" s="197">
        <v>22240166249</v>
      </c>
    </row>
    <row r="11" spans="1:38" s="6" customFormat="1" ht="14.4" x14ac:dyDescent="0.3">
      <c r="A11" s="58" t="s">
        <v>35</v>
      </c>
      <c r="B11" s="6" t="s">
        <v>115</v>
      </c>
      <c r="C11" s="10">
        <v>1312099215</v>
      </c>
      <c r="D11" s="10">
        <v>241707</v>
      </c>
      <c r="E11" s="10">
        <v>2007010</v>
      </c>
      <c r="F11" s="10">
        <v>86852471</v>
      </c>
      <c r="G11" s="10">
        <v>598005275</v>
      </c>
      <c r="H11" s="10">
        <v>1489461014</v>
      </c>
      <c r="I11" s="10">
        <v>16625813</v>
      </c>
      <c r="J11" s="10">
        <v>111684772</v>
      </c>
      <c r="K11" s="10">
        <v>292710520</v>
      </c>
      <c r="L11" s="10">
        <v>463946996</v>
      </c>
      <c r="M11" s="10">
        <v>764273956</v>
      </c>
      <c r="N11" s="10">
        <v>1192615356</v>
      </c>
      <c r="O11" s="10">
        <v>981417851</v>
      </c>
      <c r="P11" s="10">
        <v>308329</v>
      </c>
      <c r="Q11" s="10">
        <v>44207169</v>
      </c>
      <c r="R11" s="10">
        <v>668468180</v>
      </c>
      <c r="S11" s="10">
        <v>32205149</v>
      </c>
      <c r="T11" s="10">
        <v>718532968</v>
      </c>
      <c r="U11" s="10">
        <v>0</v>
      </c>
      <c r="V11" s="10">
        <v>899020567</v>
      </c>
      <c r="W11" s="10">
        <v>312918794</v>
      </c>
      <c r="X11" s="10">
        <v>124283587</v>
      </c>
      <c r="Y11" s="10">
        <v>416939512</v>
      </c>
      <c r="Z11" s="10">
        <v>241707</v>
      </c>
      <c r="AA11" s="10">
        <v>3373616729</v>
      </c>
      <c r="AB11" s="10">
        <v>614162070</v>
      </c>
      <c r="AC11" s="10">
        <v>2808009522</v>
      </c>
      <c r="AD11" s="10">
        <v>1048215605</v>
      </c>
      <c r="AE11" s="10">
        <v>290495878</v>
      </c>
      <c r="AF11" s="10">
        <v>1251965781</v>
      </c>
      <c r="AG11" s="10">
        <v>455067672</v>
      </c>
      <c r="AH11" s="10">
        <v>455972171</v>
      </c>
      <c r="AI11" s="10">
        <v>426500</v>
      </c>
      <c r="AJ11" s="10">
        <v>102071813</v>
      </c>
      <c r="AK11" s="10">
        <v>36000880</v>
      </c>
      <c r="AL11" s="197">
        <v>20965072539</v>
      </c>
    </row>
    <row r="12" spans="1:38" s="6" customFormat="1" ht="14.4" x14ac:dyDescent="0.3">
      <c r="A12" s="58" t="s">
        <v>36</v>
      </c>
      <c r="B12" s="6" t="s">
        <v>98</v>
      </c>
      <c r="C12" s="10">
        <v>421382922</v>
      </c>
      <c r="D12" s="10">
        <v>207077864</v>
      </c>
      <c r="E12" s="10">
        <v>808919361</v>
      </c>
      <c r="F12" s="10">
        <v>141891850</v>
      </c>
      <c r="G12" s="10">
        <v>482470151</v>
      </c>
      <c r="H12" s="10">
        <v>2575859097</v>
      </c>
      <c r="I12" s="10">
        <v>427006858</v>
      </c>
      <c r="J12" s="10">
        <v>321807426</v>
      </c>
      <c r="K12" s="10">
        <v>1516487554</v>
      </c>
      <c r="L12" s="10">
        <v>1709815794</v>
      </c>
      <c r="M12" s="10">
        <v>271649101</v>
      </c>
      <c r="N12" s="10">
        <v>171844857</v>
      </c>
      <c r="O12" s="10">
        <v>657234112</v>
      </c>
      <c r="P12" s="10">
        <v>225692640</v>
      </c>
      <c r="Q12" s="10">
        <v>441205152</v>
      </c>
      <c r="R12" s="10">
        <v>796401847</v>
      </c>
      <c r="S12" s="10">
        <v>68996325</v>
      </c>
      <c r="T12" s="10">
        <v>6806312624</v>
      </c>
      <c r="U12" s="10">
        <v>0</v>
      </c>
      <c r="V12" s="10">
        <v>3295745050</v>
      </c>
      <c r="W12" s="10">
        <v>1066037026</v>
      </c>
      <c r="X12" s="10">
        <v>304585995</v>
      </c>
      <c r="Y12" s="10">
        <v>1506813772</v>
      </c>
      <c r="Z12" s="10">
        <v>148078910</v>
      </c>
      <c r="AA12" s="10">
        <v>3397515359</v>
      </c>
      <c r="AB12" s="10">
        <v>1911103164</v>
      </c>
      <c r="AC12" s="10">
        <v>61568190996</v>
      </c>
      <c r="AD12" s="10">
        <v>4873240074</v>
      </c>
      <c r="AE12" s="10">
        <v>1325846793</v>
      </c>
      <c r="AF12" s="10">
        <v>2954266001</v>
      </c>
      <c r="AG12" s="10">
        <v>1125934738</v>
      </c>
      <c r="AH12" s="10">
        <v>466272300</v>
      </c>
      <c r="AI12" s="10">
        <v>205929758</v>
      </c>
      <c r="AJ12" s="10">
        <v>266768187</v>
      </c>
      <c r="AK12" s="10">
        <v>27146623</v>
      </c>
      <c r="AL12" s="197">
        <v>102495530281</v>
      </c>
    </row>
    <row r="13" spans="1:38" s="6" customFormat="1" ht="14.4" x14ac:dyDescent="0.3">
      <c r="A13" s="58" t="s">
        <v>37</v>
      </c>
      <c r="B13" s="6" t="s">
        <v>1360</v>
      </c>
      <c r="C13" s="10">
        <v>108880961</v>
      </c>
      <c r="D13" s="10">
        <v>239382871</v>
      </c>
      <c r="E13" s="10">
        <v>5830228</v>
      </c>
      <c r="F13" s="10">
        <v>4519547</v>
      </c>
      <c r="G13" s="10">
        <v>83867950</v>
      </c>
      <c r="H13" s="10">
        <v>494974667</v>
      </c>
      <c r="I13" s="10">
        <v>161508119</v>
      </c>
      <c r="J13" s="10">
        <v>4000000</v>
      </c>
      <c r="K13" s="10">
        <v>6000000</v>
      </c>
      <c r="L13" s="10">
        <v>231426664</v>
      </c>
      <c r="M13" s="10">
        <v>226709582</v>
      </c>
      <c r="N13" s="10">
        <v>319054380</v>
      </c>
      <c r="O13" s="10">
        <v>134889968</v>
      </c>
      <c r="P13" s="10">
        <v>0</v>
      </c>
      <c r="Q13" s="10">
        <v>95113707</v>
      </c>
      <c r="R13" s="10">
        <v>124292504</v>
      </c>
      <c r="S13" s="10">
        <v>15000000</v>
      </c>
      <c r="T13" s="10">
        <v>204855273</v>
      </c>
      <c r="U13" s="10">
        <v>0</v>
      </c>
      <c r="V13" s="10">
        <v>228961618</v>
      </c>
      <c r="W13" s="10">
        <v>81408664</v>
      </c>
      <c r="X13" s="10">
        <v>8795545</v>
      </c>
      <c r="Y13" s="10">
        <v>158701224</v>
      </c>
      <c r="Z13" s="10">
        <v>52050769</v>
      </c>
      <c r="AA13" s="10">
        <v>491312433</v>
      </c>
      <c r="AB13" s="10">
        <v>90664819</v>
      </c>
      <c r="AC13" s="10">
        <v>108282575</v>
      </c>
      <c r="AD13" s="10">
        <v>563823623</v>
      </c>
      <c r="AE13" s="10">
        <v>171072014</v>
      </c>
      <c r="AF13" s="10">
        <v>150153410</v>
      </c>
      <c r="AG13" s="10">
        <v>119523167</v>
      </c>
      <c r="AH13" s="10">
        <v>76331816</v>
      </c>
      <c r="AI13" s="10">
        <v>0</v>
      </c>
      <c r="AJ13" s="10">
        <v>0</v>
      </c>
      <c r="AK13" s="10">
        <v>0</v>
      </c>
      <c r="AL13" s="197">
        <v>4761388098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4466801</v>
      </c>
      <c r="F14" s="10">
        <v>0</v>
      </c>
      <c r="G14" s="10">
        <v>0</v>
      </c>
      <c r="H14" s="10">
        <v>938051</v>
      </c>
      <c r="I14" s="10">
        <v>604570</v>
      </c>
      <c r="J14" s="10">
        <v>0</v>
      </c>
      <c r="K14" s="10">
        <v>0</v>
      </c>
      <c r="L14" s="10">
        <v>53588332</v>
      </c>
      <c r="M14" s="10">
        <v>0</v>
      </c>
      <c r="N14" s="10">
        <v>11430429</v>
      </c>
      <c r="O14" s="10">
        <v>187407</v>
      </c>
      <c r="P14" s="10">
        <v>0</v>
      </c>
      <c r="Q14" s="10">
        <v>8831261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8246780</v>
      </c>
      <c r="X14" s="10">
        <v>0</v>
      </c>
      <c r="Y14" s="10">
        <v>0</v>
      </c>
      <c r="Z14" s="10">
        <v>12703707</v>
      </c>
      <c r="AA14" s="10">
        <v>0</v>
      </c>
      <c r="AB14" s="10">
        <v>603173213</v>
      </c>
      <c r="AC14" s="10">
        <v>0</v>
      </c>
      <c r="AD14" s="10">
        <v>179780932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883951483</v>
      </c>
    </row>
    <row r="15" spans="1:38" s="6" customFormat="1" ht="14.4" x14ac:dyDescent="0.3">
      <c r="A15" s="58" t="s">
        <v>39</v>
      </c>
      <c r="B15" s="6" t="s">
        <v>100</v>
      </c>
      <c r="C15" s="10">
        <v>860435241</v>
      </c>
      <c r="D15" s="10">
        <v>355595004</v>
      </c>
      <c r="E15" s="10">
        <v>268218182</v>
      </c>
      <c r="F15" s="10">
        <v>1477619</v>
      </c>
      <c r="G15" s="10">
        <v>561165763</v>
      </c>
      <c r="H15" s="10">
        <v>5105020764</v>
      </c>
      <c r="I15" s="10">
        <v>1378163810</v>
      </c>
      <c r="J15" s="10">
        <v>0</v>
      </c>
      <c r="K15" s="10">
        <v>7950307058</v>
      </c>
      <c r="L15" s="10">
        <v>6342768511</v>
      </c>
      <c r="M15" s="10">
        <v>9001929699</v>
      </c>
      <c r="N15" s="10">
        <v>1838624212</v>
      </c>
      <c r="O15" s="10">
        <v>6121987814</v>
      </c>
      <c r="P15" s="10">
        <v>0</v>
      </c>
      <c r="Q15" s="10">
        <v>0</v>
      </c>
      <c r="R15" s="10">
        <v>396873099</v>
      </c>
      <c r="S15" s="10">
        <v>0</v>
      </c>
      <c r="T15" s="10">
        <v>18000894218</v>
      </c>
      <c r="U15" s="10">
        <v>0</v>
      </c>
      <c r="V15" s="10">
        <v>40631652129</v>
      </c>
      <c r="W15" s="10">
        <v>0</v>
      </c>
      <c r="X15" s="10">
        <v>0</v>
      </c>
      <c r="Y15" s="10">
        <v>63000000</v>
      </c>
      <c r="Z15" s="10">
        <v>27870824</v>
      </c>
      <c r="AA15" s="10">
        <v>208894338</v>
      </c>
      <c r="AB15" s="10">
        <v>5585716892</v>
      </c>
      <c r="AC15" s="10">
        <v>100679582597</v>
      </c>
      <c r="AD15" s="10">
        <v>37994204272</v>
      </c>
      <c r="AE15" s="10">
        <v>2171717243</v>
      </c>
      <c r="AF15" s="10">
        <v>8436191491</v>
      </c>
      <c r="AG15" s="10">
        <v>565262160</v>
      </c>
      <c r="AH15" s="10">
        <v>2106308923</v>
      </c>
      <c r="AI15" s="10">
        <v>470557943</v>
      </c>
      <c r="AJ15" s="10">
        <v>1210061047</v>
      </c>
      <c r="AK15" s="10">
        <v>145030818</v>
      </c>
      <c r="AL15" s="197">
        <v>258479511671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2588396998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2588396998</v>
      </c>
    </row>
    <row r="17" spans="1:38" s="6" customFormat="1" ht="14.4" x14ac:dyDescent="0.3">
      <c r="A17" s="58" t="s">
        <v>41</v>
      </c>
      <c r="B17" s="6" t="s">
        <v>137</v>
      </c>
      <c r="C17" s="10">
        <v>901327512</v>
      </c>
      <c r="D17" s="10">
        <v>99131083</v>
      </c>
      <c r="E17" s="10">
        <v>0</v>
      </c>
      <c r="F17" s="10">
        <v>117653612</v>
      </c>
      <c r="G17" s="10">
        <v>346331014</v>
      </c>
      <c r="H17" s="10">
        <v>2844539222</v>
      </c>
      <c r="I17" s="10">
        <v>843705357</v>
      </c>
      <c r="J17" s="10">
        <v>0</v>
      </c>
      <c r="K17" s="10">
        <v>449477070</v>
      </c>
      <c r="L17" s="10">
        <v>3526699973</v>
      </c>
      <c r="M17" s="10">
        <v>5031657491</v>
      </c>
      <c r="N17" s="10">
        <v>902327706</v>
      </c>
      <c r="O17" s="10">
        <v>5259714069</v>
      </c>
      <c r="P17" s="10">
        <v>36054494</v>
      </c>
      <c r="Q17" s="10">
        <v>0</v>
      </c>
      <c r="R17" s="10">
        <v>440910926</v>
      </c>
      <c r="S17" s="10">
        <v>0</v>
      </c>
      <c r="T17" s="10">
        <v>2959319414</v>
      </c>
      <c r="U17" s="10">
        <v>0</v>
      </c>
      <c r="V17" s="10">
        <v>2173265021</v>
      </c>
      <c r="W17" s="10">
        <v>7949187</v>
      </c>
      <c r="X17" s="10">
        <v>46907923</v>
      </c>
      <c r="Y17" s="10">
        <v>90790428</v>
      </c>
      <c r="Z17" s="10">
        <v>103108648</v>
      </c>
      <c r="AA17" s="10">
        <v>1664401724</v>
      </c>
      <c r="AB17" s="10">
        <v>3024579958</v>
      </c>
      <c r="AC17" s="10">
        <v>5437478889</v>
      </c>
      <c r="AD17" s="10">
        <v>806557000</v>
      </c>
      <c r="AE17" s="10">
        <v>0</v>
      </c>
      <c r="AF17" s="10">
        <v>1180334062</v>
      </c>
      <c r="AG17" s="10">
        <v>913326267</v>
      </c>
      <c r="AH17" s="10">
        <v>1504732437</v>
      </c>
      <c r="AI17" s="10">
        <v>368067489</v>
      </c>
      <c r="AJ17" s="10">
        <v>630575384</v>
      </c>
      <c r="AK17" s="10">
        <v>149331223</v>
      </c>
      <c r="AL17" s="197">
        <v>41860254583</v>
      </c>
    </row>
    <row r="18" spans="1:38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8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8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8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8" t="s">
        <v>46</v>
      </c>
      <c r="B22" s="6" t="s">
        <v>170</v>
      </c>
      <c r="C22" s="10">
        <v>1496233586</v>
      </c>
      <c r="D22" s="10">
        <v>526175853</v>
      </c>
      <c r="E22" s="10">
        <v>1186202267</v>
      </c>
      <c r="F22" s="10">
        <v>620247345</v>
      </c>
      <c r="G22" s="10">
        <v>1581319269</v>
      </c>
      <c r="H22" s="10">
        <v>4911238134</v>
      </c>
      <c r="I22" s="10">
        <v>641068863</v>
      </c>
      <c r="J22" s="10">
        <v>737917125</v>
      </c>
      <c r="K22" s="10">
        <v>581283788</v>
      </c>
      <c r="L22" s="10">
        <v>9162876765</v>
      </c>
      <c r="M22" s="10">
        <v>3613266529</v>
      </c>
      <c r="N22" s="10">
        <v>2571010824</v>
      </c>
      <c r="O22" s="10">
        <v>1019253543</v>
      </c>
      <c r="P22" s="10">
        <v>671358816</v>
      </c>
      <c r="Q22" s="10">
        <v>756525607</v>
      </c>
      <c r="R22" s="10">
        <v>1490899202</v>
      </c>
      <c r="S22" s="10">
        <v>293786050</v>
      </c>
      <c r="T22" s="10">
        <v>3957051274</v>
      </c>
      <c r="U22" s="10">
        <v>115818814</v>
      </c>
      <c r="V22" s="10">
        <v>5248168177</v>
      </c>
      <c r="W22" s="10">
        <v>956082102</v>
      </c>
      <c r="X22" s="10">
        <v>324414789</v>
      </c>
      <c r="Y22" s="10">
        <v>1382995424</v>
      </c>
      <c r="Z22" s="10">
        <v>608123774</v>
      </c>
      <c r="AA22" s="10">
        <v>4598425594</v>
      </c>
      <c r="AB22" s="10">
        <v>2192994843</v>
      </c>
      <c r="AC22" s="10">
        <v>5063882828</v>
      </c>
      <c r="AD22" s="10">
        <v>3665196182</v>
      </c>
      <c r="AE22" s="10">
        <v>1366768942</v>
      </c>
      <c r="AF22" s="10">
        <v>5159700655</v>
      </c>
      <c r="AG22" s="10">
        <v>1069781547</v>
      </c>
      <c r="AH22" s="10">
        <v>1708438926</v>
      </c>
      <c r="AI22" s="10">
        <v>1581653905</v>
      </c>
      <c r="AJ22" s="10">
        <v>1471987041</v>
      </c>
      <c r="AK22" s="10">
        <v>320297215</v>
      </c>
      <c r="AL22" s="197">
        <v>72652445598</v>
      </c>
    </row>
    <row r="23" spans="1:38" s="6" customFormat="1" ht="14.4" x14ac:dyDescent="0.3">
      <c r="A23" s="58" t="s">
        <v>47</v>
      </c>
      <c r="B23" s="6" t="s">
        <v>118</v>
      </c>
      <c r="C23" s="10">
        <v>132859629</v>
      </c>
      <c r="D23" s="10">
        <v>1173397330</v>
      </c>
      <c r="E23" s="10">
        <v>40608119</v>
      </c>
      <c r="F23" s="10">
        <v>13436143</v>
      </c>
      <c r="G23" s="10">
        <v>40402462</v>
      </c>
      <c r="H23" s="10">
        <v>341050115</v>
      </c>
      <c r="I23" s="10">
        <v>12312915</v>
      </c>
      <c r="J23" s="10">
        <v>9137181</v>
      </c>
      <c r="K23" s="10">
        <v>80738434</v>
      </c>
      <c r="L23" s="10">
        <v>493852173</v>
      </c>
      <c r="M23" s="10">
        <v>61570285</v>
      </c>
      <c r="N23" s="10">
        <v>243110057</v>
      </c>
      <c r="O23" s="10">
        <v>130387032</v>
      </c>
      <c r="P23" s="10">
        <v>14332142</v>
      </c>
      <c r="Q23" s="10">
        <v>53858199</v>
      </c>
      <c r="R23" s="10">
        <v>159126966</v>
      </c>
      <c r="S23" s="10">
        <v>18623816</v>
      </c>
      <c r="T23" s="10">
        <v>2069226313</v>
      </c>
      <c r="U23" s="10">
        <v>0</v>
      </c>
      <c r="V23" s="10">
        <v>635786091</v>
      </c>
      <c r="W23" s="10">
        <v>66684579</v>
      </c>
      <c r="X23" s="10">
        <v>46198220</v>
      </c>
      <c r="Y23" s="10">
        <v>78947265</v>
      </c>
      <c r="Z23" s="10">
        <v>41835816</v>
      </c>
      <c r="AA23" s="10">
        <v>317540287</v>
      </c>
      <c r="AB23" s="10">
        <v>61081057</v>
      </c>
      <c r="AC23" s="10">
        <v>222430885</v>
      </c>
      <c r="AD23" s="10">
        <v>314016326</v>
      </c>
      <c r="AE23" s="10">
        <v>14676748</v>
      </c>
      <c r="AF23" s="10">
        <v>1567361617</v>
      </c>
      <c r="AG23" s="10">
        <v>84779376</v>
      </c>
      <c r="AH23" s="10">
        <v>246197676</v>
      </c>
      <c r="AI23" s="10">
        <v>6120442</v>
      </c>
      <c r="AJ23" s="10">
        <v>5924038</v>
      </c>
      <c r="AK23" s="10">
        <v>32739</v>
      </c>
      <c r="AL23" s="197">
        <v>8797642473</v>
      </c>
    </row>
    <row r="24" spans="1:38" s="6" customFormat="1" ht="14.4" x14ac:dyDescent="0.3">
      <c r="A24" s="58" t="s">
        <v>48</v>
      </c>
      <c r="B24" s="6" t="s">
        <v>126</v>
      </c>
      <c r="C24" s="10">
        <v>18464118</v>
      </c>
      <c r="D24" s="10">
        <v>68153037</v>
      </c>
      <c r="E24" s="10">
        <v>97138</v>
      </c>
      <c r="F24" s="10">
        <v>5374390</v>
      </c>
      <c r="G24" s="10">
        <v>57872507</v>
      </c>
      <c r="H24" s="10">
        <v>67396166</v>
      </c>
      <c r="I24" s="10">
        <v>26828860</v>
      </c>
      <c r="J24" s="10">
        <v>22327223</v>
      </c>
      <c r="K24" s="10">
        <v>166679592</v>
      </c>
      <c r="L24" s="10">
        <v>325779083</v>
      </c>
      <c r="M24" s="10">
        <v>52820430</v>
      </c>
      <c r="N24" s="10">
        <v>270157716</v>
      </c>
      <c r="O24" s="10">
        <v>51767690</v>
      </c>
      <c r="P24" s="10">
        <v>54010252</v>
      </c>
      <c r="Q24" s="10">
        <v>10933106</v>
      </c>
      <c r="R24" s="10">
        <v>19405069</v>
      </c>
      <c r="S24" s="10">
        <v>7864333</v>
      </c>
      <c r="T24" s="10">
        <v>207793443</v>
      </c>
      <c r="U24" s="10">
        <v>9378</v>
      </c>
      <c r="V24" s="10">
        <v>157895766</v>
      </c>
      <c r="W24" s="10">
        <v>33531537</v>
      </c>
      <c r="X24" s="10">
        <v>15816208</v>
      </c>
      <c r="Y24" s="10">
        <v>173874102</v>
      </c>
      <c r="Z24" s="10">
        <v>7034034</v>
      </c>
      <c r="AA24" s="10">
        <v>138120130</v>
      </c>
      <c r="AB24" s="10">
        <v>3504992</v>
      </c>
      <c r="AC24" s="10">
        <v>1127465293</v>
      </c>
      <c r="AD24" s="10">
        <v>994938836</v>
      </c>
      <c r="AE24" s="10">
        <v>28154337</v>
      </c>
      <c r="AF24" s="10">
        <v>345374040</v>
      </c>
      <c r="AG24" s="10">
        <v>94115267</v>
      </c>
      <c r="AH24" s="10">
        <v>77720123</v>
      </c>
      <c r="AI24" s="10">
        <v>28116114</v>
      </c>
      <c r="AJ24" s="10">
        <v>10435239</v>
      </c>
      <c r="AK24" s="10">
        <v>38022</v>
      </c>
      <c r="AL24" s="197">
        <v>4669867571</v>
      </c>
    </row>
    <row r="25" spans="1:38" s="6" customFormat="1" ht="18.75" customHeight="1" x14ac:dyDescent="0.3">
      <c r="A25" s="59"/>
      <c r="B25" s="21" t="s">
        <v>111</v>
      </c>
      <c r="C25" s="22">
        <v>18656435804</v>
      </c>
      <c r="D25" s="22">
        <v>18343713242</v>
      </c>
      <c r="E25" s="22">
        <v>9466056904</v>
      </c>
      <c r="F25" s="22">
        <v>3631224943</v>
      </c>
      <c r="G25" s="22">
        <v>21460824997</v>
      </c>
      <c r="H25" s="22">
        <v>86615060975</v>
      </c>
      <c r="I25" s="22">
        <v>12657672259</v>
      </c>
      <c r="J25" s="22">
        <v>3983836997</v>
      </c>
      <c r="K25" s="22">
        <v>23377952919</v>
      </c>
      <c r="L25" s="22">
        <v>77689572270</v>
      </c>
      <c r="M25" s="22">
        <v>46380904259</v>
      </c>
      <c r="N25" s="22">
        <v>30235883013</v>
      </c>
      <c r="O25" s="22">
        <v>43684350664</v>
      </c>
      <c r="P25" s="22">
        <v>10471240463</v>
      </c>
      <c r="Q25" s="22">
        <v>5723799698</v>
      </c>
      <c r="R25" s="22">
        <v>15343174441</v>
      </c>
      <c r="S25" s="22">
        <v>1839403990</v>
      </c>
      <c r="T25" s="22">
        <v>72237912431</v>
      </c>
      <c r="U25" s="22">
        <v>115828192</v>
      </c>
      <c r="V25" s="22">
        <v>102020796422</v>
      </c>
      <c r="W25" s="22">
        <v>10000560959</v>
      </c>
      <c r="X25" s="22">
        <v>4153739688</v>
      </c>
      <c r="Y25" s="22">
        <v>21184523208</v>
      </c>
      <c r="Z25" s="22">
        <v>12929734746</v>
      </c>
      <c r="AA25" s="22">
        <v>132075614431</v>
      </c>
      <c r="AB25" s="22">
        <v>34014094796</v>
      </c>
      <c r="AC25" s="22">
        <v>301212297136</v>
      </c>
      <c r="AD25" s="22">
        <v>98826979855</v>
      </c>
      <c r="AE25" s="22">
        <v>22585971710</v>
      </c>
      <c r="AF25" s="22">
        <v>51790184483</v>
      </c>
      <c r="AG25" s="22">
        <v>22557035247</v>
      </c>
      <c r="AH25" s="22">
        <v>26533193834</v>
      </c>
      <c r="AI25" s="22">
        <v>28478518190</v>
      </c>
      <c r="AJ25" s="22">
        <v>19521308730</v>
      </c>
      <c r="AK25" s="22">
        <v>5138315923</v>
      </c>
      <c r="AL25" s="208">
        <v>1394937717819</v>
      </c>
    </row>
    <row r="26" spans="1:38" s="6" customFormat="1" ht="14.4" x14ac:dyDescent="0.3">
      <c r="A26" s="58" t="s">
        <v>49</v>
      </c>
      <c r="B26" s="6" t="s">
        <v>87</v>
      </c>
      <c r="C26" s="10">
        <v>25450297</v>
      </c>
      <c r="D26" s="10">
        <v>23548713</v>
      </c>
      <c r="E26" s="10">
        <v>94601702</v>
      </c>
      <c r="F26" s="10">
        <v>17430239</v>
      </c>
      <c r="G26" s="10">
        <v>142636123</v>
      </c>
      <c r="H26" s="10">
        <v>308415748</v>
      </c>
      <c r="I26" s="10">
        <v>154230925</v>
      </c>
      <c r="J26" s="10">
        <v>19836903</v>
      </c>
      <c r="K26" s="10">
        <v>2163787</v>
      </c>
      <c r="L26" s="10">
        <v>1242164400</v>
      </c>
      <c r="M26" s="10">
        <v>169522867</v>
      </c>
      <c r="N26" s="10">
        <v>265200034</v>
      </c>
      <c r="O26" s="10">
        <v>52365059</v>
      </c>
      <c r="P26" s="10">
        <v>76365889</v>
      </c>
      <c r="Q26" s="10">
        <v>190075914</v>
      </c>
      <c r="R26" s="10">
        <v>9069226</v>
      </c>
      <c r="S26" s="10">
        <v>9374810</v>
      </c>
      <c r="T26" s="10">
        <v>0</v>
      </c>
      <c r="U26" s="10">
        <v>0</v>
      </c>
      <c r="V26" s="10">
        <v>0</v>
      </c>
      <c r="W26" s="10">
        <v>78833109</v>
      </c>
      <c r="X26" s="10">
        <v>6542717</v>
      </c>
      <c r="Y26" s="10">
        <v>47121088</v>
      </c>
      <c r="Z26" s="10">
        <v>3521967893</v>
      </c>
      <c r="AA26" s="10">
        <v>252625934</v>
      </c>
      <c r="AB26" s="10">
        <v>344319887</v>
      </c>
      <c r="AC26" s="10">
        <v>0</v>
      </c>
      <c r="AD26" s="10">
        <v>581873598</v>
      </c>
      <c r="AE26" s="10">
        <v>36227088</v>
      </c>
      <c r="AF26" s="10">
        <v>21834844</v>
      </c>
      <c r="AG26" s="10">
        <v>6541194</v>
      </c>
      <c r="AH26" s="10">
        <v>15504620</v>
      </c>
      <c r="AI26" s="10">
        <v>15964123</v>
      </c>
      <c r="AJ26" s="10">
        <v>0</v>
      </c>
      <c r="AK26" s="10">
        <v>103469</v>
      </c>
      <c r="AL26" s="197">
        <v>7731912200</v>
      </c>
    </row>
    <row r="27" spans="1:38" s="6" customFormat="1" ht="14.4" x14ac:dyDescent="0.3">
      <c r="A27" s="58" t="s">
        <v>50</v>
      </c>
      <c r="B27" s="6" t="s">
        <v>88</v>
      </c>
      <c r="C27" s="10">
        <v>3417598288</v>
      </c>
      <c r="D27" s="10">
        <v>665066519</v>
      </c>
      <c r="E27" s="10">
        <v>999012062</v>
      </c>
      <c r="F27" s="10">
        <v>420389600</v>
      </c>
      <c r="G27" s="10">
        <v>3120363707</v>
      </c>
      <c r="H27" s="10">
        <v>15830719993</v>
      </c>
      <c r="I27" s="10">
        <v>2443970121</v>
      </c>
      <c r="J27" s="10">
        <v>38983612</v>
      </c>
      <c r="K27" s="10">
        <v>3016847802</v>
      </c>
      <c r="L27" s="10">
        <v>22391424690</v>
      </c>
      <c r="M27" s="10">
        <v>19587306781</v>
      </c>
      <c r="N27" s="10">
        <v>7669882252</v>
      </c>
      <c r="O27" s="10">
        <v>10931278408</v>
      </c>
      <c r="P27" s="10">
        <v>490202518</v>
      </c>
      <c r="Q27" s="10">
        <v>46150898</v>
      </c>
      <c r="R27" s="10">
        <v>1582358328</v>
      </c>
      <c r="S27" s="10">
        <v>16417199</v>
      </c>
      <c r="T27" s="10">
        <v>13968464135</v>
      </c>
      <c r="U27" s="10">
        <v>0</v>
      </c>
      <c r="V27" s="10">
        <v>14893444268</v>
      </c>
      <c r="W27" s="10">
        <v>97648637</v>
      </c>
      <c r="X27" s="10">
        <v>159436885</v>
      </c>
      <c r="Y27" s="10">
        <v>697538281</v>
      </c>
      <c r="Z27" s="10">
        <v>480074598</v>
      </c>
      <c r="AA27" s="10">
        <v>5395965460</v>
      </c>
      <c r="AB27" s="10">
        <v>8154631547</v>
      </c>
      <c r="AC27" s="10">
        <v>33832257280</v>
      </c>
      <c r="AD27" s="10">
        <v>3995282206</v>
      </c>
      <c r="AE27" s="10">
        <v>2047126501</v>
      </c>
      <c r="AF27" s="10">
        <v>6097388109</v>
      </c>
      <c r="AG27" s="10">
        <v>4669147309</v>
      </c>
      <c r="AH27" s="10">
        <v>5570229622</v>
      </c>
      <c r="AI27" s="10">
        <v>2765072525</v>
      </c>
      <c r="AJ27" s="10">
        <v>3087066746</v>
      </c>
      <c r="AK27" s="10">
        <v>619835890</v>
      </c>
      <c r="AL27" s="197">
        <v>199198582777</v>
      </c>
    </row>
    <row r="28" spans="1:38" s="6" customFormat="1" ht="14.4" x14ac:dyDescent="0.3">
      <c r="A28" s="58" t="s">
        <v>51</v>
      </c>
      <c r="B28" s="6" t="s">
        <v>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5058065198</v>
      </c>
      <c r="I28" s="10">
        <v>0</v>
      </c>
      <c r="J28" s="10">
        <v>0</v>
      </c>
      <c r="K28" s="10">
        <v>0</v>
      </c>
      <c r="L28" s="10">
        <v>9766085985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190197825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1525105753</v>
      </c>
      <c r="Z28" s="10">
        <v>0</v>
      </c>
      <c r="AA28" s="10">
        <v>36171227490</v>
      </c>
      <c r="AB28" s="10">
        <v>0</v>
      </c>
      <c r="AC28" s="10">
        <v>423142406</v>
      </c>
      <c r="AD28" s="10">
        <v>0</v>
      </c>
      <c r="AE28" s="10">
        <v>0</v>
      </c>
      <c r="AF28" s="10">
        <v>0</v>
      </c>
      <c r="AG28" s="10">
        <v>0</v>
      </c>
      <c r="AH28" s="10">
        <v>7616960015</v>
      </c>
      <c r="AI28" s="10">
        <v>7796109713</v>
      </c>
      <c r="AJ28" s="10">
        <v>0</v>
      </c>
      <c r="AK28" s="10">
        <v>0</v>
      </c>
      <c r="AL28" s="197">
        <v>68546894385</v>
      </c>
    </row>
    <row r="29" spans="1:38" s="6" customFormat="1" ht="14.4" x14ac:dyDescent="0.3">
      <c r="A29" s="58" t="s">
        <v>52</v>
      </c>
      <c r="B29" s="6" t="s">
        <v>119</v>
      </c>
      <c r="C29" s="10">
        <v>2576544057</v>
      </c>
      <c r="D29" s="10">
        <v>1337051458</v>
      </c>
      <c r="E29" s="10">
        <v>1434153993</v>
      </c>
      <c r="F29" s="10">
        <v>416537781</v>
      </c>
      <c r="G29" s="10">
        <v>3893457827</v>
      </c>
      <c r="H29" s="10">
        <v>17004668915</v>
      </c>
      <c r="I29" s="10">
        <v>2087321937</v>
      </c>
      <c r="J29" s="10">
        <v>568490765</v>
      </c>
      <c r="K29" s="10">
        <v>1841236360</v>
      </c>
      <c r="L29" s="10">
        <v>2785284089</v>
      </c>
      <c r="M29" s="10">
        <v>4822329918</v>
      </c>
      <c r="N29" s="10">
        <v>4414248681</v>
      </c>
      <c r="O29" s="10">
        <v>7271895884</v>
      </c>
      <c r="P29" s="10">
        <v>2241819965</v>
      </c>
      <c r="Q29" s="10">
        <v>555822126</v>
      </c>
      <c r="R29" s="10">
        <v>2324260428</v>
      </c>
      <c r="S29" s="10">
        <v>198993257</v>
      </c>
      <c r="T29" s="10">
        <v>9014068760</v>
      </c>
      <c r="U29" s="10">
        <v>0</v>
      </c>
      <c r="V29" s="10">
        <v>7475675250</v>
      </c>
      <c r="W29" s="10">
        <v>1661351371</v>
      </c>
      <c r="X29" s="10">
        <v>605953480</v>
      </c>
      <c r="Y29" s="10">
        <v>4271217828</v>
      </c>
      <c r="Z29" s="10">
        <v>6817687074</v>
      </c>
      <c r="AA29" s="10">
        <v>32666846989</v>
      </c>
      <c r="AB29" s="10">
        <v>1782217703</v>
      </c>
      <c r="AC29" s="10">
        <v>19028504248</v>
      </c>
      <c r="AD29" s="10">
        <v>10395151047</v>
      </c>
      <c r="AE29" s="10">
        <v>2625435119</v>
      </c>
      <c r="AF29" s="10">
        <v>5424147270</v>
      </c>
      <c r="AG29" s="10">
        <v>2846453502</v>
      </c>
      <c r="AH29" s="10">
        <v>1884036122</v>
      </c>
      <c r="AI29" s="10">
        <v>586037572</v>
      </c>
      <c r="AJ29" s="10">
        <v>1798570611</v>
      </c>
      <c r="AK29" s="10">
        <v>153856646</v>
      </c>
      <c r="AL29" s="197">
        <v>164811328033</v>
      </c>
    </row>
    <row r="30" spans="1:38" s="6" customFormat="1" ht="14.4" x14ac:dyDescent="0.3">
      <c r="A30" s="58" t="s">
        <v>53</v>
      </c>
      <c r="B30" s="6" t="s">
        <v>90</v>
      </c>
      <c r="C30" s="10">
        <v>122521106</v>
      </c>
      <c r="D30" s="10">
        <v>160141106</v>
      </c>
      <c r="E30" s="10">
        <v>796244353</v>
      </c>
      <c r="F30" s="10">
        <v>137056383</v>
      </c>
      <c r="G30" s="10">
        <v>1234474381</v>
      </c>
      <c r="H30" s="10">
        <v>2407248139</v>
      </c>
      <c r="I30" s="10">
        <v>216735359</v>
      </c>
      <c r="J30" s="10">
        <v>502607107</v>
      </c>
      <c r="K30" s="10">
        <v>433276692</v>
      </c>
      <c r="L30" s="10">
        <v>1898339632</v>
      </c>
      <c r="M30" s="10">
        <v>490287393</v>
      </c>
      <c r="N30" s="10">
        <v>814206253</v>
      </c>
      <c r="O30" s="10">
        <v>850092481</v>
      </c>
      <c r="P30" s="10">
        <v>701727067</v>
      </c>
      <c r="Q30" s="10">
        <v>283827099</v>
      </c>
      <c r="R30" s="10">
        <v>865888371</v>
      </c>
      <c r="S30" s="10">
        <v>98859777</v>
      </c>
      <c r="T30" s="10">
        <v>5462120692</v>
      </c>
      <c r="U30" s="10">
        <v>0</v>
      </c>
      <c r="V30" s="10">
        <v>2838868032</v>
      </c>
      <c r="W30" s="10">
        <v>873075117</v>
      </c>
      <c r="X30" s="10">
        <v>316069000</v>
      </c>
      <c r="Y30" s="10">
        <v>2395344091</v>
      </c>
      <c r="Z30" s="10">
        <v>113659935</v>
      </c>
      <c r="AA30" s="10">
        <v>2511748057</v>
      </c>
      <c r="AB30" s="10">
        <v>2003439805</v>
      </c>
      <c r="AC30" s="10">
        <v>57355031176</v>
      </c>
      <c r="AD30" s="10">
        <v>2850980799</v>
      </c>
      <c r="AE30" s="10">
        <v>1204159308</v>
      </c>
      <c r="AF30" s="10">
        <v>1577520683</v>
      </c>
      <c r="AG30" s="10">
        <v>1969280605</v>
      </c>
      <c r="AH30" s="10">
        <v>1107430576</v>
      </c>
      <c r="AI30" s="10">
        <v>481942606</v>
      </c>
      <c r="AJ30" s="10">
        <v>1271397965</v>
      </c>
      <c r="AK30" s="10">
        <v>29816382</v>
      </c>
      <c r="AL30" s="197">
        <v>96375417528</v>
      </c>
    </row>
    <row r="31" spans="1:38" s="6" customFormat="1" ht="14.4" x14ac:dyDescent="0.3">
      <c r="A31" s="58" t="s">
        <v>54</v>
      </c>
      <c r="B31" s="6" t="s">
        <v>206</v>
      </c>
      <c r="C31" s="10">
        <v>7191002217</v>
      </c>
      <c r="D31" s="10">
        <v>9315204674</v>
      </c>
      <c r="E31" s="10">
        <v>2558813275</v>
      </c>
      <c r="F31" s="10">
        <v>650139346</v>
      </c>
      <c r="G31" s="10">
        <v>5956142832</v>
      </c>
      <c r="H31" s="10">
        <v>30941701537</v>
      </c>
      <c r="I31" s="10">
        <v>4192065220</v>
      </c>
      <c r="J31" s="10">
        <v>803425518</v>
      </c>
      <c r="K31" s="10">
        <v>11783043361</v>
      </c>
      <c r="L31" s="10">
        <v>12558419072</v>
      </c>
      <c r="M31" s="10">
        <v>11043364447</v>
      </c>
      <c r="N31" s="10">
        <v>13890050499</v>
      </c>
      <c r="O31" s="10">
        <v>12939602122</v>
      </c>
      <c r="P31" s="10">
        <v>3429236870</v>
      </c>
      <c r="Q31" s="10">
        <v>1090303038</v>
      </c>
      <c r="R31" s="10">
        <v>5073827812</v>
      </c>
      <c r="S31" s="10">
        <v>316662516</v>
      </c>
      <c r="T31" s="10">
        <v>33372711647</v>
      </c>
      <c r="U31" s="10">
        <v>0</v>
      </c>
      <c r="V31" s="10">
        <v>59516308053</v>
      </c>
      <c r="W31" s="10">
        <v>3267551644</v>
      </c>
      <c r="X31" s="10">
        <v>1674708254</v>
      </c>
      <c r="Y31" s="10">
        <v>5639695222</v>
      </c>
      <c r="Z31" s="10">
        <v>607130063</v>
      </c>
      <c r="AA31" s="10">
        <v>29082130221</v>
      </c>
      <c r="AB31" s="10">
        <v>11916388463</v>
      </c>
      <c r="AC31" s="10">
        <v>160673266189</v>
      </c>
      <c r="AD31" s="10">
        <v>58473536856</v>
      </c>
      <c r="AE31" s="10">
        <v>9779155235</v>
      </c>
      <c r="AF31" s="10">
        <v>18737189656</v>
      </c>
      <c r="AG31" s="10">
        <v>5957334157</v>
      </c>
      <c r="AH31" s="10">
        <v>3169036637</v>
      </c>
      <c r="AI31" s="10">
        <v>1052895131</v>
      </c>
      <c r="AJ31" s="10">
        <v>2391949598</v>
      </c>
      <c r="AK31" s="10">
        <v>278951156</v>
      </c>
      <c r="AL31" s="197">
        <v>539322942538</v>
      </c>
    </row>
    <row r="32" spans="1:38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52159387</v>
      </c>
      <c r="Z32" s="10">
        <v>0</v>
      </c>
      <c r="AA32" s="10">
        <v>103715745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91778921</v>
      </c>
      <c r="AJ32" s="10">
        <v>0</v>
      </c>
      <c r="AK32" s="10">
        <v>0</v>
      </c>
      <c r="AL32" s="197">
        <v>247654053</v>
      </c>
    </row>
    <row r="33" spans="1:38" s="6" customFormat="1" ht="14.4" x14ac:dyDescent="0.3">
      <c r="A33" s="58" t="s">
        <v>56</v>
      </c>
      <c r="B33" s="6" t="s">
        <v>93</v>
      </c>
      <c r="C33" s="10">
        <v>65547979</v>
      </c>
      <c r="D33" s="10">
        <v>72170810</v>
      </c>
      <c r="E33" s="10">
        <v>46603582</v>
      </c>
      <c r="F33" s="10">
        <v>50183435</v>
      </c>
      <c r="G33" s="10">
        <v>11174446</v>
      </c>
      <c r="H33" s="10">
        <v>185712921</v>
      </c>
      <c r="I33" s="10">
        <v>42053981</v>
      </c>
      <c r="J33" s="10">
        <v>11793430</v>
      </c>
      <c r="K33" s="10">
        <v>201246249</v>
      </c>
      <c r="L33" s="10">
        <v>183857447</v>
      </c>
      <c r="M33" s="10">
        <v>283621519</v>
      </c>
      <c r="N33" s="10">
        <v>497521031</v>
      </c>
      <c r="O33" s="10">
        <v>170265083</v>
      </c>
      <c r="P33" s="10">
        <v>29225917</v>
      </c>
      <c r="Q33" s="10">
        <v>37178941</v>
      </c>
      <c r="R33" s="10">
        <v>112587168</v>
      </c>
      <c r="S33" s="10">
        <v>11247974</v>
      </c>
      <c r="T33" s="10">
        <v>1026860375</v>
      </c>
      <c r="U33" s="10">
        <v>0</v>
      </c>
      <c r="V33" s="10">
        <v>1213042467</v>
      </c>
      <c r="W33" s="10">
        <v>23400042</v>
      </c>
      <c r="X33" s="10">
        <v>12086016</v>
      </c>
      <c r="Y33" s="10">
        <v>27402520</v>
      </c>
      <c r="Z33" s="10">
        <v>12147974</v>
      </c>
      <c r="AA33" s="10">
        <v>256666828</v>
      </c>
      <c r="AB33" s="10">
        <v>392602975</v>
      </c>
      <c r="AC33" s="10">
        <v>2338621335</v>
      </c>
      <c r="AD33" s="10">
        <v>178491156</v>
      </c>
      <c r="AE33" s="10">
        <v>31401611</v>
      </c>
      <c r="AF33" s="10">
        <v>695573381</v>
      </c>
      <c r="AG33" s="10">
        <v>89715059</v>
      </c>
      <c r="AH33" s="10">
        <v>92382957</v>
      </c>
      <c r="AI33" s="10">
        <v>13726549</v>
      </c>
      <c r="AJ33" s="10">
        <v>54923334</v>
      </c>
      <c r="AK33" s="10">
        <v>0</v>
      </c>
      <c r="AL33" s="197">
        <v>8471036492</v>
      </c>
    </row>
    <row r="34" spans="1:38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</row>
    <row r="35" spans="1:38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6490720</v>
      </c>
      <c r="K35" s="10">
        <v>18750000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15750000</v>
      </c>
      <c r="X35" s="10">
        <v>5500000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46490720</v>
      </c>
    </row>
    <row r="36" spans="1:38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0</v>
      </c>
    </row>
    <row r="37" spans="1:38" s="6" customFormat="1" ht="13.5" customHeight="1" x14ac:dyDescent="0.3">
      <c r="A37" s="58" t="s">
        <v>60</v>
      </c>
      <c r="B37" s="6" t="s">
        <v>139</v>
      </c>
      <c r="C37" s="10">
        <v>98925274</v>
      </c>
      <c r="D37" s="10">
        <v>683403480</v>
      </c>
      <c r="E37" s="10">
        <v>865432648</v>
      </c>
      <c r="F37" s="10">
        <v>19575000</v>
      </c>
      <c r="G37" s="10">
        <v>101124443</v>
      </c>
      <c r="H37" s="10">
        <v>1062124815</v>
      </c>
      <c r="I37" s="10">
        <v>180575888</v>
      </c>
      <c r="J37" s="10">
        <v>32251769</v>
      </c>
      <c r="K37" s="10">
        <v>1479801694</v>
      </c>
      <c r="L37" s="10">
        <v>342287206</v>
      </c>
      <c r="M37" s="10">
        <v>33421337</v>
      </c>
      <c r="N37" s="10">
        <v>628157713</v>
      </c>
      <c r="O37" s="10">
        <v>581088025</v>
      </c>
      <c r="P37" s="10">
        <v>386187495</v>
      </c>
      <c r="Q37" s="10">
        <v>407003401</v>
      </c>
      <c r="R37" s="10">
        <v>654408365</v>
      </c>
      <c r="S37" s="10">
        <v>90683878</v>
      </c>
      <c r="T37" s="10">
        <v>0</v>
      </c>
      <c r="U37" s="10">
        <v>0</v>
      </c>
      <c r="V37" s="10">
        <v>898894520</v>
      </c>
      <c r="W37" s="10">
        <v>300574146</v>
      </c>
      <c r="X37" s="10">
        <v>153421301</v>
      </c>
      <c r="Y37" s="10">
        <v>781715300</v>
      </c>
      <c r="Z37" s="10">
        <v>1236183</v>
      </c>
      <c r="AA37" s="10">
        <v>1049430842</v>
      </c>
      <c r="AB37" s="10">
        <v>392628774</v>
      </c>
      <c r="AC37" s="10">
        <v>1122352419</v>
      </c>
      <c r="AD37" s="10">
        <v>3477970483</v>
      </c>
      <c r="AE37" s="10">
        <v>490423494</v>
      </c>
      <c r="AF37" s="10">
        <v>1476859326</v>
      </c>
      <c r="AG37" s="10">
        <v>582200364</v>
      </c>
      <c r="AH37" s="10">
        <v>370316579</v>
      </c>
      <c r="AI37" s="10">
        <v>0</v>
      </c>
      <c r="AJ37" s="10">
        <v>0</v>
      </c>
      <c r="AK37" s="10">
        <v>0</v>
      </c>
      <c r="AL37" s="197">
        <v>18744476162</v>
      </c>
    </row>
    <row r="38" spans="1:38" s="6" customFormat="1" ht="14.4" x14ac:dyDescent="0.3">
      <c r="A38" s="58" t="s">
        <v>61</v>
      </c>
      <c r="B38" s="6" t="s">
        <v>96</v>
      </c>
      <c r="C38" s="10">
        <v>0</v>
      </c>
      <c r="D38" s="10">
        <v>0</v>
      </c>
      <c r="E38" s="10">
        <v>741584</v>
      </c>
      <c r="F38" s="10">
        <v>0</v>
      </c>
      <c r="G38" s="10">
        <v>377651</v>
      </c>
      <c r="H38" s="10">
        <v>1645675</v>
      </c>
      <c r="I38" s="10">
        <v>170822</v>
      </c>
      <c r="J38" s="10">
        <v>52495</v>
      </c>
      <c r="K38" s="10">
        <v>0</v>
      </c>
      <c r="L38" s="10">
        <v>0</v>
      </c>
      <c r="M38" s="10">
        <v>116470857</v>
      </c>
      <c r="N38" s="10">
        <v>2059490</v>
      </c>
      <c r="O38" s="10">
        <v>0</v>
      </c>
      <c r="P38" s="10">
        <v>63633928</v>
      </c>
      <c r="Q38" s="10">
        <v>978869</v>
      </c>
      <c r="R38" s="10">
        <v>0</v>
      </c>
      <c r="S38" s="10">
        <v>353863</v>
      </c>
      <c r="T38" s="10">
        <v>0</v>
      </c>
      <c r="U38" s="10">
        <v>0</v>
      </c>
      <c r="V38" s="10">
        <v>0</v>
      </c>
      <c r="W38" s="10">
        <v>0</v>
      </c>
      <c r="X38" s="10">
        <v>37441</v>
      </c>
      <c r="Y38" s="10">
        <v>204760479</v>
      </c>
      <c r="Z38" s="10">
        <v>5576332</v>
      </c>
      <c r="AA38" s="10">
        <v>12624512</v>
      </c>
      <c r="AB38" s="10">
        <v>101793717</v>
      </c>
      <c r="AC38" s="10">
        <v>0</v>
      </c>
      <c r="AD38" s="10">
        <v>314050052</v>
      </c>
      <c r="AE38" s="10">
        <v>0</v>
      </c>
      <c r="AF38" s="10">
        <v>3823254</v>
      </c>
      <c r="AG38" s="10">
        <v>22175134</v>
      </c>
      <c r="AH38" s="10">
        <v>168741</v>
      </c>
      <c r="AI38" s="10">
        <v>0</v>
      </c>
      <c r="AJ38" s="10">
        <v>0</v>
      </c>
      <c r="AK38" s="10">
        <v>0</v>
      </c>
      <c r="AL38" s="197">
        <v>851494896</v>
      </c>
    </row>
    <row r="39" spans="1:38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1576517199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1576517199</v>
      </c>
    </row>
    <row r="40" spans="1:38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6" customFormat="1" ht="14.4" x14ac:dyDescent="0.3">
      <c r="A42" s="58" t="s">
        <v>65</v>
      </c>
      <c r="B42" s="6" t="s">
        <v>122</v>
      </c>
      <c r="C42" s="10">
        <v>4464206854</v>
      </c>
      <c r="D42" s="10">
        <v>6801661632</v>
      </c>
      <c r="E42" s="10">
        <v>1076257754</v>
      </c>
      <c r="F42" s="10">
        <v>1192570347</v>
      </c>
      <c r="G42" s="10">
        <v>5460421748</v>
      </c>
      <c r="H42" s="10">
        <v>15182677850</v>
      </c>
      <c r="I42" s="10">
        <v>2362373908</v>
      </c>
      <c r="J42" s="10">
        <v>1128848639</v>
      </c>
      <c r="K42" s="10">
        <v>4017386270</v>
      </c>
      <c r="L42" s="10">
        <v>8745799634</v>
      </c>
      <c r="M42" s="10">
        <v>5188475685</v>
      </c>
      <c r="N42" s="10">
        <v>4349627827</v>
      </c>
      <c r="O42" s="10">
        <v>11866852199</v>
      </c>
      <c r="P42" s="10">
        <v>2442266954</v>
      </c>
      <c r="Q42" s="10">
        <v>1076759185</v>
      </c>
      <c r="R42" s="10">
        <v>3103790267</v>
      </c>
      <c r="S42" s="10">
        <v>632502801</v>
      </c>
      <c r="T42" s="10">
        <v>5302928803</v>
      </c>
      <c r="U42" s="10">
        <v>71064866</v>
      </c>
      <c r="V42" s="10">
        <v>11193605880</v>
      </c>
      <c r="W42" s="10">
        <v>2615621802</v>
      </c>
      <c r="X42" s="10">
        <v>1502054216</v>
      </c>
      <c r="Y42" s="10">
        <v>3542450381</v>
      </c>
      <c r="Z42" s="10">
        <v>750532708</v>
      </c>
      <c r="AA42" s="10">
        <v>11475581552</v>
      </c>
      <c r="AB42" s="10">
        <v>5465774227</v>
      </c>
      <c r="AC42" s="10">
        <v>20954947989</v>
      </c>
      <c r="AD42" s="10">
        <v>12053009421</v>
      </c>
      <c r="AE42" s="10">
        <v>5533601451</v>
      </c>
      <c r="AF42" s="10">
        <v>8709839757</v>
      </c>
      <c r="AG42" s="10">
        <v>4624784471</v>
      </c>
      <c r="AH42" s="10">
        <v>3452496039</v>
      </c>
      <c r="AI42" s="10">
        <v>3900586602</v>
      </c>
      <c r="AJ42" s="10">
        <v>3677684519</v>
      </c>
      <c r="AK42" s="10">
        <v>1261685674</v>
      </c>
      <c r="AL42" s="197">
        <v>185180729912</v>
      </c>
    </row>
    <row r="43" spans="1:38" s="6" customFormat="1" ht="13.5" customHeight="1" x14ac:dyDescent="0.3">
      <c r="A43" s="58" t="s">
        <v>66</v>
      </c>
      <c r="B43" s="6" t="s">
        <v>227</v>
      </c>
      <c r="C43" s="10">
        <v>152172652</v>
      </c>
      <c r="D43" s="10">
        <v>90286748</v>
      </c>
      <c r="E43" s="10">
        <v>182757919</v>
      </c>
      <c r="F43" s="10">
        <v>136304724</v>
      </c>
      <c r="G43" s="10">
        <v>199439485</v>
      </c>
      <c r="H43" s="10">
        <v>1129823861</v>
      </c>
      <c r="I43" s="10">
        <v>135030243</v>
      </c>
      <c r="J43" s="10">
        <v>49572302</v>
      </c>
      <c r="K43" s="10">
        <v>106038429</v>
      </c>
      <c r="L43" s="10">
        <v>976159849</v>
      </c>
      <c r="M43" s="10">
        <v>1511878590</v>
      </c>
      <c r="N43" s="10">
        <v>1201979965</v>
      </c>
      <c r="O43" s="10">
        <v>400653533</v>
      </c>
      <c r="P43" s="10">
        <v>72125763</v>
      </c>
      <c r="Q43" s="10">
        <v>143400530</v>
      </c>
      <c r="R43" s="10">
        <v>189181046</v>
      </c>
      <c r="S43" s="10">
        <v>108865175</v>
      </c>
      <c r="T43" s="10">
        <v>2875993099</v>
      </c>
      <c r="U43" s="10">
        <v>36000000</v>
      </c>
      <c r="V43" s="10">
        <v>2603369995</v>
      </c>
      <c r="W43" s="10">
        <v>409833220</v>
      </c>
      <c r="X43" s="10">
        <v>43062551</v>
      </c>
      <c r="Y43" s="10">
        <v>171419648</v>
      </c>
      <c r="Z43" s="10">
        <v>64800663</v>
      </c>
      <c r="AA43" s="10">
        <v>1038372731</v>
      </c>
      <c r="AB43" s="10">
        <v>941713680</v>
      </c>
      <c r="AC43" s="10">
        <v>2322024284</v>
      </c>
      <c r="AD43" s="10">
        <v>820489939</v>
      </c>
      <c r="AE43" s="10">
        <v>228350613</v>
      </c>
      <c r="AF43" s="10">
        <v>1364214024</v>
      </c>
      <c r="AG43" s="10">
        <v>285268888</v>
      </c>
      <c r="AH43" s="10">
        <v>219291753</v>
      </c>
      <c r="AI43" s="10">
        <v>243475690</v>
      </c>
      <c r="AJ43" s="10">
        <v>104817824</v>
      </c>
      <c r="AK43" s="10">
        <v>26811140</v>
      </c>
      <c r="AL43" s="197">
        <v>20584980556</v>
      </c>
    </row>
    <row r="44" spans="1:38" s="6" customFormat="1" ht="14.4" x14ac:dyDescent="0.3">
      <c r="A44" s="58" t="s">
        <v>67</v>
      </c>
      <c r="B44" s="6" t="s">
        <v>240</v>
      </c>
      <c r="C44" s="10">
        <v>1201763155</v>
      </c>
      <c r="D44" s="10">
        <v>671023519</v>
      </c>
      <c r="E44" s="10">
        <v>45752144</v>
      </c>
      <c r="F44" s="10">
        <v>10322332</v>
      </c>
      <c r="G44" s="10">
        <v>337743175</v>
      </c>
      <c r="H44" s="10">
        <v>2114538691</v>
      </c>
      <c r="I44" s="10">
        <v>306325138</v>
      </c>
      <c r="J44" s="10">
        <v>25338513</v>
      </c>
      <c r="K44" s="10">
        <v>325370267</v>
      </c>
      <c r="L44" s="10">
        <v>1306464307</v>
      </c>
      <c r="M44" s="10">
        <v>717090440</v>
      </c>
      <c r="N44" s="10">
        <v>766251639</v>
      </c>
      <c r="O44" s="10">
        <v>402577268</v>
      </c>
      <c r="P44" s="10">
        <v>101428730</v>
      </c>
      <c r="Q44" s="10">
        <v>73039181</v>
      </c>
      <c r="R44" s="10">
        <v>457194540</v>
      </c>
      <c r="S44" s="10">
        <v>26966545</v>
      </c>
      <c r="T44" s="10">
        <v>2527521633</v>
      </c>
      <c r="U44" s="10">
        <v>17182450</v>
      </c>
      <c r="V44" s="10">
        <v>603254271</v>
      </c>
      <c r="W44" s="10">
        <v>109808172</v>
      </c>
      <c r="X44" s="10">
        <v>170417471</v>
      </c>
      <c r="Y44" s="10">
        <v>337868219</v>
      </c>
      <c r="Z44" s="10">
        <v>38165742</v>
      </c>
      <c r="AA44" s="10">
        <v>923859730</v>
      </c>
      <c r="AB44" s="10">
        <v>764679747</v>
      </c>
      <c r="AC44" s="10">
        <v>2206388911</v>
      </c>
      <c r="AD44" s="10">
        <v>1253764225</v>
      </c>
      <c r="AE44" s="10">
        <v>248404410</v>
      </c>
      <c r="AF44" s="10">
        <v>2751820239</v>
      </c>
      <c r="AG44" s="10">
        <v>194947873</v>
      </c>
      <c r="AH44" s="10">
        <v>335974382</v>
      </c>
      <c r="AI44" s="10">
        <v>70739066</v>
      </c>
      <c r="AJ44" s="10">
        <v>88975870</v>
      </c>
      <c r="AK44" s="10">
        <v>13047431</v>
      </c>
      <c r="AL44" s="197">
        <v>21546009426</v>
      </c>
    </row>
    <row r="45" spans="1:38" s="6" customFormat="1" ht="14.4" x14ac:dyDescent="0.3">
      <c r="A45" s="58" t="s">
        <v>68</v>
      </c>
      <c r="B45" s="6" t="s">
        <v>127</v>
      </c>
      <c r="C45" s="10">
        <v>0</v>
      </c>
      <c r="D45" s="10">
        <v>0</v>
      </c>
      <c r="E45" s="10">
        <v>0</v>
      </c>
      <c r="F45" s="10">
        <v>0</v>
      </c>
      <c r="G45" s="10">
        <v>79680000</v>
      </c>
      <c r="H45" s="10">
        <v>504332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697637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2733294</v>
      </c>
      <c r="AE45" s="10">
        <v>0</v>
      </c>
      <c r="AF45" s="10">
        <v>0</v>
      </c>
      <c r="AG45" s="10">
        <v>0</v>
      </c>
      <c r="AH45" s="10">
        <v>0</v>
      </c>
      <c r="AI45" s="10">
        <v>7190091</v>
      </c>
      <c r="AJ45" s="10">
        <v>0</v>
      </c>
      <c r="AK45" s="10">
        <v>0</v>
      </c>
      <c r="AL45" s="197">
        <v>90805354</v>
      </c>
    </row>
    <row r="46" spans="1:38" s="6" customFormat="1" ht="18.75" customHeight="1" x14ac:dyDescent="0.3">
      <c r="A46" s="59"/>
      <c r="B46" s="21" t="s">
        <v>113</v>
      </c>
      <c r="C46" s="11">
        <v>19315731879</v>
      </c>
      <c r="D46" s="11">
        <v>19819558659</v>
      </c>
      <c r="E46" s="11">
        <v>8100371016</v>
      </c>
      <c r="F46" s="11">
        <v>3050509187</v>
      </c>
      <c r="G46" s="11">
        <v>20537035818</v>
      </c>
      <c r="H46" s="11">
        <v>91227847675</v>
      </c>
      <c r="I46" s="11">
        <v>12120853542</v>
      </c>
      <c r="J46" s="11">
        <v>3187691773</v>
      </c>
      <c r="K46" s="11">
        <v>23225160911</v>
      </c>
      <c r="L46" s="11">
        <v>62196286311</v>
      </c>
      <c r="M46" s="11">
        <v>43963769834</v>
      </c>
      <c r="N46" s="11">
        <v>34499185384</v>
      </c>
      <c r="O46" s="11">
        <v>45466670062</v>
      </c>
      <c r="P46" s="11">
        <v>10034221096</v>
      </c>
      <c r="Q46" s="11">
        <v>3904539182</v>
      </c>
      <c r="R46" s="11">
        <v>14562763376</v>
      </c>
      <c r="S46" s="11">
        <v>1510927795</v>
      </c>
      <c r="T46" s="11">
        <v>73550669144</v>
      </c>
      <c r="U46" s="11">
        <v>124247316</v>
      </c>
      <c r="V46" s="11">
        <v>101237160373</v>
      </c>
      <c r="W46" s="11">
        <v>9453447260</v>
      </c>
      <c r="X46" s="11">
        <v>4649289332</v>
      </c>
      <c r="Y46" s="11">
        <v>19693798197</v>
      </c>
      <c r="Z46" s="11">
        <v>12412979165</v>
      </c>
      <c r="AA46" s="11">
        <v>122517313290</v>
      </c>
      <c r="AB46" s="11">
        <v>32260190525</v>
      </c>
      <c r="AC46" s="11">
        <v>300256536237</v>
      </c>
      <c r="AD46" s="11">
        <v>94397333076</v>
      </c>
      <c r="AE46" s="11">
        <v>22224284830</v>
      </c>
      <c r="AF46" s="11">
        <v>46860210543</v>
      </c>
      <c r="AG46" s="11">
        <v>21247848556</v>
      </c>
      <c r="AH46" s="11">
        <v>23833828043</v>
      </c>
      <c r="AI46" s="11">
        <v>17025518589</v>
      </c>
      <c r="AJ46" s="11">
        <v>12475386467</v>
      </c>
      <c r="AK46" s="11">
        <v>2384107788</v>
      </c>
      <c r="AL46" s="209">
        <v>1333327272231</v>
      </c>
    </row>
    <row r="47" spans="1:38" s="6" customFormat="1" ht="18.75" customHeight="1" x14ac:dyDescent="0.3">
      <c r="A47" s="60"/>
      <c r="B47" s="17" t="s">
        <v>114</v>
      </c>
      <c r="C47" s="20">
        <v>-659296075</v>
      </c>
      <c r="D47" s="20">
        <v>-1475845417</v>
      </c>
      <c r="E47" s="20">
        <v>1365685888</v>
      </c>
      <c r="F47" s="20">
        <v>580715756</v>
      </c>
      <c r="G47" s="20">
        <v>923789179</v>
      </c>
      <c r="H47" s="20">
        <v>-4612786700</v>
      </c>
      <c r="I47" s="20">
        <v>536818717</v>
      </c>
      <c r="J47" s="20">
        <v>796145224</v>
      </c>
      <c r="K47" s="20">
        <v>152792008</v>
      </c>
      <c r="L47" s="20">
        <v>15493285959</v>
      </c>
      <c r="M47" s="20">
        <v>2417134425</v>
      </c>
      <c r="N47" s="20">
        <v>-4263302371</v>
      </c>
      <c r="O47" s="20">
        <v>-1782319398</v>
      </c>
      <c r="P47" s="20">
        <v>437019367</v>
      </c>
      <c r="Q47" s="20">
        <v>1819260516</v>
      </c>
      <c r="R47" s="20">
        <v>780411065</v>
      </c>
      <c r="S47" s="20">
        <v>328476195</v>
      </c>
      <c r="T47" s="20">
        <v>-1312756713</v>
      </c>
      <c r="U47" s="20">
        <v>-8419124</v>
      </c>
      <c r="V47" s="20">
        <v>783636049</v>
      </c>
      <c r="W47" s="20">
        <v>547113699</v>
      </c>
      <c r="X47" s="20">
        <v>-495549644</v>
      </c>
      <c r="Y47" s="20">
        <v>1490725011</v>
      </c>
      <c r="Z47" s="20">
        <v>516755581</v>
      </c>
      <c r="AA47" s="20">
        <v>9558301141</v>
      </c>
      <c r="AB47" s="20">
        <v>1753904271</v>
      </c>
      <c r="AC47" s="20">
        <v>955760899</v>
      </c>
      <c r="AD47" s="20">
        <v>4429646779</v>
      </c>
      <c r="AE47" s="20">
        <v>361686880</v>
      </c>
      <c r="AF47" s="20">
        <v>4929973940</v>
      </c>
      <c r="AG47" s="20">
        <v>1309186691</v>
      </c>
      <c r="AH47" s="20">
        <v>2699365791</v>
      </c>
      <c r="AI47" s="20">
        <v>11452999601</v>
      </c>
      <c r="AJ47" s="20">
        <v>7045922263</v>
      </c>
      <c r="AK47" s="20">
        <v>2754208135</v>
      </c>
      <c r="AL47" s="199">
        <v>61610445588</v>
      </c>
    </row>
    <row r="48" spans="1:38" x14ac:dyDescent="0.3">
      <c r="AL48" s="201"/>
    </row>
    <row r="49" spans="3:38" x14ac:dyDescent="0.3">
      <c r="AL49" s="201"/>
    </row>
    <row r="50" spans="3:38" x14ac:dyDescent="0.3"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25"/>
    </row>
    <row r="51" spans="3:38" x14ac:dyDescent="0.3"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26"/>
    </row>
    <row r="52" spans="3:38" x14ac:dyDescent="0.3">
      <c r="AL52" s="201"/>
    </row>
    <row r="53" spans="3:38" x14ac:dyDescent="0.3">
      <c r="AL53" s="201"/>
    </row>
    <row r="54" spans="3:38" x14ac:dyDescent="0.3">
      <c r="AL54" s="201"/>
    </row>
    <row r="55" spans="3:38" x14ac:dyDescent="0.3">
      <c r="AL55" s="201"/>
    </row>
    <row r="56" spans="3:38" x14ac:dyDescent="0.3">
      <c r="AL56" s="201"/>
    </row>
    <row r="57" spans="3:38" x14ac:dyDescent="0.3">
      <c r="AL57" s="201"/>
    </row>
    <row r="58" spans="3:38" x14ac:dyDescent="0.3">
      <c r="AL58" s="201"/>
    </row>
    <row r="59" spans="3:38" x14ac:dyDescent="0.3">
      <c r="AL59" s="201"/>
    </row>
    <row r="60" spans="3:38" x14ac:dyDescent="0.3">
      <c r="AL60" s="201"/>
    </row>
    <row r="61" spans="3:38" x14ac:dyDescent="0.3">
      <c r="AL61" s="201"/>
    </row>
    <row r="62" spans="3:38" x14ac:dyDescent="0.3">
      <c r="AL62" s="201"/>
    </row>
    <row r="63" spans="3:38" x14ac:dyDescent="0.3">
      <c r="AL63" s="201"/>
    </row>
    <row r="64" spans="3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L565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 collapsed="1"/>
    <col min="38" max="38" width="35.5546875" style="222" customWidth="1" collapsed="1"/>
    <col min="39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  <c r="AL1" s="221"/>
    </row>
    <row r="2" spans="1:38" s="72" customFormat="1" ht="28.8" x14ac:dyDescent="0.55000000000000004">
      <c r="A2" s="74"/>
      <c r="B2" s="75"/>
      <c r="C2" s="249" t="s">
        <v>73</v>
      </c>
      <c r="D2" s="249"/>
      <c r="E2" s="249"/>
      <c r="F2" s="249"/>
      <c r="G2" s="249"/>
      <c r="H2" s="249"/>
      <c r="I2" s="249" t="s">
        <v>73</v>
      </c>
      <c r="J2" s="249"/>
      <c r="K2" s="249"/>
      <c r="L2" s="249"/>
      <c r="M2" s="249"/>
      <c r="N2" s="249"/>
      <c r="O2" s="249" t="s">
        <v>73</v>
      </c>
      <c r="P2" s="249"/>
      <c r="Q2" s="249"/>
      <c r="R2" s="249"/>
      <c r="S2" s="249"/>
      <c r="T2" s="249"/>
      <c r="U2" s="249" t="s">
        <v>73</v>
      </c>
      <c r="V2" s="249"/>
      <c r="W2" s="249"/>
      <c r="X2" s="249"/>
      <c r="Y2" s="249"/>
      <c r="Z2" s="249"/>
      <c r="AA2" s="249" t="s">
        <v>73</v>
      </c>
      <c r="AB2" s="249"/>
      <c r="AC2" s="249"/>
      <c r="AD2" s="249"/>
      <c r="AE2" s="249"/>
      <c r="AF2" s="249"/>
      <c r="AG2" s="249" t="s">
        <v>73</v>
      </c>
      <c r="AH2" s="249"/>
      <c r="AI2" s="249"/>
      <c r="AJ2" s="249"/>
      <c r="AK2" s="249"/>
      <c r="AL2" s="249"/>
    </row>
    <row r="3" spans="1:38" s="72" customFormat="1" ht="18" x14ac:dyDescent="0.35">
      <c r="A3" s="74"/>
      <c r="B3" s="76"/>
      <c r="C3" s="250" t="str">
        <f>PROPER(CARATULA!$A$19)</f>
        <v>Periodo Julio 2022 - Setiembre 2022</v>
      </c>
      <c r="D3" s="250"/>
      <c r="E3" s="250"/>
      <c r="F3" s="250"/>
      <c r="G3" s="250"/>
      <c r="H3" s="250"/>
      <c r="I3" s="250" t="str">
        <f>$C$3</f>
        <v>Periodo Julio 2022 - Setiembre 2022</v>
      </c>
      <c r="J3" s="250"/>
      <c r="K3" s="250"/>
      <c r="L3" s="250"/>
      <c r="M3" s="250"/>
      <c r="N3" s="250"/>
      <c r="O3" s="250" t="str">
        <f>$C$3</f>
        <v>Periodo Julio 2022 - Setiembre 2022</v>
      </c>
      <c r="P3" s="250"/>
      <c r="Q3" s="250"/>
      <c r="R3" s="250"/>
      <c r="S3" s="250"/>
      <c r="T3" s="250"/>
      <c r="U3" s="250" t="str">
        <f>$C$3</f>
        <v>Periodo Julio 2022 - Setiembre 2022</v>
      </c>
      <c r="V3" s="250"/>
      <c r="W3" s="250"/>
      <c r="X3" s="250"/>
      <c r="Y3" s="250"/>
      <c r="Z3" s="250"/>
      <c r="AA3" s="250" t="str">
        <f>$C$3</f>
        <v>Periodo Julio 2022 - Setiembre 2022</v>
      </c>
      <c r="AB3" s="250"/>
      <c r="AC3" s="250"/>
      <c r="AD3" s="250"/>
      <c r="AE3" s="250"/>
      <c r="AF3" s="250"/>
      <c r="AG3" s="250" t="str">
        <f>$C$3</f>
        <v>Periodo Julio 2022 - Setiembre 2022</v>
      </c>
      <c r="AH3" s="250"/>
      <c r="AI3" s="250"/>
      <c r="AJ3" s="250"/>
      <c r="AK3" s="250"/>
      <c r="AL3" s="250"/>
    </row>
    <row r="4" spans="1:38" s="72" customFormat="1" ht="15.6" x14ac:dyDescent="0.3">
      <c r="A4" s="74"/>
      <c r="B4" s="77"/>
      <c r="C4" s="251" t="s">
        <v>71</v>
      </c>
      <c r="D4" s="251"/>
      <c r="E4" s="251"/>
      <c r="F4" s="251"/>
      <c r="G4" s="251"/>
      <c r="H4" s="251"/>
      <c r="I4" s="251" t="s">
        <v>71</v>
      </c>
      <c r="J4" s="251"/>
      <c r="K4" s="251"/>
      <c r="L4" s="251"/>
      <c r="M4" s="251"/>
      <c r="N4" s="251"/>
      <c r="O4" s="251" t="s">
        <v>71</v>
      </c>
      <c r="P4" s="251"/>
      <c r="Q4" s="251"/>
      <c r="R4" s="251"/>
      <c r="S4" s="251"/>
      <c r="T4" s="251"/>
      <c r="U4" s="251" t="s">
        <v>71</v>
      </c>
      <c r="V4" s="251"/>
      <c r="W4" s="251"/>
      <c r="X4" s="251"/>
      <c r="Y4" s="251"/>
      <c r="Z4" s="251"/>
      <c r="AA4" s="251" t="s">
        <v>71</v>
      </c>
      <c r="AB4" s="251"/>
      <c r="AC4" s="251"/>
      <c r="AD4" s="251"/>
      <c r="AE4" s="251"/>
      <c r="AF4" s="251"/>
      <c r="AG4" s="251" t="s">
        <v>71</v>
      </c>
      <c r="AH4" s="251"/>
      <c r="AI4" s="251"/>
      <c r="AJ4" s="251"/>
      <c r="AK4" s="251"/>
      <c r="AL4" s="251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AL5" s="221"/>
    </row>
    <row r="6" spans="1:38" s="23" customFormat="1" ht="43.2" x14ac:dyDescent="0.3">
      <c r="A6" s="27" t="s">
        <v>142</v>
      </c>
      <c r="B6" s="27" t="s">
        <v>0</v>
      </c>
      <c r="C6" s="27" t="s">
        <v>1384</v>
      </c>
      <c r="D6" s="27" t="s">
        <v>1385</v>
      </c>
      <c r="E6" s="27" t="s">
        <v>1386</v>
      </c>
      <c r="F6" s="27" t="s">
        <v>1387</v>
      </c>
      <c r="G6" s="27" t="s">
        <v>1388</v>
      </c>
      <c r="H6" s="27" t="s">
        <v>1389</v>
      </c>
      <c r="I6" s="27" t="s">
        <v>1390</v>
      </c>
      <c r="J6" s="27" t="s">
        <v>1391</v>
      </c>
      <c r="K6" s="27" t="s">
        <v>1392</v>
      </c>
      <c r="L6" s="27" t="s">
        <v>1393</v>
      </c>
      <c r="M6" s="27" t="s">
        <v>1394</v>
      </c>
      <c r="N6" s="27" t="s">
        <v>1395</v>
      </c>
      <c r="O6" s="27" t="s">
        <v>1396</v>
      </c>
      <c r="P6" s="27" t="s">
        <v>1397</v>
      </c>
      <c r="Q6" s="27" t="s">
        <v>1398</v>
      </c>
      <c r="R6" s="27" t="s">
        <v>1399</v>
      </c>
      <c r="S6" s="27" t="s">
        <v>1400</v>
      </c>
      <c r="T6" s="27" t="s">
        <v>1401</v>
      </c>
      <c r="U6" s="27" t="s">
        <v>1402</v>
      </c>
      <c r="V6" s="27" t="s">
        <v>1403</v>
      </c>
      <c r="W6" s="27" t="s">
        <v>1404</v>
      </c>
      <c r="X6" s="27" t="s">
        <v>1405</v>
      </c>
      <c r="Y6" s="27" t="s">
        <v>1406</v>
      </c>
      <c r="Z6" s="27" t="s">
        <v>1407</v>
      </c>
      <c r="AA6" s="27" t="s">
        <v>1408</v>
      </c>
      <c r="AB6" s="27" t="s">
        <v>1409</v>
      </c>
      <c r="AC6" s="27" t="s">
        <v>1410</v>
      </c>
      <c r="AD6" s="27" t="s">
        <v>1411</v>
      </c>
      <c r="AE6" s="27" t="s">
        <v>1412</v>
      </c>
      <c r="AF6" s="27" t="s">
        <v>1413</v>
      </c>
      <c r="AG6" s="27" t="s">
        <v>1414</v>
      </c>
      <c r="AH6" s="27" t="s">
        <v>1415</v>
      </c>
      <c r="AI6" s="27" t="s">
        <v>1419</v>
      </c>
      <c r="AJ6" s="27" t="s">
        <v>1416</v>
      </c>
      <c r="AK6" s="9" t="s">
        <v>1420</v>
      </c>
      <c r="AL6" s="224" t="s">
        <v>1417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439845640</v>
      </c>
      <c r="D7" s="10">
        <v>820067783</v>
      </c>
      <c r="E7" s="10">
        <v>1900971796</v>
      </c>
      <c r="F7" s="10">
        <v>260052793</v>
      </c>
      <c r="G7" s="10">
        <v>577687590</v>
      </c>
      <c r="H7" s="10">
        <v>3124191188</v>
      </c>
      <c r="I7" s="10">
        <v>298897155</v>
      </c>
      <c r="J7" s="10">
        <v>116352720</v>
      </c>
      <c r="K7" s="10">
        <v>242698229</v>
      </c>
      <c r="L7" s="10">
        <v>6607504733</v>
      </c>
      <c r="M7" s="10">
        <v>1669447449</v>
      </c>
      <c r="N7" s="10">
        <v>1213894131</v>
      </c>
      <c r="O7" s="10">
        <v>1285307731</v>
      </c>
      <c r="P7" s="10">
        <v>558589673</v>
      </c>
      <c r="Q7" s="10">
        <v>461476892</v>
      </c>
      <c r="R7" s="10">
        <v>321311815</v>
      </c>
      <c r="S7" s="10">
        <v>34815690</v>
      </c>
      <c r="T7" s="10">
        <v>3722293566</v>
      </c>
      <c r="U7" s="10">
        <v>0</v>
      </c>
      <c r="V7" s="10">
        <v>3974127966</v>
      </c>
      <c r="W7" s="10">
        <v>396532387</v>
      </c>
      <c r="X7" s="10">
        <v>36151781</v>
      </c>
      <c r="Y7" s="10">
        <v>992813634</v>
      </c>
      <c r="Z7" s="10">
        <v>224036333</v>
      </c>
      <c r="AA7" s="10">
        <v>2562334339</v>
      </c>
      <c r="AB7" s="10">
        <v>1267497273</v>
      </c>
      <c r="AC7" s="10">
        <v>22724012737</v>
      </c>
      <c r="AD7" s="10">
        <v>1569949310</v>
      </c>
      <c r="AE7" s="10">
        <v>521287525</v>
      </c>
      <c r="AF7" s="10">
        <v>504348494</v>
      </c>
      <c r="AG7" s="10">
        <v>206825568</v>
      </c>
      <c r="AH7" s="10">
        <v>276526723</v>
      </c>
      <c r="AI7" s="10">
        <v>0</v>
      </c>
      <c r="AJ7" s="10">
        <v>7413047</v>
      </c>
      <c r="AK7" s="10">
        <v>17581038</v>
      </c>
      <c r="AL7" s="197">
        <v>58936844729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853633332</v>
      </c>
      <c r="D8" s="10">
        <v>398727484</v>
      </c>
      <c r="E8" s="10">
        <v>286087329</v>
      </c>
      <c r="F8" s="10">
        <v>141540256</v>
      </c>
      <c r="G8" s="10">
        <v>245974866</v>
      </c>
      <c r="H8" s="10">
        <v>4279243915</v>
      </c>
      <c r="I8" s="10">
        <v>254419520</v>
      </c>
      <c r="J8" s="10">
        <v>33929278</v>
      </c>
      <c r="K8" s="10">
        <v>92315082</v>
      </c>
      <c r="L8" s="10">
        <v>1705129630</v>
      </c>
      <c r="M8" s="10">
        <v>2384433944</v>
      </c>
      <c r="N8" s="10">
        <v>679312060</v>
      </c>
      <c r="O8" s="10">
        <v>459997778</v>
      </c>
      <c r="P8" s="10">
        <v>326849494</v>
      </c>
      <c r="Q8" s="10">
        <v>109233175</v>
      </c>
      <c r="R8" s="10">
        <v>788374920</v>
      </c>
      <c r="S8" s="10">
        <v>0</v>
      </c>
      <c r="T8" s="10">
        <v>6139010971</v>
      </c>
      <c r="U8" s="10">
        <v>0</v>
      </c>
      <c r="V8" s="10">
        <v>3814893253</v>
      </c>
      <c r="W8" s="10">
        <v>207393480</v>
      </c>
      <c r="X8" s="10">
        <v>17854222</v>
      </c>
      <c r="Y8" s="10">
        <v>671042070</v>
      </c>
      <c r="Z8" s="10">
        <v>104012070</v>
      </c>
      <c r="AA8" s="10">
        <v>1566359585</v>
      </c>
      <c r="AB8" s="10">
        <v>495586661</v>
      </c>
      <c r="AC8" s="10">
        <v>6945417523</v>
      </c>
      <c r="AD8" s="10">
        <v>1063769729</v>
      </c>
      <c r="AE8" s="10">
        <v>107637954</v>
      </c>
      <c r="AF8" s="10">
        <v>2808269451</v>
      </c>
      <c r="AG8" s="10">
        <v>742694287</v>
      </c>
      <c r="AH8" s="10">
        <v>198534715</v>
      </c>
      <c r="AI8" s="10">
        <v>0</v>
      </c>
      <c r="AJ8" s="10">
        <v>100324</v>
      </c>
      <c r="AK8" s="10">
        <v>0</v>
      </c>
      <c r="AL8" s="197">
        <v>37921778358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49563011</v>
      </c>
      <c r="D9" s="10">
        <v>5691652181</v>
      </c>
      <c r="E9" s="10">
        <v>119435474</v>
      </c>
      <c r="F9" s="10">
        <v>6399346</v>
      </c>
      <c r="G9" s="10">
        <v>87690484</v>
      </c>
      <c r="H9" s="10">
        <v>295624275</v>
      </c>
      <c r="I9" s="10">
        <v>89793339</v>
      </c>
      <c r="J9" s="10">
        <v>79792449</v>
      </c>
      <c r="K9" s="10">
        <v>37644092</v>
      </c>
      <c r="L9" s="10">
        <v>861982405</v>
      </c>
      <c r="M9" s="10">
        <v>531635700</v>
      </c>
      <c r="N9" s="10">
        <v>140144145</v>
      </c>
      <c r="O9" s="10">
        <v>261424062</v>
      </c>
      <c r="P9" s="10">
        <v>48196352</v>
      </c>
      <c r="Q9" s="10">
        <v>108794662</v>
      </c>
      <c r="R9" s="10">
        <v>122195455</v>
      </c>
      <c r="S9" s="10">
        <v>36278986</v>
      </c>
      <c r="T9" s="10">
        <v>64173734</v>
      </c>
      <c r="U9" s="10">
        <v>0</v>
      </c>
      <c r="V9" s="10">
        <v>513425465</v>
      </c>
      <c r="W9" s="10">
        <v>40582822</v>
      </c>
      <c r="X9" s="10">
        <v>10784334</v>
      </c>
      <c r="Y9" s="10">
        <v>242372395</v>
      </c>
      <c r="Z9" s="10">
        <v>13075545</v>
      </c>
      <c r="AA9" s="10">
        <v>6453565127</v>
      </c>
      <c r="AB9" s="10">
        <v>90791369</v>
      </c>
      <c r="AC9" s="10">
        <v>1515346652</v>
      </c>
      <c r="AD9" s="10">
        <v>9541434023</v>
      </c>
      <c r="AE9" s="10">
        <v>316578058</v>
      </c>
      <c r="AF9" s="10">
        <v>554083817</v>
      </c>
      <c r="AG9" s="10">
        <v>332455994</v>
      </c>
      <c r="AH9" s="10">
        <v>142110067</v>
      </c>
      <c r="AI9" s="10">
        <v>623068109</v>
      </c>
      <c r="AJ9" s="10">
        <v>325739566</v>
      </c>
      <c r="AK9" s="10">
        <v>268902549</v>
      </c>
      <c r="AL9" s="197">
        <v>29616736044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8899987469</v>
      </c>
      <c r="D10" s="10">
        <v>6995916768</v>
      </c>
      <c r="E10" s="10">
        <v>2556974014</v>
      </c>
      <c r="F10" s="10">
        <v>1440978618</v>
      </c>
      <c r="G10" s="10">
        <v>11299306315</v>
      </c>
      <c r="H10" s="10">
        <v>35482227617</v>
      </c>
      <c r="I10" s="10">
        <v>7131646747</v>
      </c>
      <c r="J10" s="10">
        <v>2035702477</v>
      </c>
      <c r="K10" s="10">
        <v>6654438200</v>
      </c>
      <c r="L10" s="10">
        <v>6679668876</v>
      </c>
      <c r="M10" s="10">
        <v>11514610826</v>
      </c>
      <c r="N10" s="10">
        <v>11582742167</v>
      </c>
      <c r="O10" s="10">
        <v>9751238127</v>
      </c>
      <c r="P10" s="10">
        <v>7094432970</v>
      </c>
      <c r="Q10" s="10">
        <v>1929522987</v>
      </c>
      <c r="R10" s="10">
        <v>5351704368</v>
      </c>
      <c r="S10" s="10">
        <v>611106557</v>
      </c>
      <c r="T10" s="10">
        <v>16291947312</v>
      </c>
      <c r="U10" s="10">
        <v>0</v>
      </c>
      <c r="V10" s="10">
        <v>19909549302</v>
      </c>
      <c r="W10" s="10">
        <v>5498186462</v>
      </c>
      <c r="X10" s="10">
        <v>1887653519</v>
      </c>
      <c r="Y10" s="10">
        <v>6611662361</v>
      </c>
      <c r="Z10" s="10">
        <v>966919872</v>
      </c>
      <c r="AA10" s="10">
        <v>32163865569</v>
      </c>
      <c r="AB10" s="10">
        <v>5513270810</v>
      </c>
      <c r="AC10" s="10">
        <v>68687116073</v>
      </c>
      <c r="AD10" s="10">
        <v>22574550844</v>
      </c>
      <c r="AE10" s="10">
        <v>8055605021</v>
      </c>
      <c r="AF10" s="10">
        <v>14972943452</v>
      </c>
      <c r="AG10" s="10">
        <v>7147109665</v>
      </c>
      <c r="AH10" s="10">
        <v>5378098486</v>
      </c>
      <c r="AI10" s="10">
        <v>0</v>
      </c>
      <c r="AJ10" s="10">
        <v>2247077332</v>
      </c>
      <c r="AK10" s="10">
        <v>0</v>
      </c>
      <c r="AL10" s="197">
        <v>354917761183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52633813</v>
      </c>
      <c r="D11" s="10">
        <v>0</v>
      </c>
      <c r="E11" s="10">
        <v>0</v>
      </c>
      <c r="F11" s="10">
        <v>47680226</v>
      </c>
      <c r="G11" s="10">
        <v>763238307</v>
      </c>
      <c r="H11" s="10">
        <v>47680226</v>
      </c>
      <c r="I11" s="10">
        <v>47680226</v>
      </c>
      <c r="J11" s="10">
        <v>47680226</v>
      </c>
      <c r="K11" s="10">
        <v>47680226</v>
      </c>
      <c r="L11" s="10">
        <v>16239923</v>
      </c>
      <c r="M11" s="10">
        <v>32496922</v>
      </c>
      <c r="N11" s="10">
        <v>0</v>
      </c>
      <c r="O11" s="10">
        <v>0</v>
      </c>
      <c r="P11" s="10">
        <v>47680226</v>
      </c>
      <c r="Q11" s="10">
        <v>0</v>
      </c>
      <c r="R11" s="10">
        <v>47680250</v>
      </c>
      <c r="S11" s="10">
        <v>47680226</v>
      </c>
      <c r="T11" s="10">
        <v>0</v>
      </c>
      <c r="U11" s="10">
        <v>0</v>
      </c>
      <c r="V11" s="10">
        <v>0</v>
      </c>
      <c r="W11" s="10">
        <v>47680226</v>
      </c>
      <c r="X11" s="10">
        <v>377505368</v>
      </c>
      <c r="Y11" s="10">
        <v>47680226</v>
      </c>
      <c r="Z11" s="10">
        <v>47680226</v>
      </c>
      <c r="AA11" s="10">
        <v>47680226</v>
      </c>
      <c r="AB11" s="10">
        <v>0</v>
      </c>
      <c r="AC11" s="10">
        <v>0</v>
      </c>
      <c r="AD11" s="10">
        <v>0</v>
      </c>
      <c r="AE11" s="10">
        <v>47680226</v>
      </c>
      <c r="AF11" s="10">
        <v>0</v>
      </c>
      <c r="AG11" s="10">
        <v>0</v>
      </c>
      <c r="AH11" s="10">
        <v>47680226</v>
      </c>
      <c r="AI11" s="10">
        <v>0</v>
      </c>
      <c r="AJ11" s="10">
        <v>0</v>
      </c>
      <c r="AK11" s="10">
        <v>0</v>
      </c>
      <c r="AL11" s="197">
        <v>1909637521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29016152</v>
      </c>
      <c r="D12" s="10">
        <v>324881321</v>
      </c>
      <c r="E12" s="10">
        <v>279409130</v>
      </c>
      <c r="F12" s="10">
        <v>37829656</v>
      </c>
      <c r="G12" s="10">
        <v>188303994</v>
      </c>
      <c r="H12" s="10">
        <v>579859018</v>
      </c>
      <c r="I12" s="10">
        <v>200061640</v>
      </c>
      <c r="J12" s="10">
        <v>6152311</v>
      </c>
      <c r="K12" s="10">
        <v>39133688</v>
      </c>
      <c r="L12" s="10">
        <v>1405722003</v>
      </c>
      <c r="M12" s="10">
        <v>219152547</v>
      </c>
      <c r="N12" s="10">
        <v>280790756</v>
      </c>
      <c r="O12" s="10">
        <v>364639002</v>
      </c>
      <c r="P12" s="10">
        <v>247357419</v>
      </c>
      <c r="Q12" s="10">
        <v>131875599</v>
      </c>
      <c r="R12" s="10">
        <v>102027091</v>
      </c>
      <c r="S12" s="10">
        <v>16250480</v>
      </c>
      <c r="T12" s="10">
        <v>208881095</v>
      </c>
      <c r="U12" s="10">
        <v>0</v>
      </c>
      <c r="V12" s="10">
        <v>955766886</v>
      </c>
      <c r="W12" s="10">
        <v>161702956</v>
      </c>
      <c r="X12" s="10">
        <v>9363833</v>
      </c>
      <c r="Y12" s="10">
        <v>205847440</v>
      </c>
      <c r="Z12" s="10">
        <v>151248702</v>
      </c>
      <c r="AA12" s="10">
        <v>3195344054</v>
      </c>
      <c r="AB12" s="10">
        <v>275403090</v>
      </c>
      <c r="AC12" s="10">
        <v>3065471211</v>
      </c>
      <c r="AD12" s="10">
        <v>535973543</v>
      </c>
      <c r="AE12" s="10">
        <v>771528644</v>
      </c>
      <c r="AF12" s="10">
        <v>384423461</v>
      </c>
      <c r="AG12" s="10">
        <v>69255828</v>
      </c>
      <c r="AH12" s="10">
        <v>139241708</v>
      </c>
      <c r="AI12" s="10">
        <v>0</v>
      </c>
      <c r="AJ12" s="10">
        <v>1126022</v>
      </c>
      <c r="AK12" s="10">
        <v>0</v>
      </c>
      <c r="AL12" s="197">
        <v>14583040280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2635346</v>
      </c>
      <c r="D13" s="10">
        <v>37729819</v>
      </c>
      <c r="E13" s="10">
        <v>0</v>
      </c>
      <c r="F13" s="10">
        <v>8371035</v>
      </c>
      <c r="G13" s="10">
        <v>6180065</v>
      </c>
      <c r="H13" s="10">
        <v>59678593</v>
      </c>
      <c r="I13" s="10">
        <v>15131100</v>
      </c>
      <c r="J13" s="10">
        <v>106872</v>
      </c>
      <c r="K13" s="10">
        <v>5736526</v>
      </c>
      <c r="L13" s="10">
        <v>173258424</v>
      </c>
      <c r="M13" s="10">
        <v>13480068</v>
      </c>
      <c r="N13" s="10">
        <v>21744495</v>
      </c>
      <c r="O13" s="10">
        <v>13593606</v>
      </c>
      <c r="P13" s="10">
        <v>20665218</v>
      </c>
      <c r="Q13" s="10">
        <v>10536255</v>
      </c>
      <c r="R13" s="10">
        <v>8060330</v>
      </c>
      <c r="S13" s="10">
        <v>239915</v>
      </c>
      <c r="T13" s="10">
        <v>14317507</v>
      </c>
      <c r="U13" s="10">
        <v>0</v>
      </c>
      <c r="V13" s="10">
        <v>146433439</v>
      </c>
      <c r="W13" s="10">
        <v>5297487</v>
      </c>
      <c r="X13" s="10">
        <v>1820018</v>
      </c>
      <c r="Y13" s="10">
        <v>17198623</v>
      </c>
      <c r="Z13" s="10">
        <v>12848802</v>
      </c>
      <c r="AA13" s="10">
        <v>74377684</v>
      </c>
      <c r="AB13" s="10">
        <v>12188744</v>
      </c>
      <c r="AC13" s="10">
        <v>106866806</v>
      </c>
      <c r="AD13" s="10">
        <v>14578958</v>
      </c>
      <c r="AE13" s="10">
        <v>37374253</v>
      </c>
      <c r="AF13" s="10">
        <v>0</v>
      </c>
      <c r="AG13" s="10">
        <v>6752017</v>
      </c>
      <c r="AH13" s="10">
        <v>8123188</v>
      </c>
      <c r="AI13" s="10">
        <v>0</v>
      </c>
      <c r="AJ13" s="10">
        <v>43027</v>
      </c>
      <c r="AK13" s="10">
        <v>0</v>
      </c>
      <c r="AL13" s="197">
        <v>855368220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195489663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243371108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690090229</v>
      </c>
      <c r="AD14" s="10">
        <v>2034431528</v>
      </c>
      <c r="AE14" s="10">
        <v>0</v>
      </c>
      <c r="AF14" s="10">
        <v>2898080498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6061463026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146186792</v>
      </c>
      <c r="D15" s="10">
        <v>16523341</v>
      </c>
      <c r="E15" s="10">
        <v>521312206</v>
      </c>
      <c r="F15" s="10">
        <v>10218801</v>
      </c>
      <c r="G15" s="10">
        <v>307387812</v>
      </c>
      <c r="H15" s="10">
        <v>1137875058</v>
      </c>
      <c r="I15" s="10">
        <v>106400065</v>
      </c>
      <c r="J15" s="10">
        <v>68505713</v>
      </c>
      <c r="K15" s="10">
        <v>454797368</v>
      </c>
      <c r="L15" s="10">
        <v>11274950312</v>
      </c>
      <c r="M15" s="10">
        <v>2520327769</v>
      </c>
      <c r="N15" s="10">
        <v>4331035687</v>
      </c>
      <c r="O15" s="10">
        <v>2386861336</v>
      </c>
      <c r="P15" s="10">
        <v>81655166</v>
      </c>
      <c r="Q15" s="10">
        <v>15458861</v>
      </c>
      <c r="R15" s="10">
        <v>434503553</v>
      </c>
      <c r="S15" s="10">
        <v>0</v>
      </c>
      <c r="T15" s="10">
        <v>2344562715</v>
      </c>
      <c r="U15" s="10">
        <v>0</v>
      </c>
      <c r="V15" s="10">
        <v>7735577614</v>
      </c>
      <c r="W15" s="10">
        <v>337640336</v>
      </c>
      <c r="X15" s="10">
        <v>5858293</v>
      </c>
      <c r="Y15" s="10">
        <v>650381416</v>
      </c>
      <c r="Z15" s="10">
        <v>5818823843</v>
      </c>
      <c r="AA15" s="10">
        <v>13439453477</v>
      </c>
      <c r="AB15" s="10">
        <v>1529416166</v>
      </c>
      <c r="AC15" s="10">
        <v>2818655061</v>
      </c>
      <c r="AD15" s="10">
        <v>1760690324</v>
      </c>
      <c r="AE15" s="10">
        <v>510377678</v>
      </c>
      <c r="AF15" s="10">
        <v>2257133877</v>
      </c>
      <c r="AG15" s="10">
        <v>851561387</v>
      </c>
      <c r="AH15" s="10">
        <v>1406842969</v>
      </c>
      <c r="AI15" s="10">
        <v>0</v>
      </c>
      <c r="AJ15" s="10">
        <v>7168073786</v>
      </c>
      <c r="AK15" s="10">
        <v>296556906</v>
      </c>
      <c r="AL15" s="197">
        <v>72745605688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2061438361</v>
      </c>
      <c r="D16" s="10">
        <v>430081767</v>
      </c>
      <c r="E16" s="10">
        <v>596711709</v>
      </c>
      <c r="F16" s="10">
        <v>351337749</v>
      </c>
      <c r="G16" s="10">
        <v>377396289</v>
      </c>
      <c r="H16" s="10">
        <v>1267217792</v>
      </c>
      <c r="I16" s="10">
        <v>477885590</v>
      </c>
      <c r="J16" s="10">
        <v>343555113</v>
      </c>
      <c r="K16" s="10">
        <v>359494993</v>
      </c>
      <c r="L16" s="10">
        <v>905862860</v>
      </c>
      <c r="M16" s="10">
        <v>3393864709</v>
      </c>
      <c r="N16" s="10">
        <v>1266717057</v>
      </c>
      <c r="O16" s="10">
        <v>514812549</v>
      </c>
      <c r="P16" s="10">
        <v>437092183</v>
      </c>
      <c r="Q16" s="10">
        <v>410115442</v>
      </c>
      <c r="R16" s="10">
        <v>444753200</v>
      </c>
      <c r="S16" s="10">
        <v>359092526</v>
      </c>
      <c r="T16" s="10">
        <v>454734026</v>
      </c>
      <c r="U16" s="10">
        <v>0</v>
      </c>
      <c r="V16" s="10">
        <v>1478200710</v>
      </c>
      <c r="W16" s="10">
        <v>369213587</v>
      </c>
      <c r="X16" s="10">
        <v>362669512</v>
      </c>
      <c r="Y16" s="10">
        <v>391062866</v>
      </c>
      <c r="Z16" s="10">
        <v>384112308</v>
      </c>
      <c r="AA16" s="10">
        <v>841797606</v>
      </c>
      <c r="AB16" s="10">
        <v>385866058</v>
      </c>
      <c r="AC16" s="10">
        <v>2926562441</v>
      </c>
      <c r="AD16" s="10">
        <v>380362254</v>
      </c>
      <c r="AE16" s="10">
        <v>409540341</v>
      </c>
      <c r="AF16" s="10">
        <v>3121922613</v>
      </c>
      <c r="AG16" s="10">
        <v>664940893</v>
      </c>
      <c r="AH16" s="10">
        <v>383631389</v>
      </c>
      <c r="AI16" s="10">
        <v>335965717</v>
      </c>
      <c r="AJ16" s="10">
        <v>339917703</v>
      </c>
      <c r="AK16" s="10">
        <v>0</v>
      </c>
      <c r="AL16" s="197">
        <v>27227929913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41689798</v>
      </c>
      <c r="D17" s="10">
        <v>30898960</v>
      </c>
      <c r="E17" s="10">
        <v>0</v>
      </c>
      <c r="F17" s="10">
        <v>0</v>
      </c>
      <c r="G17" s="10">
        <v>17585958</v>
      </c>
      <c r="H17" s="10">
        <v>639628975</v>
      </c>
      <c r="I17" s="10">
        <v>78376067</v>
      </c>
      <c r="J17" s="10">
        <v>2957921</v>
      </c>
      <c r="K17" s="10">
        <v>0</v>
      </c>
      <c r="L17" s="10">
        <v>198593521</v>
      </c>
      <c r="M17" s="10">
        <v>141442871</v>
      </c>
      <c r="N17" s="10">
        <v>142210578</v>
      </c>
      <c r="O17" s="10">
        <v>103289958</v>
      </c>
      <c r="P17" s="10">
        <v>272875161</v>
      </c>
      <c r="Q17" s="10">
        <v>4046885</v>
      </c>
      <c r="R17" s="10">
        <v>14522177</v>
      </c>
      <c r="S17" s="10">
        <v>0</v>
      </c>
      <c r="T17" s="10">
        <v>50978163</v>
      </c>
      <c r="U17" s="10">
        <v>0</v>
      </c>
      <c r="V17" s="10">
        <v>182189720</v>
      </c>
      <c r="W17" s="10">
        <v>10147520</v>
      </c>
      <c r="X17" s="10">
        <v>29501319</v>
      </c>
      <c r="Y17" s="10">
        <v>4612173</v>
      </c>
      <c r="Z17" s="10">
        <v>751382</v>
      </c>
      <c r="AA17" s="10">
        <v>445682275</v>
      </c>
      <c r="AB17" s="10">
        <v>0</v>
      </c>
      <c r="AC17" s="10">
        <v>1013892120</v>
      </c>
      <c r="AD17" s="10">
        <v>18979732</v>
      </c>
      <c r="AE17" s="10">
        <v>48964488</v>
      </c>
      <c r="AF17" s="10">
        <v>1078752165</v>
      </c>
      <c r="AG17" s="10">
        <v>179027676</v>
      </c>
      <c r="AH17" s="10">
        <v>42762065</v>
      </c>
      <c r="AI17" s="10">
        <v>0</v>
      </c>
      <c r="AJ17" s="10">
        <v>0</v>
      </c>
      <c r="AK17" s="10">
        <v>0</v>
      </c>
      <c r="AL17" s="197">
        <v>4794359628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223714056</v>
      </c>
      <c r="D18" s="10">
        <v>75652741</v>
      </c>
      <c r="E18" s="10">
        <v>203736326</v>
      </c>
      <c r="F18" s="10">
        <v>41985905</v>
      </c>
      <c r="G18" s="10">
        <v>424131860</v>
      </c>
      <c r="H18" s="10">
        <v>2369683464</v>
      </c>
      <c r="I18" s="10">
        <v>110434713</v>
      </c>
      <c r="J18" s="10">
        <v>1355872</v>
      </c>
      <c r="K18" s="10">
        <v>107212023</v>
      </c>
      <c r="L18" s="10">
        <v>705282583</v>
      </c>
      <c r="M18" s="10">
        <v>1963009874</v>
      </c>
      <c r="N18" s="10">
        <v>718436162</v>
      </c>
      <c r="O18" s="10">
        <v>1356310606</v>
      </c>
      <c r="P18" s="10">
        <v>53488138</v>
      </c>
      <c r="Q18" s="10">
        <v>109894474</v>
      </c>
      <c r="R18" s="10">
        <v>1812477837</v>
      </c>
      <c r="S18" s="10">
        <v>17589820</v>
      </c>
      <c r="T18" s="10">
        <v>774286784</v>
      </c>
      <c r="U18" s="10">
        <v>0</v>
      </c>
      <c r="V18" s="10">
        <v>3895225914</v>
      </c>
      <c r="W18" s="10">
        <v>23864530</v>
      </c>
      <c r="X18" s="10">
        <v>4583904</v>
      </c>
      <c r="Y18" s="10">
        <v>142249329</v>
      </c>
      <c r="Z18" s="10">
        <v>27516704</v>
      </c>
      <c r="AA18" s="10">
        <v>1692244115</v>
      </c>
      <c r="AB18" s="10">
        <v>3806212977</v>
      </c>
      <c r="AC18" s="10">
        <v>8133767419</v>
      </c>
      <c r="AD18" s="10">
        <v>451125531</v>
      </c>
      <c r="AE18" s="10">
        <v>293750071</v>
      </c>
      <c r="AF18" s="10">
        <v>821063562</v>
      </c>
      <c r="AG18" s="10">
        <v>1392537682</v>
      </c>
      <c r="AH18" s="10">
        <v>38436900</v>
      </c>
      <c r="AI18" s="10">
        <v>137167914</v>
      </c>
      <c r="AJ18" s="10">
        <v>0</v>
      </c>
      <c r="AK18" s="10">
        <v>0</v>
      </c>
      <c r="AL18" s="197">
        <v>31928429790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466619188</v>
      </c>
      <c r="D19" s="10">
        <v>17578833</v>
      </c>
      <c r="E19" s="10">
        <v>546299030</v>
      </c>
      <c r="F19" s="10">
        <v>288969039</v>
      </c>
      <c r="G19" s="10">
        <v>65629039</v>
      </c>
      <c r="H19" s="10">
        <v>8497132034</v>
      </c>
      <c r="I19" s="10">
        <v>51409958</v>
      </c>
      <c r="J19" s="10">
        <v>14877403</v>
      </c>
      <c r="K19" s="10">
        <v>78339283</v>
      </c>
      <c r="L19" s="10">
        <v>3217649450</v>
      </c>
      <c r="M19" s="10">
        <v>1287075305</v>
      </c>
      <c r="N19" s="10">
        <v>1923110262</v>
      </c>
      <c r="O19" s="10">
        <v>620622620</v>
      </c>
      <c r="P19" s="10">
        <v>130951180</v>
      </c>
      <c r="Q19" s="10">
        <v>913959849</v>
      </c>
      <c r="R19" s="10">
        <v>1344236312</v>
      </c>
      <c r="S19" s="10">
        <v>261201136</v>
      </c>
      <c r="T19" s="10">
        <v>255078862</v>
      </c>
      <c r="U19" s="10">
        <v>0</v>
      </c>
      <c r="V19" s="10">
        <v>1332959947</v>
      </c>
      <c r="W19" s="10">
        <v>29553568</v>
      </c>
      <c r="X19" s="10">
        <v>310527981</v>
      </c>
      <c r="Y19" s="10">
        <v>525494568</v>
      </c>
      <c r="Z19" s="10">
        <v>81526574</v>
      </c>
      <c r="AA19" s="10">
        <v>904195467</v>
      </c>
      <c r="AB19" s="10">
        <v>242393835</v>
      </c>
      <c r="AC19" s="10">
        <v>114475006</v>
      </c>
      <c r="AD19" s="10">
        <v>641042206</v>
      </c>
      <c r="AE19" s="10">
        <v>124227731</v>
      </c>
      <c r="AF19" s="10">
        <v>662357145</v>
      </c>
      <c r="AG19" s="10">
        <v>5979028321</v>
      </c>
      <c r="AH19" s="10">
        <v>43744256</v>
      </c>
      <c r="AI19" s="10">
        <v>18064757</v>
      </c>
      <c r="AJ19" s="10">
        <v>3399741</v>
      </c>
      <c r="AK19" s="10">
        <v>0</v>
      </c>
      <c r="AL19" s="197">
        <v>30993729886</v>
      </c>
    </row>
    <row r="20" spans="1:38" s="23" customFormat="1" ht="14.4" x14ac:dyDescent="0.3">
      <c r="A20" s="62" t="s">
        <v>268</v>
      </c>
      <c r="B20" s="6" t="s">
        <v>70</v>
      </c>
      <c r="C20" s="10">
        <v>2802583</v>
      </c>
      <c r="D20" s="10">
        <v>782376315</v>
      </c>
      <c r="E20" s="10">
        <v>68574916</v>
      </c>
      <c r="F20" s="10">
        <v>1144340</v>
      </c>
      <c r="G20" s="10">
        <v>3272827048</v>
      </c>
      <c r="H20" s="10">
        <v>8722147799</v>
      </c>
      <c r="I20" s="10">
        <v>0</v>
      </c>
      <c r="J20" s="10">
        <v>0</v>
      </c>
      <c r="K20" s="10">
        <v>4201883180</v>
      </c>
      <c r="L20" s="10">
        <v>11509821176</v>
      </c>
      <c r="M20" s="10">
        <v>1192241197</v>
      </c>
      <c r="N20" s="10">
        <v>306020871</v>
      </c>
      <c r="O20" s="10">
        <v>12177211216</v>
      </c>
      <c r="P20" s="10">
        <v>15371159</v>
      </c>
      <c r="Q20" s="10">
        <v>336364</v>
      </c>
      <c r="R20" s="10">
        <v>153618397</v>
      </c>
      <c r="S20" s="10">
        <v>0</v>
      </c>
      <c r="T20" s="10">
        <v>6541950325</v>
      </c>
      <c r="U20" s="10">
        <v>0</v>
      </c>
      <c r="V20" s="10">
        <v>4811951787</v>
      </c>
      <c r="W20" s="10">
        <v>300863780</v>
      </c>
      <c r="X20" s="10">
        <v>5129085</v>
      </c>
      <c r="Y20" s="10">
        <v>5345550655</v>
      </c>
      <c r="Z20" s="10">
        <v>1483192686</v>
      </c>
      <c r="AA20" s="10">
        <v>50667909191</v>
      </c>
      <c r="AB20" s="10">
        <v>6104745561</v>
      </c>
      <c r="AC20" s="10">
        <v>5412827880</v>
      </c>
      <c r="AD20" s="10">
        <v>7467637053</v>
      </c>
      <c r="AE20" s="10">
        <v>5721957379</v>
      </c>
      <c r="AF20" s="10">
        <v>600073551</v>
      </c>
      <c r="AG20" s="10">
        <v>479294199</v>
      </c>
      <c r="AH20" s="10">
        <v>4006723784</v>
      </c>
      <c r="AI20" s="10">
        <v>24703379542</v>
      </c>
      <c r="AJ20" s="10">
        <v>5730595433</v>
      </c>
      <c r="AK20" s="10">
        <v>3877397910</v>
      </c>
      <c r="AL20" s="197">
        <v>175667556362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13269765541</v>
      </c>
      <c r="D22" s="97">
        <v>15622087313</v>
      </c>
      <c r="E22" s="97">
        <v>7079511930</v>
      </c>
      <c r="F22" s="97">
        <v>2636507764</v>
      </c>
      <c r="G22" s="97">
        <v>17633339627</v>
      </c>
      <c r="H22" s="97">
        <v>66502189954</v>
      </c>
      <c r="I22" s="97">
        <v>8862136120</v>
      </c>
      <c r="J22" s="97">
        <v>2750968355</v>
      </c>
      <c r="K22" s="97">
        <v>12321372890</v>
      </c>
      <c r="L22" s="97">
        <v>45261665896</v>
      </c>
      <c r="M22" s="97">
        <v>27058708844</v>
      </c>
      <c r="N22" s="97">
        <v>22606158371</v>
      </c>
      <c r="O22" s="97">
        <v>29295308591</v>
      </c>
      <c r="P22" s="97">
        <v>9335204339</v>
      </c>
      <c r="Q22" s="97">
        <v>4205251445</v>
      </c>
      <c r="R22" s="97">
        <v>10945465705</v>
      </c>
      <c r="S22" s="97">
        <v>1384255336</v>
      </c>
      <c r="T22" s="97">
        <v>37105586168</v>
      </c>
      <c r="U22" s="97">
        <v>0</v>
      </c>
      <c r="V22" s="97">
        <v>48750302003</v>
      </c>
      <c r="W22" s="97">
        <v>7428659141</v>
      </c>
      <c r="X22" s="97">
        <v>3059403169</v>
      </c>
      <c r="Y22" s="97">
        <v>15847967756</v>
      </c>
      <c r="Z22" s="97">
        <v>9315745047</v>
      </c>
      <c r="AA22" s="97">
        <v>114054808715</v>
      </c>
      <c r="AB22" s="97">
        <v>19723372544</v>
      </c>
      <c r="AC22" s="97">
        <v>124154501158</v>
      </c>
      <c r="AD22" s="97">
        <v>48054525035</v>
      </c>
      <c r="AE22" s="97">
        <v>16966509369</v>
      </c>
      <c r="AF22" s="97">
        <v>30663452086</v>
      </c>
      <c r="AG22" s="97">
        <v>18051483517</v>
      </c>
      <c r="AH22" s="97">
        <v>12112456476</v>
      </c>
      <c r="AI22" s="97">
        <v>25817646039</v>
      </c>
      <c r="AJ22" s="97">
        <v>15823485981</v>
      </c>
      <c r="AK22" s="97">
        <v>4460438403</v>
      </c>
      <c r="AL22" s="204">
        <v>848160240628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13269765541</v>
      </c>
      <c r="D23" s="28">
        <v>15622087313</v>
      </c>
      <c r="E23" s="28">
        <v>7079511930</v>
      </c>
      <c r="F23" s="28">
        <v>2636507764</v>
      </c>
      <c r="G23" s="28">
        <v>17633339627</v>
      </c>
      <c r="H23" s="28">
        <v>66502189954</v>
      </c>
      <c r="I23" s="28">
        <v>8862136120</v>
      </c>
      <c r="J23" s="28">
        <v>2750968355</v>
      </c>
      <c r="K23" s="28">
        <v>12321372890</v>
      </c>
      <c r="L23" s="28">
        <v>45261665896</v>
      </c>
      <c r="M23" s="28">
        <v>27058708844</v>
      </c>
      <c r="N23" s="28">
        <v>22606158371</v>
      </c>
      <c r="O23" s="28">
        <v>29295308591</v>
      </c>
      <c r="P23" s="28">
        <v>9335204339</v>
      </c>
      <c r="Q23" s="28">
        <v>4205251445</v>
      </c>
      <c r="R23" s="28">
        <v>10945465705</v>
      </c>
      <c r="S23" s="28">
        <v>1384255336</v>
      </c>
      <c r="T23" s="28">
        <v>37105586168</v>
      </c>
      <c r="U23" s="28">
        <v>0</v>
      </c>
      <c r="V23" s="28">
        <v>48750302003</v>
      </c>
      <c r="W23" s="28">
        <v>7428659141</v>
      </c>
      <c r="X23" s="28">
        <v>3059403169</v>
      </c>
      <c r="Y23" s="28">
        <v>15847967756</v>
      </c>
      <c r="Z23" s="28">
        <v>9315745047</v>
      </c>
      <c r="AA23" s="28">
        <v>114054808715</v>
      </c>
      <c r="AB23" s="28">
        <v>19723372544</v>
      </c>
      <c r="AC23" s="28">
        <v>124154501158</v>
      </c>
      <c r="AD23" s="28">
        <v>48054525035</v>
      </c>
      <c r="AE23" s="28">
        <v>16966509369</v>
      </c>
      <c r="AF23" s="28">
        <v>30663452086</v>
      </c>
      <c r="AG23" s="28">
        <v>18051483517</v>
      </c>
      <c r="AH23" s="28">
        <v>12112456476</v>
      </c>
      <c r="AI23" s="28">
        <v>25817646039</v>
      </c>
      <c r="AJ23" s="28">
        <v>15823485981</v>
      </c>
      <c r="AK23" s="28">
        <v>4460438403</v>
      </c>
      <c r="AL23" s="206">
        <v>848160240628</v>
      </c>
    </row>
    <row r="24" spans="1:38" s="23" customFormat="1" ht="14.4" x14ac:dyDescent="0.3">
      <c r="A24" s="62" t="s">
        <v>270</v>
      </c>
      <c r="B24" s="25" t="s">
        <v>143</v>
      </c>
      <c r="C24" s="10">
        <v>36464160</v>
      </c>
      <c r="D24" s="10">
        <v>38951096</v>
      </c>
      <c r="E24" s="10">
        <v>41192604</v>
      </c>
      <c r="F24" s="10">
        <v>1857243</v>
      </c>
      <c r="G24" s="10">
        <v>11943054</v>
      </c>
      <c r="H24" s="10">
        <v>808319589</v>
      </c>
      <c r="I24" s="10">
        <v>95341407</v>
      </c>
      <c r="J24" s="10">
        <v>7306894</v>
      </c>
      <c r="K24" s="10">
        <v>1181323</v>
      </c>
      <c r="L24" s="10">
        <v>0</v>
      </c>
      <c r="M24" s="10">
        <v>111052038</v>
      </c>
      <c r="N24" s="10">
        <v>25065854</v>
      </c>
      <c r="O24" s="10">
        <v>11184582</v>
      </c>
      <c r="P24" s="10">
        <v>49617948</v>
      </c>
      <c r="Q24" s="10">
        <v>48943977</v>
      </c>
      <c r="R24" s="10">
        <v>2284881</v>
      </c>
      <c r="S24" s="10">
        <v>4178755</v>
      </c>
      <c r="T24" s="10">
        <v>0</v>
      </c>
      <c r="U24" s="10">
        <v>0</v>
      </c>
      <c r="V24" s="10">
        <v>0</v>
      </c>
      <c r="W24" s="10">
        <v>13528986</v>
      </c>
      <c r="X24" s="10">
        <v>365204</v>
      </c>
      <c r="Y24" s="10">
        <v>77526953</v>
      </c>
      <c r="Z24" s="10">
        <v>4587247</v>
      </c>
      <c r="AA24" s="10">
        <v>117384908</v>
      </c>
      <c r="AB24" s="10">
        <v>39000230</v>
      </c>
      <c r="AC24" s="10">
        <v>0</v>
      </c>
      <c r="AD24" s="10">
        <v>163826004</v>
      </c>
      <c r="AE24" s="10">
        <v>25145865</v>
      </c>
      <c r="AF24" s="10">
        <v>47300151</v>
      </c>
      <c r="AG24" s="10">
        <v>37463805</v>
      </c>
      <c r="AH24" s="10">
        <v>74912401</v>
      </c>
      <c r="AI24" s="10">
        <v>0</v>
      </c>
      <c r="AJ24" s="10">
        <v>0</v>
      </c>
      <c r="AK24" s="10">
        <v>0</v>
      </c>
      <c r="AL24" s="197">
        <v>1895927159</v>
      </c>
    </row>
    <row r="25" spans="1:38" s="23" customFormat="1" ht="14.4" x14ac:dyDescent="0.3">
      <c r="A25" s="62" t="s">
        <v>271</v>
      </c>
      <c r="B25" s="25" t="s">
        <v>144</v>
      </c>
      <c r="C25" s="10">
        <v>4095961</v>
      </c>
      <c r="D25" s="10">
        <v>0</v>
      </c>
      <c r="E25" s="10">
        <v>0</v>
      </c>
      <c r="F25" s="10">
        <v>340431</v>
      </c>
      <c r="G25" s="10">
        <v>544411</v>
      </c>
      <c r="H25" s="10">
        <v>14905413</v>
      </c>
      <c r="I25" s="10">
        <v>1875879</v>
      </c>
      <c r="J25" s="10">
        <v>0</v>
      </c>
      <c r="K25" s="10">
        <v>0</v>
      </c>
      <c r="L25" s="10">
        <v>0</v>
      </c>
      <c r="M25" s="10">
        <v>40182708</v>
      </c>
      <c r="N25" s="10">
        <v>2587443</v>
      </c>
      <c r="O25" s="10">
        <v>0</v>
      </c>
      <c r="P25" s="10">
        <v>10472905</v>
      </c>
      <c r="Q25" s="10">
        <v>4344293</v>
      </c>
      <c r="R25" s="10">
        <v>0</v>
      </c>
      <c r="S25" s="10">
        <v>3580821</v>
      </c>
      <c r="T25" s="10">
        <v>0</v>
      </c>
      <c r="U25" s="10">
        <v>0</v>
      </c>
      <c r="V25" s="10">
        <v>0</v>
      </c>
      <c r="W25" s="10">
        <v>1578558</v>
      </c>
      <c r="X25" s="10">
        <v>0</v>
      </c>
      <c r="Y25" s="10">
        <v>78816879</v>
      </c>
      <c r="Z25" s="10">
        <v>454043</v>
      </c>
      <c r="AA25" s="10">
        <v>1718568</v>
      </c>
      <c r="AB25" s="10">
        <v>92041756</v>
      </c>
      <c r="AC25" s="10">
        <v>0</v>
      </c>
      <c r="AD25" s="10">
        <v>32112113</v>
      </c>
      <c r="AE25" s="10">
        <v>113501</v>
      </c>
      <c r="AF25" s="10">
        <v>387248</v>
      </c>
      <c r="AG25" s="10">
        <v>1601042</v>
      </c>
      <c r="AH25" s="10">
        <v>4081062</v>
      </c>
      <c r="AI25" s="10">
        <v>0</v>
      </c>
      <c r="AJ25" s="10">
        <v>0</v>
      </c>
      <c r="AK25" s="10">
        <v>0</v>
      </c>
      <c r="AL25" s="197">
        <v>295835035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431142</v>
      </c>
      <c r="E26" s="10">
        <v>11618</v>
      </c>
      <c r="F26" s="10">
        <v>0</v>
      </c>
      <c r="G26" s="10">
        <v>33103</v>
      </c>
      <c r="H26" s="10">
        <v>0</v>
      </c>
      <c r="I26" s="10">
        <v>5935595</v>
      </c>
      <c r="J26" s="10">
        <v>0</v>
      </c>
      <c r="K26" s="10">
        <v>0</v>
      </c>
      <c r="L26" s="10">
        <v>0</v>
      </c>
      <c r="M26" s="10">
        <v>390732</v>
      </c>
      <c r="N26" s="10">
        <v>0</v>
      </c>
      <c r="O26" s="10">
        <v>0</v>
      </c>
      <c r="P26" s="10">
        <v>502811</v>
      </c>
      <c r="Q26" s="10">
        <v>498006</v>
      </c>
      <c r="R26" s="10">
        <v>0</v>
      </c>
      <c r="S26" s="10">
        <v>48686</v>
      </c>
      <c r="T26" s="10">
        <v>0</v>
      </c>
      <c r="U26" s="10">
        <v>0</v>
      </c>
      <c r="V26" s="10">
        <v>0</v>
      </c>
      <c r="W26" s="10">
        <v>20912</v>
      </c>
      <c r="X26" s="10">
        <v>17222</v>
      </c>
      <c r="Y26" s="10">
        <v>0</v>
      </c>
      <c r="Z26" s="10">
        <v>30192</v>
      </c>
      <c r="AA26" s="10">
        <v>421294</v>
      </c>
      <c r="AB26" s="10">
        <v>0</v>
      </c>
      <c r="AC26" s="10">
        <v>0</v>
      </c>
      <c r="AD26" s="10">
        <v>11511146</v>
      </c>
      <c r="AE26" s="10">
        <v>0</v>
      </c>
      <c r="AF26" s="10">
        <v>7021659</v>
      </c>
      <c r="AG26" s="10">
        <v>0</v>
      </c>
      <c r="AH26" s="10">
        <v>4171988</v>
      </c>
      <c r="AI26" s="10">
        <v>0</v>
      </c>
      <c r="AJ26" s="10">
        <v>0</v>
      </c>
      <c r="AK26" s="10">
        <v>0</v>
      </c>
      <c r="AL26" s="197">
        <v>31046106</v>
      </c>
    </row>
    <row r="27" spans="1:38" s="23" customFormat="1" ht="14.4" x14ac:dyDescent="0.3">
      <c r="A27" s="62" t="s">
        <v>273</v>
      </c>
      <c r="B27" s="25" t="s">
        <v>146</v>
      </c>
      <c r="C27" s="10">
        <v>0</v>
      </c>
      <c r="D27" s="10">
        <v>1488926</v>
      </c>
      <c r="E27" s="10">
        <v>6253683</v>
      </c>
      <c r="F27" s="10">
        <v>0</v>
      </c>
      <c r="G27" s="10">
        <v>40893997</v>
      </c>
      <c r="H27" s="10">
        <v>173132525</v>
      </c>
      <c r="I27" s="10">
        <v>158903847</v>
      </c>
      <c r="J27" s="10">
        <v>15409633</v>
      </c>
      <c r="K27" s="10">
        <v>11282314</v>
      </c>
      <c r="L27" s="10">
        <v>0</v>
      </c>
      <c r="M27" s="10">
        <v>896464</v>
      </c>
      <c r="N27" s="10">
        <v>14302646</v>
      </c>
      <c r="O27" s="10">
        <v>317589</v>
      </c>
      <c r="P27" s="10">
        <v>15275254</v>
      </c>
      <c r="Q27" s="10">
        <v>14845454</v>
      </c>
      <c r="R27" s="10">
        <v>1456048</v>
      </c>
      <c r="S27" s="10">
        <v>2294775</v>
      </c>
      <c r="T27" s="10">
        <v>0</v>
      </c>
      <c r="U27" s="10">
        <v>0</v>
      </c>
      <c r="V27" s="10">
        <v>0</v>
      </c>
      <c r="W27" s="10">
        <v>13202009</v>
      </c>
      <c r="X27" s="10">
        <v>221745039</v>
      </c>
      <c r="Y27" s="10">
        <v>8986677</v>
      </c>
      <c r="Z27" s="10">
        <v>14887664</v>
      </c>
      <c r="AA27" s="10">
        <v>80542714</v>
      </c>
      <c r="AB27" s="10">
        <v>18629335</v>
      </c>
      <c r="AC27" s="10">
        <v>0</v>
      </c>
      <c r="AD27" s="10">
        <v>37169087</v>
      </c>
      <c r="AE27" s="10">
        <v>97643950</v>
      </c>
      <c r="AF27" s="10">
        <v>17608966</v>
      </c>
      <c r="AG27" s="10">
        <v>0</v>
      </c>
      <c r="AH27" s="10">
        <v>24320286</v>
      </c>
      <c r="AI27" s="10">
        <v>0</v>
      </c>
      <c r="AJ27" s="10">
        <v>0</v>
      </c>
      <c r="AK27" s="10">
        <v>0</v>
      </c>
      <c r="AL27" s="197">
        <v>991488882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0</v>
      </c>
      <c r="D29" s="10">
        <v>1811991</v>
      </c>
      <c r="E29" s="10">
        <v>17247111</v>
      </c>
      <c r="F29" s="10">
        <v>0</v>
      </c>
      <c r="G29" s="10">
        <v>0</v>
      </c>
      <c r="H29" s="10">
        <v>35262490</v>
      </c>
      <c r="I29" s="10">
        <v>3245846</v>
      </c>
      <c r="J29" s="10">
        <v>0</v>
      </c>
      <c r="K29" s="10">
        <v>432376</v>
      </c>
      <c r="L29" s="10">
        <v>0</v>
      </c>
      <c r="M29" s="10">
        <v>4232693</v>
      </c>
      <c r="N29" s="10">
        <v>4833860</v>
      </c>
      <c r="O29" s="10">
        <v>4810453</v>
      </c>
      <c r="P29" s="10">
        <v>11435674</v>
      </c>
      <c r="Q29" s="10">
        <v>4446717</v>
      </c>
      <c r="R29" s="10">
        <v>731708</v>
      </c>
      <c r="S29" s="10">
        <v>755902</v>
      </c>
      <c r="T29" s="10">
        <v>0</v>
      </c>
      <c r="U29" s="10">
        <v>0</v>
      </c>
      <c r="V29" s="10">
        <v>0</v>
      </c>
      <c r="W29" s="10">
        <v>3415580</v>
      </c>
      <c r="X29" s="10">
        <v>0</v>
      </c>
      <c r="Y29" s="10">
        <v>4115749</v>
      </c>
      <c r="Z29" s="10">
        <v>2851367</v>
      </c>
      <c r="AA29" s="10">
        <v>4860505</v>
      </c>
      <c r="AB29" s="10">
        <v>2970981</v>
      </c>
      <c r="AC29" s="10">
        <v>0</v>
      </c>
      <c r="AD29" s="10">
        <v>21146600</v>
      </c>
      <c r="AE29" s="10">
        <v>0</v>
      </c>
      <c r="AF29" s="10">
        <v>0</v>
      </c>
      <c r="AG29" s="10">
        <v>11769815</v>
      </c>
      <c r="AH29" s="10">
        <v>3327451</v>
      </c>
      <c r="AI29" s="10">
        <v>0</v>
      </c>
      <c r="AJ29" s="10">
        <v>0</v>
      </c>
      <c r="AK29" s="10">
        <v>0</v>
      </c>
      <c r="AL29" s="197">
        <v>143704869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75319187</v>
      </c>
      <c r="I30" s="10">
        <v>8127729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65589</v>
      </c>
      <c r="Q30" s="10">
        <v>32795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10381834</v>
      </c>
      <c r="AB30" s="10">
        <v>0</v>
      </c>
      <c r="AC30" s="10">
        <v>0</v>
      </c>
      <c r="AD30" s="10">
        <v>264395</v>
      </c>
      <c r="AE30" s="10">
        <v>0</v>
      </c>
      <c r="AF30" s="10">
        <v>0</v>
      </c>
      <c r="AG30" s="10">
        <v>0</v>
      </c>
      <c r="AH30" s="10">
        <v>6756043</v>
      </c>
      <c r="AI30" s="10">
        <v>0</v>
      </c>
      <c r="AJ30" s="10">
        <v>0</v>
      </c>
      <c r="AK30" s="10">
        <v>0</v>
      </c>
      <c r="AL30" s="197">
        <v>100947572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5815976</v>
      </c>
      <c r="D32" s="10">
        <v>9788025</v>
      </c>
      <c r="E32" s="10">
        <v>33195</v>
      </c>
      <c r="F32" s="10">
        <v>0</v>
      </c>
      <c r="G32" s="10">
        <v>0</v>
      </c>
      <c r="H32" s="10">
        <v>39817285</v>
      </c>
      <c r="I32" s="10">
        <v>3687102</v>
      </c>
      <c r="J32" s="10">
        <v>0</v>
      </c>
      <c r="K32" s="10">
        <v>0</v>
      </c>
      <c r="L32" s="10">
        <v>2183086</v>
      </c>
      <c r="M32" s="10">
        <v>72270623</v>
      </c>
      <c r="N32" s="10">
        <v>6978121</v>
      </c>
      <c r="O32" s="10">
        <v>5669180</v>
      </c>
      <c r="P32" s="10">
        <v>7983500</v>
      </c>
      <c r="Q32" s="10">
        <v>8433396</v>
      </c>
      <c r="R32" s="10">
        <v>110904</v>
      </c>
      <c r="S32" s="10">
        <v>0</v>
      </c>
      <c r="T32" s="10">
        <v>0</v>
      </c>
      <c r="U32" s="10">
        <v>0</v>
      </c>
      <c r="V32" s="10">
        <v>0</v>
      </c>
      <c r="W32" s="10">
        <v>1241271</v>
      </c>
      <c r="X32" s="10">
        <v>826627</v>
      </c>
      <c r="Y32" s="10">
        <v>10996139</v>
      </c>
      <c r="Z32" s="10">
        <v>83612</v>
      </c>
      <c r="AA32" s="10">
        <v>1967289201</v>
      </c>
      <c r="AB32" s="10">
        <v>13170461</v>
      </c>
      <c r="AC32" s="10">
        <v>0</v>
      </c>
      <c r="AD32" s="10">
        <v>40227710</v>
      </c>
      <c r="AE32" s="10">
        <v>0</v>
      </c>
      <c r="AF32" s="10">
        <v>0</v>
      </c>
      <c r="AG32" s="10">
        <v>2423248</v>
      </c>
      <c r="AH32" s="10">
        <v>6761485</v>
      </c>
      <c r="AI32" s="10">
        <v>0</v>
      </c>
      <c r="AJ32" s="10">
        <v>0</v>
      </c>
      <c r="AK32" s="10">
        <v>0</v>
      </c>
      <c r="AL32" s="197">
        <v>2205790147</v>
      </c>
    </row>
    <row r="33" spans="1:38" s="23" customFormat="1" ht="14.4" x14ac:dyDescent="0.3">
      <c r="A33" s="62" t="s">
        <v>279</v>
      </c>
      <c r="B33" s="25" t="s">
        <v>152</v>
      </c>
      <c r="C33" s="10">
        <v>0</v>
      </c>
      <c r="D33" s="10">
        <v>0</v>
      </c>
      <c r="E33" s="10">
        <v>456741</v>
      </c>
      <c r="F33" s="10">
        <v>0</v>
      </c>
      <c r="G33" s="10">
        <v>706112</v>
      </c>
      <c r="H33" s="10">
        <v>0</v>
      </c>
      <c r="I33" s="10">
        <v>1244349</v>
      </c>
      <c r="J33" s="10">
        <v>65058</v>
      </c>
      <c r="K33" s="10">
        <v>0</v>
      </c>
      <c r="L33" s="10">
        <v>0</v>
      </c>
      <c r="M33" s="10">
        <v>7952523</v>
      </c>
      <c r="N33" s="10">
        <v>3113604</v>
      </c>
      <c r="O33" s="10">
        <v>0</v>
      </c>
      <c r="P33" s="10">
        <v>1200327</v>
      </c>
      <c r="Q33" s="10">
        <v>4052980</v>
      </c>
      <c r="R33" s="10">
        <v>0</v>
      </c>
      <c r="S33" s="10">
        <v>121470</v>
      </c>
      <c r="T33" s="10">
        <v>0</v>
      </c>
      <c r="U33" s="10">
        <v>0</v>
      </c>
      <c r="V33" s="10">
        <v>0</v>
      </c>
      <c r="W33" s="10">
        <v>730608</v>
      </c>
      <c r="X33" s="10">
        <v>0</v>
      </c>
      <c r="Y33" s="10">
        <v>4443333</v>
      </c>
      <c r="Z33" s="10">
        <v>142746</v>
      </c>
      <c r="AA33" s="10">
        <v>2106766</v>
      </c>
      <c r="AB33" s="10">
        <v>3606557</v>
      </c>
      <c r="AC33" s="10">
        <v>0</v>
      </c>
      <c r="AD33" s="10">
        <v>8555157</v>
      </c>
      <c r="AE33" s="10">
        <v>0</v>
      </c>
      <c r="AF33" s="10">
        <v>5115173</v>
      </c>
      <c r="AG33" s="10">
        <v>0</v>
      </c>
      <c r="AH33" s="10">
        <v>389349</v>
      </c>
      <c r="AI33" s="10">
        <v>0</v>
      </c>
      <c r="AJ33" s="10">
        <v>0</v>
      </c>
      <c r="AK33" s="10">
        <v>0</v>
      </c>
      <c r="AL33" s="197">
        <v>44002853</v>
      </c>
    </row>
    <row r="34" spans="1:38" s="23" customFormat="1" ht="14.4" x14ac:dyDescent="0.3">
      <c r="A34" s="62" t="s">
        <v>280</v>
      </c>
      <c r="B34" s="25" t="s">
        <v>153</v>
      </c>
      <c r="C34" s="10">
        <v>3356512</v>
      </c>
      <c r="D34" s="10">
        <v>0</v>
      </c>
      <c r="E34" s="10">
        <v>0</v>
      </c>
      <c r="F34" s="10">
        <v>0</v>
      </c>
      <c r="G34" s="10">
        <v>0</v>
      </c>
      <c r="H34" s="10">
        <v>3468702</v>
      </c>
      <c r="I34" s="10">
        <v>4644823</v>
      </c>
      <c r="J34" s="10">
        <v>0</v>
      </c>
      <c r="K34" s="10">
        <v>0</v>
      </c>
      <c r="L34" s="10">
        <v>0</v>
      </c>
      <c r="M34" s="10">
        <v>2850874</v>
      </c>
      <c r="N34" s="10">
        <v>1873106</v>
      </c>
      <c r="O34" s="10">
        <v>0</v>
      </c>
      <c r="P34" s="10">
        <v>13064888</v>
      </c>
      <c r="Q34" s="10">
        <v>2131924</v>
      </c>
      <c r="R34" s="10">
        <v>871521</v>
      </c>
      <c r="S34" s="10">
        <v>0</v>
      </c>
      <c r="T34" s="10">
        <v>0</v>
      </c>
      <c r="U34" s="10">
        <v>0</v>
      </c>
      <c r="V34" s="10">
        <v>0</v>
      </c>
      <c r="W34" s="10">
        <v>1254368</v>
      </c>
      <c r="X34" s="10">
        <v>0</v>
      </c>
      <c r="Y34" s="10">
        <v>0</v>
      </c>
      <c r="Z34" s="10">
        <v>0</v>
      </c>
      <c r="AA34" s="10">
        <v>7012952</v>
      </c>
      <c r="AB34" s="10">
        <v>8291409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48821079</v>
      </c>
    </row>
    <row r="35" spans="1:38" s="23" customFormat="1" ht="14.4" x14ac:dyDescent="0.3">
      <c r="A35" s="62" t="s">
        <v>281</v>
      </c>
      <c r="B35" s="25" t="s">
        <v>154</v>
      </c>
      <c r="C35" s="10">
        <v>35558863</v>
      </c>
      <c r="D35" s="10">
        <v>0</v>
      </c>
      <c r="E35" s="10">
        <v>2760745</v>
      </c>
      <c r="F35" s="10">
        <v>0</v>
      </c>
      <c r="G35" s="10">
        <v>6028541</v>
      </c>
      <c r="H35" s="10">
        <v>24910945</v>
      </c>
      <c r="I35" s="10">
        <v>4704397</v>
      </c>
      <c r="J35" s="10">
        <v>0</v>
      </c>
      <c r="K35" s="10">
        <v>0</v>
      </c>
      <c r="L35" s="10">
        <v>56822784</v>
      </c>
      <c r="M35" s="10">
        <v>54475421</v>
      </c>
      <c r="N35" s="10">
        <v>43424491</v>
      </c>
      <c r="O35" s="10">
        <v>10220783</v>
      </c>
      <c r="P35" s="10">
        <v>7758380</v>
      </c>
      <c r="Q35" s="10">
        <v>2056911</v>
      </c>
      <c r="R35" s="10">
        <v>1539539</v>
      </c>
      <c r="S35" s="10">
        <v>2844032</v>
      </c>
      <c r="T35" s="10">
        <v>0</v>
      </c>
      <c r="U35" s="10">
        <v>0</v>
      </c>
      <c r="V35" s="10">
        <v>0</v>
      </c>
      <c r="W35" s="10">
        <v>2118892</v>
      </c>
      <c r="X35" s="10">
        <v>0</v>
      </c>
      <c r="Y35" s="10">
        <v>6841356</v>
      </c>
      <c r="Z35" s="10">
        <v>189176</v>
      </c>
      <c r="AA35" s="10">
        <v>21747157</v>
      </c>
      <c r="AB35" s="10">
        <v>25110946</v>
      </c>
      <c r="AC35" s="10">
        <v>0</v>
      </c>
      <c r="AD35" s="10">
        <v>17669758</v>
      </c>
      <c r="AE35" s="10">
        <v>127827070</v>
      </c>
      <c r="AF35" s="10">
        <v>3952143</v>
      </c>
      <c r="AG35" s="10">
        <v>4579981</v>
      </c>
      <c r="AH35" s="10">
        <v>7475625</v>
      </c>
      <c r="AI35" s="10">
        <v>0</v>
      </c>
      <c r="AJ35" s="10">
        <v>0</v>
      </c>
      <c r="AK35" s="10">
        <v>0</v>
      </c>
      <c r="AL35" s="197">
        <v>470617936</v>
      </c>
    </row>
    <row r="36" spans="1:38" s="23" customFormat="1" ht="14.4" x14ac:dyDescent="0.3">
      <c r="A36" s="62" t="s">
        <v>282</v>
      </c>
      <c r="B36" s="25" t="s">
        <v>155</v>
      </c>
      <c r="C36" s="10">
        <v>49695607</v>
      </c>
      <c r="D36" s="10">
        <v>0</v>
      </c>
      <c r="E36" s="10">
        <v>2240171</v>
      </c>
      <c r="F36" s="10">
        <v>0</v>
      </c>
      <c r="G36" s="10">
        <v>15173535</v>
      </c>
      <c r="H36" s="10">
        <v>0</v>
      </c>
      <c r="I36" s="10">
        <v>0</v>
      </c>
      <c r="J36" s="10">
        <v>3213330</v>
      </c>
      <c r="K36" s="10">
        <v>0</v>
      </c>
      <c r="L36" s="10">
        <v>0</v>
      </c>
      <c r="M36" s="10">
        <v>0</v>
      </c>
      <c r="N36" s="10">
        <v>7369980</v>
      </c>
      <c r="O36" s="10">
        <v>0</v>
      </c>
      <c r="P36" s="10">
        <v>14644023</v>
      </c>
      <c r="Q36" s="10">
        <v>15766294</v>
      </c>
      <c r="R36" s="10">
        <v>2005788</v>
      </c>
      <c r="S36" s="10">
        <v>4848540</v>
      </c>
      <c r="T36" s="10">
        <v>0</v>
      </c>
      <c r="U36" s="10">
        <v>0</v>
      </c>
      <c r="V36" s="10">
        <v>0</v>
      </c>
      <c r="W36" s="10">
        <v>1793171</v>
      </c>
      <c r="X36" s="10">
        <v>380160</v>
      </c>
      <c r="Y36" s="10">
        <v>0</v>
      </c>
      <c r="Z36" s="10">
        <v>1318465</v>
      </c>
      <c r="AA36" s="10">
        <v>490828</v>
      </c>
      <c r="AB36" s="10">
        <v>919569</v>
      </c>
      <c r="AC36" s="10">
        <v>0</v>
      </c>
      <c r="AD36" s="10">
        <v>0</v>
      </c>
      <c r="AE36" s="10">
        <v>0</v>
      </c>
      <c r="AF36" s="10">
        <v>0</v>
      </c>
      <c r="AG36" s="10">
        <v>19923645</v>
      </c>
      <c r="AH36" s="10">
        <v>0</v>
      </c>
      <c r="AI36" s="10">
        <v>0</v>
      </c>
      <c r="AJ36" s="10">
        <v>0</v>
      </c>
      <c r="AK36" s="10">
        <v>0</v>
      </c>
      <c r="AL36" s="197">
        <v>139783106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1066528</v>
      </c>
      <c r="G37" s="10">
        <v>728226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4014266</v>
      </c>
      <c r="N37" s="10">
        <v>0</v>
      </c>
      <c r="O37" s="10">
        <v>0</v>
      </c>
      <c r="P37" s="10">
        <v>2258152</v>
      </c>
      <c r="Q37" s="10">
        <v>2321305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97">
        <v>10388477</v>
      </c>
    </row>
    <row r="38" spans="1:38" s="23" customFormat="1" ht="14.4" x14ac:dyDescent="0.3">
      <c r="A38" s="98" t="s">
        <v>284</v>
      </c>
      <c r="B38" s="99" t="s">
        <v>156</v>
      </c>
      <c r="C38" s="97">
        <v>134987079</v>
      </c>
      <c r="D38" s="97">
        <v>52471180</v>
      </c>
      <c r="E38" s="97">
        <v>70195868</v>
      </c>
      <c r="F38" s="97">
        <v>3264202</v>
      </c>
      <c r="G38" s="97">
        <v>76050979</v>
      </c>
      <c r="H38" s="97">
        <v>1175136136</v>
      </c>
      <c r="I38" s="97">
        <v>287710974</v>
      </c>
      <c r="J38" s="97">
        <v>25994915</v>
      </c>
      <c r="K38" s="97">
        <v>12896013</v>
      </c>
      <c r="L38" s="97">
        <v>59005870</v>
      </c>
      <c r="M38" s="97">
        <v>298318342</v>
      </c>
      <c r="N38" s="97">
        <v>109549105</v>
      </c>
      <c r="O38" s="97">
        <v>32202587</v>
      </c>
      <c r="P38" s="97">
        <v>134279451</v>
      </c>
      <c r="Q38" s="97">
        <v>107874052</v>
      </c>
      <c r="R38" s="97">
        <v>9000389</v>
      </c>
      <c r="S38" s="97">
        <v>18672981</v>
      </c>
      <c r="T38" s="97">
        <v>0</v>
      </c>
      <c r="U38" s="97">
        <v>0</v>
      </c>
      <c r="V38" s="97">
        <v>0</v>
      </c>
      <c r="W38" s="97">
        <v>38884355</v>
      </c>
      <c r="X38" s="97">
        <v>223334252</v>
      </c>
      <c r="Y38" s="97">
        <v>191727086</v>
      </c>
      <c r="Z38" s="97">
        <v>24544512</v>
      </c>
      <c r="AA38" s="97">
        <v>2213956727</v>
      </c>
      <c r="AB38" s="97">
        <v>203741244</v>
      </c>
      <c r="AC38" s="97">
        <v>0</v>
      </c>
      <c r="AD38" s="97">
        <v>332481970</v>
      </c>
      <c r="AE38" s="97">
        <v>250730386</v>
      </c>
      <c r="AF38" s="97">
        <v>81385340</v>
      </c>
      <c r="AG38" s="97">
        <v>77761536</v>
      </c>
      <c r="AH38" s="97">
        <v>132195690</v>
      </c>
      <c r="AI38" s="97">
        <v>0</v>
      </c>
      <c r="AJ38" s="97">
        <v>0</v>
      </c>
      <c r="AK38" s="97">
        <v>0</v>
      </c>
      <c r="AL38" s="204">
        <v>6378353221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55534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55534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4682098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158794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4840892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0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4682098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55534</v>
      </c>
      <c r="S53" s="97">
        <v>0</v>
      </c>
      <c r="T53" s="97">
        <v>0</v>
      </c>
      <c r="U53" s="97">
        <v>0</v>
      </c>
      <c r="V53" s="97">
        <v>0</v>
      </c>
      <c r="W53" s="97">
        <v>158794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4">
        <v>4896426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134987079</v>
      </c>
      <c r="D54" s="28">
        <v>52471180</v>
      </c>
      <c r="E54" s="28">
        <v>70195868</v>
      </c>
      <c r="F54" s="28">
        <v>3264202</v>
      </c>
      <c r="G54" s="28">
        <v>76050979</v>
      </c>
      <c r="H54" s="28">
        <v>1175136136</v>
      </c>
      <c r="I54" s="28">
        <v>287710974</v>
      </c>
      <c r="J54" s="28">
        <v>25994915</v>
      </c>
      <c r="K54" s="28">
        <v>12896013</v>
      </c>
      <c r="L54" s="28">
        <v>63687968</v>
      </c>
      <c r="M54" s="28">
        <v>298318342</v>
      </c>
      <c r="N54" s="28">
        <v>109549105</v>
      </c>
      <c r="O54" s="28">
        <v>32202587</v>
      </c>
      <c r="P54" s="28">
        <v>134279451</v>
      </c>
      <c r="Q54" s="28">
        <v>107874052</v>
      </c>
      <c r="R54" s="28">
        <v>9055923</v>
      </c>
      <c r="S54" s="28">
        <v>18672981</v>
      </c>
      <c r="T54" s="28">
        <v>0</v>
      </c>
      <c r="U54" s="28">
        <v>0</v>
      </c>
      <c r="V54" s="28">
        <v>0</v>
      </c>
      <c r="W54" s="28">
        <v>39043149</v>
      </c>
      <c r="X54" s="28">
        <v>223334252</v>
      </c>
      <c r="Y54" s="28">
        <v>191727086</v>
      </c>
      <c r="Z54" s="28">
        <v>24544512</v>
      </c>
      <c r="AA54" s="28">
        <v>2213956727</v>
      </c>
      <c r="AB54" s="28">
        <v>203741244</v>
      </c>
      <c r="AC54" s="28">
        <v>0</v>
      </c>
      <c r="AD54" s="28">
        <v>332481970</v>
      </c>
      <c r="AE54" s="28">
        <v>250730386</v>
      </c>
      <c r="AF54" s="28">
        <v>81385340</v>
      </c>
      <c r="AG54" s="28">
        <v>77761536</v>
      </c>
      <c r="AH54" s="28">
        <v>132195690</v>
      </c>
      <c r="AI54" s="28">
        <v>0</v>
      </c>
      <c r="AJ54" s="28">
        <v>0</v>
      </c>
      <c r="AK54" s="28">
        <v>0</v>
      </c>
      <c r="AL54" s="206">
        <v>6383249647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4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4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6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6951964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6951964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0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51463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51463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0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2124097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2124097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0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0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0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14992317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14992317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983462935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20528112</v>
      </c>
      <c r="AD99" s="10">
        <v>0</v>
      </c>
      <c r="AE99" s="10">
        <v>0</v>
      </c>
      <c r="AF99" s="10">
        <v>0</v>
      </c>
      <c r="AG99" s="10">
        <v>0</v>
      </c>
      <c r="AH99" s="10">
        <v>79514750</v>
      </c>
      <c r="AI99" s="10">
        <v>0</v>
      </c>
      <c r="AJ99" s="10">
        <v>0</v>
      </c>
      <c r="AK99" s="10">
        <v>0</v>
      </c>
      <c r="AL99" s="197">
        <v>1083505797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985638495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97">
        <v>42472393</v>
      </c>
      <c r="AD100" s="97">
        <v>0</v>
      </c>
      <c r="AE100" s="97">
        <v>0</v>
      </c>
      <c r="AF100" s="97">
        <v>0</v>
      </c>
      <c r="AG100" s="97">
        <v>0</v>
      </c>
      <c r="AH100" s="97">
        <v>79514750</v>
      </c>
      <c r="AI100" s="97">
        <v>0</v>
      </c>
      <c r="AJ100" s="97">
        <v>0</v>
      </c>
      <c r="AK100" s="97">
        <v>0</v>
      </c>
      <c r="AL100" s="204">
        <v>1107625638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121619160</v>
      </c>
      <c r="I101" s="10">
        <v>0</v>
      </c>
      <c r="J101" s="10">
        <v>0</v>
      </c>
      <c r="K101" s="10">
        <v>0</v>
      </c>
      <c r="L101" s="10">
        <v>10053464115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292275020</v>
      </c>
      <c r="S101" s="10">
        <v>0</v>
      </c>
      <c r="T101" s="10">
        <v>208340736</v>
      </c>
      <c r="U101" s="10">
        <v>0</v>
      </c>
      <c r="V101" s="10">
        <v>0</v>
      </c>
      <c r="W101" s="10">
        <v>0</v>
      </c>
      <c r="X101" s="10">
        <v>0</v>
      </c>
      <c r="Y101" s="10">
        <v>1272766639</v>
      </c>
      <c r="Z101" s="10">
        <v>0</v>
      </c>
      <c r="AA101" s="10">
        <v>1617022395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7567052546</v>
      </c>
      <c r="AI101" s="10">
        <v>0</v>
      </c>
      <c r="AJ101" s="10">
        <v>0</v>
      </c>
      <c r="AK101" s="10">
        <v>0</v>
      </c>
      <c r="AL101" s="197">
        <v>21132540611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121619160</v>
      </c>
      <c r="I102" s="97">
        <v>0</v>
      </c>
      <c r="J102" s="97">
        <v>0</v>
      </c>
      <c r="K102" s="97">
        <v>0</v>
      </c>
      <c r="L102" s="97">
        <v>10053464115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292275020</v>
      </c>
      <c r="S102" s="97">
        <v>0</v>
      </c>
      <c r="T102" s="97">
        <v>208340736</v>
      </c>
      <c r="U102" s="97">
        <v>0</v>
      </c>
      <c r="V102" s="97">
        <v>0</v>
      </c>
      <c r="W102" s="97">
        <v>0</v>
      </c>
      <c r="X102" s="97">
        <v>0</v>
      </c>
      <c r="Y102" s="97">
        <v>1272766639</v>
      </c>
      <c r="Z102" s="97">
        <v>0</v>
      </c>
      <c r="AA102" s="97">
        <v>1617022395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0</v>
      </c>
      <c r="AH102" s="97">
        <v>7567052546</v>
      </c>
      <c r="AI102" s="97">
        <v>0</v>
      </c>
      <c r="AJ102" s="97">
        <v>0</v>
      </c>
      <c r="AK102" s="97">
        <v>0</v>
      </c>
      <c r="AL102" s="204">
        <v>21132540611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4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1107257655</v>
      </c>
      <c r="I105" s="28">
        <v>0</v>
      </c>
      <c r="J105" s="28">
        <v>0</v>
      </c>
      <c r="K105" s="28">
        <v>0</v>
      </c>
      <c r="L105" s="28">
        <v>10053464115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292275020</v>
      </c>
      <c r="S105" s="28">
        <v>0</v>
      </c>
      <c r="T105" s="28">
        <v>208340736</v>
      </c>
      <c r="U105" s="28">
        <v>0</v>
      </c>
      <c r="V105" s="28">
        <v>0</v>
      </c>
      <c r="W105" s="28">
        <v>0</v>
      </c>
      <c r="X105" s="28">
        <v>0</v>
      </c>
      <c r="Y105" s="28">
        <v>1272766639</v>
      </c>
      <c r="Z105" s="28">
        <v>0</v>
      </c>
      <c r="AA105" s="28">
        <v>1617022395</v>
      </c>
      <c r="AB105" s="28">
        <v>0</v>
      </c>
      <c r="AC105" s="28">
        <v>42472393</v>
      </c>
      <c r="AD105" s="28">
        <v>0</v>
      </c>
      <c r="AE105" s="28">
        <v>0</v>
      </c>
      <c r="AF105" s="28">
        <v>0</v>
      </c>
      <c r="AG105" s="28">
        <v>0</v>
      </c>
      <c r="AH105" s="28">
        <v>7646567296</v>
      </c>
      <c r="AI105" s="28">
        <v>0</v>
      </c>
      <c r="AJ105" s="28">
        <v>0</v>
      </c>
      <c r="AK105" s="28">
        <v>0</v>
      </c>
      <c r="AL105" s="206">
        <v>22240166249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0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6040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6040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3126395</v>
      </c>
      <c r="J109" s="10">
        <v>1174448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14509700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2454376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97">
        <v>21264919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0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0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0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14277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-32042058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-32027781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37839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37839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0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9455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9455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0</v>
      </c>
      <c r="E120" s="97">
        <v>0</v>
      </c>
      <c r="F120" s="97">
        <v>0</v>
      </c>
      <c r="G120" s="97">
        <v>0</v>
      </c>
      <c r="H120" s="97">
        <v>0</v>
      </c>
      <c r="I120" s="97">
        <v>3126395</v>
      </c>
      <c r="J120" s="97">
        <v>1204220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14509700</v>
      </c>
      <c r="U120" s="97">
        <v>0</v>
      </c>
      <c r="V120" s="97">
        <v>37839</v>
      </c>
      <c r="W120" s="97">
        <v>0</v>
      </c>
      <c r="X120" s="97">
        <v>0</v>
      </c>
      <c r="Y120" s="97">
        <v>0</v>
      </c>
      <c r="Z120" s="97">
        <v>0</v>
      </c>
      <c r="AA120" s="97">
        <v>-29587682</v>
      </c>
      <c r="AB120" s="97">
        <v>0</v>
      </c>
      <c r="AC120" s="97">
        <v>0</v>
      </c>
      <c r="AD120" s="97">
        <v>0</v>
      </c>
      <c r="AE120" s="97">
        <v>0</v>
      </c>
      <c r="AF120" s="97">
        <v>0</v>
      </c>
      <c r="AG120" s="97">
        <v>0</v>
      </c>
      <c r="AH120" s="97">
        <v>0</v>
      </c>
      <c r="AI120" s="97">
        <v>0</v>
      </c>
      <c r="AJ120" s="97">
        <v>0</v>
      </c>
      <c r="AK120" s="97">
        <v>0</v>
      </c>
      <c r="AL120" s="204">
        <v>-10709528</v>
      </c>
    </row>
    <row r="121" spans="1:38" s="23" customFormat="1" ht="14.4" x14ac:dyDescent="0.3">
      <c r="A121" s="62" t="s">
        <v>364</v>
      </c>
      <c r="B121" s="26" t="s">
        <v>143</v>
      </c>
      <c r="C121" s="10">
        <v>48077236</v>
      </c>
      <c r="D121" s="10">
        <v>0</v>
      </c>
      <c r="E121" s="10">
        <v>1143665</v>
      </c>
      <c r="F121" s="10">
        <v>6748137</v>
      </c>
      <c r="G121" s="10">
        <v>9017547</v>
      </c>
      <c r="H121" s="10">
        <v>65970970</v>
      </c>
      <c r="I121" s="10">
        <v>314179</v>
      </c>
      <c r="J121" s="10">
        <v>1823001</v>
      </c>
      <c r="K121" s="10">
        <v>3580713</v>
      </c>
      <c r="L121" s="10">
        <v>58320448</v>
      </c>
      <c r="M121" s="10">
        <v>35087078</v>
      </c>
      <c r="N121" s="10">
        <v>43700839</v>
      </c>
      <c r="O121" s="10">
        <v>54295673</v>
      </c>
      <c r="P121" s="10">
        <v>66582</v>
      </c>
      <c r="Q121" s="10">
        <v>4225243</v>
      </c>
      <c r="R121" s="10">
        <v>22398393</v>
      </c>
      <c r="S121" s="10">
        <v>420559</v>
      </c>
      <c r="T121" s="10">
        <v>121587128</v>
      </c>
      <c r="U121" s="10">
        <v>0</v>
      </c>
      <c r="V121" s="10">
        <v>50446515</v>
      </c>
      <c r="W121" s="10">
        <v>15978363</v>
      </c>
      <c r="X121" s="10">
        <v>242362</v>
      </c>
      <c r="Y121" s="10">
        <v>10215334</v>
      </c>
      <c r="Z121" s="10">
        <v>0</v>
      </c>
      <c r="AA121" s="10">
        <v>138541357</v>
      </c>
      <c r="AB121" s="10">
        <v>33502229</v>
      </c>
      <c r="AC121" s="10">
        <v>0</v>
      </c>
      <c r="AD121" s="10">
        <v>21916374</v>
      </c>
      <c r="AE121" s="10">
        <v>11130607</v>
      </c>
      <c r="AF121" s="10">
        <v>13061736</v>
      </c>
      <c r="AG121" s="10">
        <v>11633880</v>
      </c>
      <c r="AH121" s="10">
        <v>13332702</v>
      </c>
      <c r="AI121" s="10">
        <v>0</v>
      </c>
      <c r="AJ121" s="10">
        <v>295836</v>
      </c>
      <c r="AK121" s="10">
        <v>1590170</v>
      </c>
      <c r="AL121" s="197">
        <v>798664856</v>
      </c>
    </row>
    <row r="122" spans="1:38" s="23" customFormat="1" ht="14.4" x14ac:dyDescent="0.3">
      <c r="A122" s="62" t="s">
        <v>365</v>
      </c>
      <c r="B122" s="26" t="s">
        <v>144</v>
      </c>
      <c r="C122" s="10">
        <v>82303985</v>
      </c>
      <c r="D122" s="10">
        <v>0</v>
      </c>
      <c r="E122" s="10">
        <v>0</v>
      </c>
      <c r="F122" s="10">
        <v>235452</v>
      </c>
      <c r="G122" s="10">
        <v>13139416</v>
      </c>
      <c r="H122" s="10">
        <v>14568520</v>
      </c>
      <c r="I122" s="10">
        <v>0</v>
      </c>
      <c r="J122" s="10">
        <v>948120</v>
      </c>
      <c r="K122" s="10">
        <v>2490528</v>
      </c>
      <c r="L122" s="10">
        <v>24515115</v>
      </c>
      <c r="M122" s="10">
        <v>25699012</v>
      </c>
      <c r="N122" s="10">
        <v>20157023</v>
      </c>
      <c r="O122" s="10">
        <v>17159683</v>
      </c>
      <c r="P122" s="10">
        <v>0</v>
      </c>
      <c r="Q122" s="10">
        <v>1593589</v>
      </c>
      <c r="R122" s="10">
        <v>16621843</v>
      </c>
      <c r="S122" s="10">
        <v>0</v>
      </c>
      <c r="T122" s="10">
        <v>64271567</v>
      </c>
      <c r="U122" s="10">
        <v>0</v>
      </c>
      <c r="V122" s="10">
        <v>15209851</v>
      </c>
      <c r="W122" s="10">
        <v>4718759</v>
      </c>
      <c r="X122" s="10">
        <v>150031</v>
      </c>
      <c r="Y122" s="10">
        <v>2145895</v>
      </c>
      <c r="Z122" s="10">
        <v>0</v>
      </c>
      <c r="AA122" s="10">
        <v>88875300</v>
      </c>
      <c r="AB122" s="10">
        <v>7884911</v>
      </c>
      <c r="AC122" s="10">
        <v>0</v>
      </c>
      <c r="AD122" s="10">
        <v>18129308</v>
      </c>
      <c r="AE122" s="10">
        <v>1682869</v>
      </c>
      <c r="AF122" s="10">
        <v>52664259</v>
      </c>
      <c r="AG122" s="10">
        <v>2555724</v>
      </c>
      <c r="AH122" s="10">
        <v>6393223</v>
      </c>
      <c r="AI122" s="10">
        <v>0</v>
      </c>
      <c r="AJ122" s="10">
        <v>0</v>
      </c>
      <c r="AK122" s="10">
        <v>0</v>
      </c>
      <c r="AL122" s="197">
        <v>484113983</v>
      </c>
    </row>
    <row r="123" spans="1:38" s="23" customFormat="1" ht="14.4" x14ac:dyDescent="0.3">
      <c r="A123" s="62" t="s">
        <v>366</v>
      </c>
      <c r="B123" s="26" t="s">
        <v>145</v>
      </c>
      <c r="C123" s="10">
        <v>5652497</v>
      </c>
      <c r="D123" s="10">
        <v>0</v>
      </c>
      <c r="E123" s="10">
        <v>5400</v>
      </c>
      <c r="F123" s="10">
        <v>134492</v>
      </c>
      <c r="G123" s="10">
        <v>2705749</v>
      </c>
      <c r="H123" s="10">
        <v>5358097</v>
      </c>
      <c r="I123" s="10">
        <v>0</v>
      </c>
      <c r="J123" s="10">
        <v>306723</v>
      </c>
      <c r="K123" s="10">
        <v>1428592</v>
      </c>
      <c r="L123" s="10">
        <v>11727996</v>
      </c>
      <c r="M123" s="10">
        <v>11662363</v>
      </c>
      <c r="N123" s="10">
        <v>2804911</v>
      </c>
      <c r="O123" s="10">
        <v>23419627</v>
      </c>
      <c r="P123" s="10">
        <v>0</v>
      </c>
      <c r="Q123" s="10">
        <v>32844</v>
      </c>
      <c r="R123" s="10">
        <v>6064693</v>
      </c>
      <c r="S123" s="10">
        <v>183172</v>
      </c>
      <c r="T123" s="10">
        <v>1159288</v>
      </c>
      <c r="U123" s="10">
        <v>0</v>
      </c>
      <c r="V123" s="10">
        <v>3316838</v>
      </c>
      <c r="W123" s="10">
        <v>732430</v>
      </c>
      <c r="X123" s="10">
        <v>0</v>
      </c>
      <c r="Y123" s="10">
        <v>686246</v>
      </c>
      <c r="Z123" s="10">
        <v>0</v>
      </c>
      <c r="AA123" s="10">
        <v>27579417</v>
      </c>
      <c r="AB123" s="10">
        <v>1946780</v>
      </c>
      <c r="AC123" s="10">
        <v>0</v>
      </c>
      <c r="AD123" s="10">
        <v>7657074</v>
      </c>
      <c r="AE123" s="10">
        <v>0</v>
      </c>
      <c r="AF123" s="10">
        <v>19033173</v>
      </c>
      <c r="AG123" s="10">
        <v>5763005</v>
      </c>
      <c r="AH123" s="10">
        <v>3360467</v>
      </c>
      <c r="AI123" s="10">
        <v>0</v>
      </c>
      <c r="AJ123" s="10">
        <v>0</v>
      </c>
      <c r="AK123" s="10">
        <v>12748012</v>
      </c>
      <c r="AL123" s="197">
        <v>155469886</v>
      </c>
    </row>
    <row r="124" spans="1:38" s="23" customFormat="1" ht="14.4" x14ac:dyDescent="0.3">
      <c r="A124" s="62" t="s">
        <v>367</v>
      </c>
      <c r="B124" s="26" t="s">
        <v>146</v>
      </c>
      <c r="C124" s="10">
        <v>887037596</v>
      </c>
      <c r="D124" s="10">
        <v>0</v>
      </c>
      <c r="E124" s="10">
        <v>370709</v>
      </c>
      <c r="F124" s="10">
        <v>76911286</v>
      </c>
      <c r="G124" s="10">
        <v>507958824</v>
      </c>
      <c r="H124" s="10">
        <v>1235213158</v>
      </c>
      <c r="I124" s="10">
        <v>242972</v>
      </c>
      <c r="J124" s="10">
        <v>105066192</v>
      </c>
      <c r="K124" s="10">
        <v>277791815</v>
      </c>
      <c r="L124" s="10">
        <v>199109456</v>
      </c>
      <c r="M124" s="10">
        <v>507985387</v>
      </c>
      <c r="N124" s="10">
        <v>980407659</v>
      </c>
      <c r="O124" s="10">
        <v>655477540</v>
      </c>
      <c r="P124" s="10">
        <v>0</v>
      </c>
      <c r="Q124" s="10">
        <v>35463731</v>
      </c>
      <c r="R124" s="10">
        <v>506443768</v>
      </c>
      <c r="S124" s="10">
        <v>31196944</v>
      </c>
      <c r="T124" s="10">
        <v>428103987</v>
      </c>
      <c r="U124" s="10">
        <v>0</v>
      </c>
      <c r="V124" s="10">
        <v>671404741</v>
      </c>
      <c r="W124" s="10">
        <v>266390776</v>
      </c>
      <c r="X124" s="10">
        <v>118474318</v>
      </c>
      <c r="Y124" s="10">
        <v>379056374</v>
      </c>
      <c r="Z124" s="10">
        <v>0</v>
      </c>
      <c r="AA124" s="10">
        <v>2638320319</v>
      </c>
      <c r="AB124" s="10">
        <v>358911640</v>
      </c>
      <c r="AC124" s="10">
        <v>2063903296</v>
      </c>
      <c r="AD124" s="10">
        <v>890650764</v>
      </c>
      <c r="AE124" s="10">
        <v>254335450</v>
      </c>
      <c r="AF124" s="10">
        <v>784555844</v>
      </c>
      <c r="AG124" s="10">
        <v>326087419</v>
      </c>
      <c r="AH124" s="10">
        <v>363795271</v>
      </c>
      <c r="AI124" s="10">
        <v>184527</v>
      </c>
      <c r="AJ124" s="10">
        <v>20967001</v>
      </c>
      <c r="AK124" s="10">
        <v>0</v>
      </c>
      <c r="AL124" s="197">
        <v>15571818764</v>
      </c>
    </row>
    <row r="125" spans="1:38" s="23" customFormat="1" ht="14.4" x14ac:dyDescent="0.3">
      <c r="A125" s="62" t="s">
        <v>368</v>
      </c>
      <c r="B125" s="26" t="s">
        <v>147</v>
      </c>
      <c r="C125" s="10">
        <v>520000</v>
      </c>
      <c r="D125" s="10">
        <v>0</v>
      </c>
      <c r="E125" s="10">
        <v>0</v>
      </c>
      <c r="F125" s="10">
        <v>0</v>
      </c>
      <c r="G125" s="10">
        <v>22199830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4599579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27319409</v>
      </c>
    </row>
    <row r="126" spans="1:38" s="23" customFormat="1" ht="14.4" x14ac:dyDescent="0.3">
      <c r="A126" s="62" t="s">
        <v>369</v>
      </c>
      <c r="B126" s="26" t="s">
        <v>148</v>
      </c>
      <c r="C126" s="10">
        <v>2454869</v>
      </c>
      <c r="D126" s="10">
        <v>0</v>
      </c>
      <c r="E126" s="10">
        <v>215915</v>
      </c>
      <c r="F126" s="10">
        <v>1170121</v>
      </c>
      <c r="G126" s="10">
        <v>8608332</v>
      </c>
      <c r="H126" s="10">
        <v>11569327</v>
      </c>
      <c r="I126" s="10">
        <v>0</v>
      </c>
      <c r="J126" s="10">
        <v>44832</v>
      </c>
      <c r="K126" s="10">
        <v>516413</v>
      </c>
      <c r="L126" s="10">
        <v>22022287</v>
      </c>
      <c r="M126" s="10">
        <v>5747149</v>
      </c>
      <c r="N126" s="10">
        <v>18076457</v>
      </c>
      <c r="O126" s="10">
        <v>21398522</v>
      </c>
      <c r="P126" s="10">
        <v>0</v>
      </c>
      <c r="Q126" s="10">
        <v>1278238</v>
      </c>
      <c r="R126" s="10">
        <v>6714130</v>
      </c>
      <c r="S126" s="10">
        <v>85110</v>
      </c>
      <c r="T126" s="10">
        <v>7628747</v>
      </c>
      <c r="U126" s="10">
        <v>0</v>
      </c>
      <c r="V126" s="10">
        <v>12384600</v>
      </c>
      <c r="W126" s="10">
        <v>8507053</v>
      </c>
      <c r="X126" s="10">
        <v>161638</v>
      </c>
      <c r="Y126" s="10">
        <v>3634331</v>
      </c>
      <c r="Z126" s="10">
        <v>0</v>
      </c>
      <c r="AA126" s="10">
        <v>53296486</v>
      </c>
      <c r="AB126" s="10">
        <v>2322420</v>
      </c>
      <c r="AC126" s="10">
        <v>0</v>
      </c>
      <c r="AD126" s="10">
        <v>5564307</v>
      </c>
      <c r="AE126" s="10">
        <v>11717275</v>
      </c>
      <c r="AF126" s="10">
        <v>14820614</v>
      </c>
      <c r="AG126" s="10">
        <v>1663438</v>
      </c>
      <c r="AH126" s="10">
        <v>3275954</v>
      </c>
      <c r="AI126" s="10">
        <v>0</v>
      </c>
      <c r="AJ126" s="10">
        <v>64913</v>
      </c>
      <c r="AK126" s="10">
        <v>0</v>
      </c>
      <c r="AL126" s="197">
        <v>224943478</v>
      </c>
    </row>
    <row r="127" spans="1:38" s="23" customFormat="1" ht="14.4" x14ac:dyDescent="0.3">
      <c r="A127" s="62" t="s">
        <v>370</v>
      </c>
      <c r="B127" s="26" t="s">
        <v>149</v>
      </c>
      <c r="C127" s="10">
        <v>158113</v>
      </c>
      <c r="D127" s="10">
        <v>0</v>
      </c>
      <c r="E127" s="10">
        <v>0</v>
      </c>
      <c r="F127" s="10">
        <v>232120</v>
      </c>
      <c r="G127" s="10">
        <v>115009</v>
      </c>
      <c r="H127" s="10">
        <v>2009156</v>
      </c>
      <c r="I127" s="10">
        <v>0</v>
      </c>
      <c r="J127" s="10">
        <v>3213</v>
      </c>
      <c r="K127" s="10">
        <v>63143</v>
      </c>
      <c r="L127" s="10">
        <v>573942</v>
      </c>
      <c r="M127" s="10">
        <v>465931</v>
      </c>
      <c r="N127" s="10">
        <v>608351</v>
      </c>
      <c r="O127" s="10">
        <v>1059549</v>
      </c>
      <c r="P127" s="10">
        <v>0</v>
      </c>
      <c r="Q127" s="10">
        <v>115507</v>
      </c>
      <c r="R127" s="10">
        <v>490507</v>
      </c>
      <c r="S127" s="10">
        <v>12112</v>
      </c>
      <c r="T127" s="10">
        <v>470243</v>
      </c>
      <c r="U127" s="10">
        <v>0</v>
      </c>
      <c r="V127" s="10">
        <v>1151800</v>
      </c>
      <c r="W127" s="10">
        <v>225609</v>
      </c>
      <c r="X127" s="10">
        <v>26858</v>
      </c>
      <c r="Y127" s="10">
        <v>641787</v>
      </c>
      <c r="Z127" s="10">
        <v>0</v>
      </c>
      <c r="AA127" s="10">
        <v>5691859</v>
      </c>
      <c r="AB127" s="10">
        <v>278542</v>
      </c>
      <c r="AC127" s="10">
        <v>0</v>
      </c>
      <c r="AD127" s="10">
        <v>397701</v>
      </c>
      <c r="AE127" s="10">
        <v>1245722</v>
      </c>
      <c r="AF127" s="10">
        <v>0</v>
      </c>
      <c r="AG127" s="10">
        <v>156802</v>
      </c>
      <c r="AH127" s="10">
        <v>203080</v>
      </c>
      <c r="AI127" s="10">
        <v>0</v>
      </c>
      <c r="AJ127" s="10">
        <v>2443</v>
      </c>
      <c r="AK127" s="10">
        <v>0</v>
      </c>
      <c r="AL127" s="197">
        <v>16399099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382518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1792466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79448650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81623634</v>
      </c>
    </row>
    <row r="129" spans="1:38" s="23" customFormat="1" ht="14.4" x14ac:dyDescent="0.3">
      <c r="A129" s="62" t="s">
        <v>372</v>
      </c>
      <c r="B129" s="26" t="s">
        <v>151</v>
      </c>
      <c r="C129" s="10">
        <v>19571332</v>
      </c>
      <c r="D129" s="10">
        <v>0</v>
      </c>
      <c r="E129" s="10">
        <v>0</v>
      </c>
      <c r="F129" s="10">
        <v>380669</v>
      </c>
      <c r="G129" s="10">
        <v>11661503</v>
      </c>
      <c r="H129" s="10">
        <v>35530019</v>
      </c>
      <c r="I129" s="10">
        <v>0</v>
      </c>
      <c r="J129" s="10">
        <v>1916821</v>
      </c>
      <c r="K129" s="10">
        <v>6174159</v>
      </c>
      <c r="L129" s="10">
        <v>131411816</v>
      </c>
      <c r="M129" s="10">
        <v>71354191</v>
      </c>
      <c r="N129" s="10">
        <v>45188985</v>
      </c>
      <c r="O129" s="10">
        <v>90366377</v>
      </c>
      <c r="P129" s="10">
        <v>0</v>
      </c>
      <c r="Q129" s="10">
        <v>310367</v>
      </c>
      <c r="R129" s="10">
        <v>30329249</v>
      </c>
      <c r="S129" s="10">
        <v>0</v>
      </c>
      <c r="T129" s="10">
        <v>56653638</v>
      </c>
      <c r="U129" s="10">
        <v>0</v>
      </c>
      <c r="V129" s="10">
        <v>43816540</v>
      </c>
      <c r="W129" s="10">
        <v>14181933</v>
      </c>
      <c r="X129" s="10">
        <v>59273</v>
      </c>
      <c r="Y129" s="10">
        <v>5924200</v>
      </c>
      <c r="Z129" s="10">
        <v>0</v>
      </c>
      <c r="AA129" s="10">
        <v>226378854</v>
      </c>
      <c r="AB129" s="10">
        <v>84569982</v>
      </c>
      <c r="AC129" s="10">
        <v>0</v>
      </c>
      <c r="AD129" s="10">
        <v>45131244</v>
      </c>
      <c r="AE129" s="10">
        <v>4211056</v>
      </c>
      <c r="AF129" s="10">
        <v>83145898</v>
      </c>
      <c r="AG129" s="10">
        <v>19541068</v>
      </c>
      <c r="AH129" s="10">
        <v>51457819</v>
      </c>
      <c r="AI129" s="10">
        <v>0</v>
      </c>
      <c r="AJ129" s="10">
        <v>80489867</v>
      </c>
      <c r="AK129" s="10">
        <v>5891706</v>
      </c>
      <c r="AL129" s="197">
        <v>1165648566</v>
      </c>
    </row>
    <row r="130" spans="1:38" s="23" customFormat="1" ht="14.4" x14ac:dyDescent="0.3">
      <c r="A130" s="62" t="s">
        <v>373</v>
      </c>
      <c r="B130" s="26" t="s">
        <v>152</v>
      </c>
      <c r="C130" s="10">
        <v>218385647</v>
      </c>
      <c r="D130" s="10">
        <v>241707</v>
      </c>
      <c r="E130" s="10">
        <v>241707</v>
      </c>
      <c r="F130" s="10">
        <v>683821</v>
      </c>
      <c r="G130" s="10">
        <v>1630058</v>
      </c>
      <c r="H130" s="10">
        <v>13566057</v>
      </c>
      <c r="I130" s="10">
        <v>241707</v>
      </c>
      <c r="J130" s="10">
        <v>335462</v>
      </c>
      <c r="K130" s="10">
        <v>461266</v>
      </c>
      <c r="L130" s="10">
        <v>6152043</v>
      </c>
      <c r="M130" s="10">
        <v>8480746</v>
      </c>
      <c r="N130" s="10">
        <v>7899994</v>
      </c>
      <c r="O130" s="10">
        <v>22371880</v>
      </c>
      <c r="P130" s="10">
        <v>241747</v>
      </c>
      <c r="Q130" s="10">
        <v>681664</v>
      </c>
      <c r="R130" s="10">
        <v>5027259</v>
      </c>
      <c r="S130" s="10">
        <v>307252</v>
      </c>
      <c r="T130" s="10">
        <v>1286387</v>
      </c>
      <c r="U130" s="10">
        <v>0</v>
      </c>
      <c r="V130" s="10">
        <v>22301727</v>
      </c>
      <c r="W130" s="10">
        <v>1227518</v>
      </c>
      <c r="X130" s="10">
        <v>382217</v>
      </c>
      <c r="Y130" s="10">
        <v>887435</v>
      </c>
      <c r="Z130" s="10">
        <v>241707</v>
      </c>
      <c r="AA130" s="10">
        <v>26235726</v>
      </c>
      <c r="AB130" s="10">
        <v>1209324</v>
      </c>
      <c r="AC130" s="10">
        <v>0</v>
      </c>
      <c r="AD130" s="10">
        <v>10197400</v>
      </c>
      <c r="AE130" s="10">
        <v>1355284</v>
      </c>
      <c r="AF130" s="10">
        <v>103268906</v>
      </c>
      <c r="AG130" s="10">
        <v>3171832</v>
      </c>
      <c r="AH130" s="10">
        <v>1277935</v>
      </c>
      <c r="AI130" s="10">
        <v>241973</v>
      </c>
      <c r="AJ130" s="10">
        <v>241707</v>
      </c>
      <c r="AK130" s="10">
        <v>0</v>
      </c>
      <c r="AL130" s="197">
        <v>460477095</v>
      </c>
    </row>
    <row r="131" spans="1:38" s="23" customFormat="1" ht="14.4" x14ac:dyDescent="0.3">
      <c r="A131" s="62" t="s">
        <v>374</v>
      </c>
      <c r="B131" s="26" t="s">
        <v>153</v>
      </c>
      <c r="C131" s="10">
        <v>5469002</v>
      </c>
      <c r="D131" s="10">
        <v>0</v>
      </c>
      <c r="E131" s="10">
        <v>0</v>
      </c>
      <c r="F131" s="10">
        <v>0</v>
      </c>
      <c r="G131" s="10">
        <v>199501</v>
      </c>
      <c r="H131" s="10">
        <v>18689320</v>
      </c>
      <c r="I131" s="10">
        <v>0</v>
      </c>
      <c r="J131" s="10">
        <v>28249</v>
      </c>
      <c r="K131" s="10">
        <v>0</v>
      </c>
      <c r="L131" s="10">
        <v>3723108</v>
      </c>
      <c r="M131" s="10">
        <v>2718924</v>
      </c>
      <c r="N131" s="10">
        <v>5710203</v>
      </c>
      <c r="O131" s="10">
        <v>396774</v>
      </c>
      <c r="P131" s="10">
        <v>0</v>
      </c>
      <c r="Q131" s="10">
        <v>87460</v>
      </c>
      <c r="R131" s="10">
        <v>0</v>
      </c>
      <c r="S131" s="10">
        <v>0</v>
      </c>
      <c r="T131" s="10">
        <v>716256</v>
      </c>
      <c r="U131" s="10">
        <v>0</v>
      </c>
      <c r="V131" s="10">
        <v>6144459</v>
      </c>
      <c r="W131" s="10">
        <v>0</v>
      </c>
      <c r="X131" s="10">
        <v>0</v>
      </c>
      <c r="Y131" s="10">
        <v>145074</v>
      </c>
      <c r="Z131" s="10">
        <v>0</v>
      </c>
      <c r="AA131" s="10">
        <v>2650181</v>
      </c>
      <c r="AB131" s="10">
        <v>0</v>
      </c>
      <c r="AC131" s="10">
        <v>0</v>
      </c>
      <c r="AD131" s="10">
        <v>414020</v>
      </c>
      <c r="AE131" s="10">
        <v>185175</v>
      </c>
      <c r="AF131" s="10">
        <v>52613146</v>
      </c>
      <c r="AG131" s="10">
        <v>3123875</v>
      </c>
      <c r="AH131" s="10">
        <v>2026042</v>
      </c>
      <c r="AI131" s="10">
        <v>0</v>
      </c>
      <c r="AJ131" s="10">
        <v>0</v>
      </c>
      <c r="AK131" s="10">
        <v>0</v>
      </c>
      <c r="AL131" s="197">
        <v>105040769</v>
      </c>
    </row>
    <row r="132" spans="1:38" s="23" customFormat="1" ht="14.4" x14ac:dyDescent="0.3">
      <c r="A132" s="62" t="s">
        <v>375</v>
      </c>
      <c r="B132" s="26" t="s">
        <v>154</v>
      </c>
      <c r="C132" s="10">
        <v>9056744</v>
      </c>
      <c r="D132" s="10">
        <v>0</v>
      </c>
      <c r="E132" s="10">
        <v>29614</v>
      </c>
      <c r="F132" s="10">
        <v>98668</v>
      </c>
      <c r="G132" s="10">
        <v>330376</v>
      </c>
      <c r="H132" s="10">
        <v>38719075</v>
      </c>
      <c r="I132" s="10">
        <v>0</v>
      </c>
      <c r="J132" s="10">
        <v>0</v>
      </c>
      <c r="K132" s="10">
        <v>106126</v>
      </c>
      <c r="L132" s="10">
        <v>3881276</v>
      </c>
      <c r="M132" s="10">
        <v>93146710</v>
      </c>
      <c r="N132" s="10">
        <v>9069110</v>
      </c>
      <c r="O132" s="10">
        <v>47674472</v>
      </c>
      <c r="P132" s="10">
        <v>0</v>
      </c>
      <c r="Q132" s="10">
        <v>418526</v>
      </c>
      <c r="R132" s="10">
        <v>72350003</v>
      </c>
      <c r="S132" s="10">
        <v>0</v>
      </c>
      <c r="T132" s="10">
        <v>18501585</v>
      </c>
      <c r="U132" s="10">
        <v>0</v>
      </c>
      <c r="V132" s="10">
        <v>23520344</v>
      </c>
      <c r="W132" s="10">
        <v>446611</v>
      </c>
      <c r="X132" s="10">
        <v>23550</v>
      </c>
      <c r="Y132" s="10">
        <v>383880</v>
      </c>
      <c r="Z132" s="10">
        <v>0</v>
      </c>
      <c r="AA132" s="10">
        <v>131643219</v>
      </c>
      <c r="AB132" s="10">
        <v>117135266</v>
      </c>
      <c r="AC132" s="10">
        <v>0</v>
      </c>
      <c r="AD132" s="10">
        <v>9913654</v>
      </c>
      <c r="AE132" s="10">
        <v>4632440</v>
      </c>
      <c r="AF132" s="10">
        <v>13963606</v>
      </c>
      <c r="AG132" s="10">
        <v>21434716</v>
      </c>
      <c r="AH132" s="10">
        <v>371849</v>
      </c>
      <c r="AI132" s="10">
        <v>0</v>
      </c>
      <c r="AJ132" s="10">
        <v>0</v>
      </c>
      <c r="AK132" s="10">
        <v>0</v>
      </c>
      <c r="AL132" s="197">
        <v>616851420</v>
      </c>
    </row>
    <row r="133" spans="1:38" s="23" customFormat="1" ht="14.4" x14ac:dyDescent="0.3">
      <c r="A133" s="62" t="s">
        <v>376</v>
      </c>
      <c r="B133" s="26" t="s">
        <v>155</v>
      </c>
      <c r="C133" s="10">
        <v>33375830</v>
      </c>
      <c r="D133" s="10">
        <v>0</v>
      </c>
      <c r="E133" s="10">
        <v>0</v>
      </c>
      <c r="F133" s="10">
        <v>250364</v>
      </c>
      <c r="G133" s="10">
        <v>0</v>
      </c>
      <c r="H133" s="10">
        <v>42194185</v>
      </c>
      <c r="I133" s="10">
        <v>0</v>
      </c>
      <c r="J133" s="10">
        <v>7939</v>
      </c>
      <c r="K133" s="10">
        <v>0</v>
      </c>
      <c r="L133" s="10">
        <v>0</v>
      </c>
      <c r="M133" s="10">
        <v>236437</v>
      </c>
      <c r="N133" s="10">
        <v>13411187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4200130</v>
      </c>
      <c r="W133" s="10">
        <v>0</v>
      </c>
      <c r="X133" s="10">
        <v>0</v>
      </c>
      <c r="Y133" s="10">
        <v>0</v>
      </c>
      <c r="Z133" s="10">
        <v>0</v>
      </c>
      <c r="AA133" s="10">
        <v>2810061</v>
      </c>
      <c r="AB133" s="10">
        <v>397185</v>
      </c>
      <c r="AC133" s="10">
        <v>0</v>
      </c>
      <c r="AD133" s="10">
        <v>792989</v>
      </c>
      <c r="AE133" s="10">
        <v>0</v>
      </c>
      <c r="AF133" s="10">
        <v>3345868</v>
      </c>
      <c r="AG133" s="10">
        <v>28958121</v>
      </c>
      <c r="AH133" s="10">
        <v>1145179</v>
      </c>
      <c r="AI133" s="10">
        <v>0</v>
      </c>
      <c r="AJ133" s="10">
        <v>0</v>
      </c>
      <c r="AK133" s="10">
        <v>0</v>
      </c>
      <c r="AL133" s="197">
        <v>131125475</v>
      </c>
    </row>
    <row r="134" spans="1:38" s="23" customFormat="1" ht="14.4" x14ac:dyDescent="0.3">
      <c r="A134" s="62" t="s">
        <v>377</v>
      </c>
      <c r="B134" s="26" t="s">
        <v>70</v>
      </c>
      <c r="C134" s="10">
        <v>36364</v>
      </c>
      <c r="D134" s="10">
        <v>0</v>
      </c>
      <c r="E134" s="10">
        <v>0</v>
      </c>
      <c r="F134" s="10">
        <v>7341</v>
      </c>
      <c r="G134" s="10">
        <v>862935</v>
      </c>
      <c r="H134" s="10">
        <v>6073130</v>
      </c>
      <c r="I134" s="10">
        <v>0</v>
      </c>
      <c r="J134" s="10">
        <v>0</v>
      </c>
      <c r="K134" s="10">
        <v>97765</v>
      </c>
      <c r="L134" s="10">
        <v>2509509</v>
      </c>
      <c r="M134" s="10">
        <v>1307510</v>
      </c>
      <c r="N134" s="10">
        <v>4138564</v>
      </c>
      <c r="O134" s="10">
        <v>20437229</v>
      </c>
      <c r="P134" s="10">
        <v>0</v>
      </c>
      <c r="Q134" s="10">
        <v>0</v>
      </c>
      <c r="R134" s="10">
        <v>2028335</v>
      </c>
      <c r="S134" s="10">
        <v>0</v>
      </c>
      <c r="T134" s="10">
        <v>1851976</v>
      </c>
      <c r="U134" s="10">
        <v>0</v>
      </c>
      <c r="V134" s="10">
        <v>63960</v>
      </c>
      <c r="W134" s="10">
        <v>509742</v>
      </c>
      <c r="X134" s="10">
        <v>26374</v>
      </c>
      <c r="Y134" s="10">
        <v>963929</v>
      </c>
      <c r="Z134" s="10">
        <v>0</v>
      </c>
      <c r="AA134" s="10">
        <v>61181632</v>
      </c>
      <c r="AB134" s="10">
        <v>3695125</v>
      </c>
      <c r="AC134" s="10">
        <v>0</v>
      </c>
      <c r="AD134" s="10">
        <v>2755060</v>
      </c>
      <c r="AE134" s="10">
        <v>0</v>
      </c>
      <c r="AF134" s="10">
        <v>11222785</v>
      </c>
      <c r="AG134" s="10">
        <v>7436084</v>
      </c>
      <c r="AH134" s="10">
        <v>7557765</v>
      </c>
      <c r="AI134" s="10">
        <v>0</v>
      </c>
      <c r="AJ134" s="10">
        <v>10046</v>
      </c>
      <c r="AK134" s="10">
        <v>15770992</v>
      </c>
      <c r="AL134" s="197">
        <v>150544152</v>
      </c>
    </row>
    <row r="135" spans="1:38" s="23" customFormat="1" ht="14.4" x14ac:dyDescent="0.3">
      <c r="A135" s="98" t="s">
        <v>378</v>
      </c>
      <c r="B135" s="99" t="s">
        <v>162</v>
      </c>
      <c r="C135" s="97">
        <v>1312099215</v>
      </c>
      <c r="D135" s="97">
        <v>241707</v>
      </c>
      <c r="E135" s="97">
        <v>2007010</v>
      </c>
      <c r="F135" s="97">
        <v>86852471</v>
      </c>
      <c r="G135" s="97">
        <v>578429080</v>
      </c>
      <c r="H135" s="97">
        <v>1489461014</v>
      </c>
      <c r="I135" s="97">
        <v>798858</v>
      </c>
      <c r="J135" s="97">
        <v>110480552</v>
      </c>
      <c r="K135" s="97">
        <v>292710520</v>
      </c>
      <c r="L135" s="97">
        <v>463946996</v>
      </c>
      <c r="M135" s="97">
        <v>764273956</v>
      </c>
      <c r="N135" s="97">
        <v>1151173283</v>
      </c>
      <c r="O135" s="97">
        <v>954057326</v>
      </c>
      <c r="P135" s="97">
        <v>308329</v>
      </c>
      <c r="Q135" s="97">
        <v>44207169</v>
      </c>
      <c r="R135" s="97">
        <v>668468180</v>
      </c>
      <c r="S135" s="97">
        <v>32205149</v>
      </c>
      <c r="T135" s="97">
        <v>704023268</v>
      </c>
      <c r="U135" s="97">
        <v>0</v>
      </c>
      <c r="V135" s="97">
        <v>853961505</v>
      </c>
      <c r="W135" s="97">
        <v>312918794</v>
      </c>
      <c r="X135" s="97">
        <v>124146200</v>
      </c>
      <c r="Y135" s="97">
        <v>404684485</v>
      </c>
      <c r="Z135" s="97">
        <v>241707</v>
      </c>
      <c r="AA135" s="97">
        <v>3403204411</v>
      </c>
      <c r="AB135" s="97">
        <v>611853404</v>
      </c>
      <c r="AC135" s="97">
        <v>2063903296</v>
      </c>
      <c r="AD135" s="97">
        <v>1013519895</v>
      </c>
      <c r="AE135" s="97">
        <v>290495878</v>
      </c>
      <c r="AF135" s="97">
        <v>1231144485</v>
      </c>
      <c r="AG135" s="97">
        <v>431525964</v>
      </c>
      <c r="AH135" s="97">
        <v>454197286</v>
      </c>
      <c r="AI135" s="97">
        <v>426500</v>
      </c>
      <c r="AJ135" s="97">
        <v>102071813</v>
      </c>
      <c r="AK135" s="97">
        <v>36000880</v>
      </c>
      <c r="AL135" s="204">
        <v>19990040586</v>
      </c>
    </row>
    <row r="136" spans="1:38" s="23" customFormat="1" ht="14.4" x14ac:dyDescent="0.3">
      <c r="A136" s="62" t="s">
        <v>379</v>
      </c>
      <c r="B136" s="26" t="s">
        <v>143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16444</v>
      </c>
      <c r="J136" s="10">
        <v>0</v>
      </c>
      <c r="K136" s="10">
        <v>0</v>
      </c>
      <c r="L136" s="10">
        <v>0</v>
      </c>
      <c r="M136" s="10">
        <v>0</v>
      </c>
      <c r="N136" s="10">
        <v>592987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897553</v>
      </c>
      <c r="W136" s="10">
        <v>0</v>
      </c>
      <c r="X136" s="10">
        <v>0</v>
      </c>
      <c r="Y136" s="10">
        <v>37049</v>
      </c>
      <c r="Z136" s="10">
        <v>0</v>
      </c>
      <c r="AA136" s="10">
        <v>0</v>
      </c>
      <c r="AB136" s="10">
        <v>0</v>
      </c>
      <c r="AC136" s="10">
        <v>144638852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97">
        <v>146182885</v>
      </c>
    </row>
    <row r="137" spans="1:38" s="23" customFormat="1" ht="14.4" x14ac:dyDescent="0.3">
      <c r="A137" s="62" t="s">
        <v>380</v>
      </c>
      <c r="B137" s="26" t="s">
        <v>144</v>
      </c>
      <c r="C137" s="10">
        <v>0</v>
      </c>
      <c r="D137" s="10">
        <v>0</v>
      </c>
      <c r="E137" s="10">
        <v>0</v>
      </c>
      <c r="F137" s="10">
        <v>0</v>
      </c>
      <c r="G137" s="10">
        <v>215616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676154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352162</v>
      </c>
      <c r="W137" s="10">
        <v>0</v>
      </c>
      <c r="X137" s="10">
        <v>0</v>
      </c>
      <c r="Y137" s="10">
        <v>135280</v>
      </c>
      <c r="Z137" s="10">
        <v>0</v>
      </c>
      <c r="AA137" s="10">
        <v>0</v>
      </c>
      <c r="AB137" s="10">
        <v>2182261</v>
      </c>
      <c r="AC137" s="10">
        <v>1402131</v>
      </c>
      <c r="AD137" s="10">
        <v>287172</v>
      </c>
      <c r="AE137" s="10">
        <v>0</v>
      </c>
      <c r="AF137" s="10">
        <v>478097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97">
        <v>5728873</v>
      </c>
    </row>
    <row r="138" spans="1:38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8637</v>
      </c>
      <c r="J138" s="10">
        <v>0</v>
      </c>
      <c r="K138" s="10">
        <v>0</v>
      </c>
      <c r="L138" s="10">
        <v>0</v>
      </c>
      <c r="M138" s="10">
        <v>0</v>
      </c>
      <c r="N138" s="10">
        <v>692393</v>
      </c>
      <c r="O138" s="10">
        <v>12606790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314750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29134951</v>
      </c>
      <c r="AD138" s="10">
        <v>32669</v>
      </c>
      <c r="AE138" s="10">
        <v>0</v>
      </c>
      <c r="AF138" s="10">
        <v>160213</v>
      </c>
      <c r="AG138" s="10">
        <v>1584455</v>
      </c>
      <c r="AH138" s="10">
        <v>0</v>
      </c>
      <c r="AI138" s="10">
        <v>0</v>
      </c>
      <c r="AJ138" s="10">
        <v>0</v>
      </c>
      <c r="AK138" s="10">
        <v>0</v>
      </c>
      <c r="AL138" s="197">
        <v>44534858</v>
      </c>
    </row>
    <row r="139" spans="1:38" s="23" customFormat="1" ht="14.4" x14ac:dyDescent="0.3">
      <c r="A139" s="62" t="s">
        <v>382</v>
      </c>
      <c r="B139" s="26" t="s">
        <v>146</v>
      </c>
      <c r="C139" s="10">
        <v>0</v>
      </c>
      <c r="D139" s="10">
        <v>0</v>
      </c>
      <c r="E139" s="10">
        <v>0</v>
      </c>
      <c r="F139" s="10">
        <v>0</v>
      </c>
      <c r="G139" s="10">
        <v>18448671</v>
      </c>
      <c r="H139" s="10">
        <v>0</v>
      </c>
      <c r="I139" s="10">
        <v>12570405</v>
      </c>
      <c r="J139" s="10">
        <v>0</v>
      </c>
      <c r="K139" s="10">
        <v>0</v>
      </c>
      <c r="L139" s="10">
        <v>0</v>
      </c>
      <c r="M139" s="10">
        <v>0</v>
      </c>
      <c r="N139" s="10">
        <v>37615676</v>
      </c>
      <c r="O139" s="10">
        <v>14530147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40597392</v>
      </c>
      <c r="W139" s="10">
        <v>0</v>
      </c>
      <c r="X139" s="10">
        <v>137023</v>
      </c>
      <c r="Y139" s="10">
        <v>11161024</v>
      </c>
      <c r="Z139" s="10">
        <v>0</v>
      </c>
      <c r="AA139" s="10">
        <v>0</v>
      </c>
      <c r="AB139" s="10">
        <v>126405</v>
      </c>
      <c r="AC139" s="10">
        <v>342534640</v>
      </c>
      <c r="AD139" s="10">
        <v>33219043</v>
      </c>
      <c r="AE139" s="10">
        <v>0</v>
      </c>
      <c r="AF139" s="10">
        <v>11229386</v>
      </c>
      <c r="AG139" s="10">
        <v>21230954</v>
      </c>
      <c r="AH139" s="10">
        <v>114885</v>
      </c>
      <c r="AI139" s="10">
        <v>0</v>
      </c>
      <c r="AJ139" s="10">
        <v>0</v>
      </c>
      <c r="AK139" s="10">
        <v>0</v>
      </c>
      <c r="AL139" s="197">
        <v>543515651</v>
      </c>
    </row>
    <row r="140" spans="1:38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364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364</v>
      </c>
    </row>
    <row r="141" spans="1:38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911908</v>
      </c>
      <c r="H141" s="10">
        <v>0</v>
      </c>
      <c r="I141" s="10">
        <v>39652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366737</v>
      </c>
      <c r="W141" s="10">
        <v>0</v>
      </c>
      <c r="X141" s="10">
        <v>0</v>
      </c>
      <c r="Y141" s="10">
        <v>39549</v>
      </c>
      <c r="Z141" s="10">
        <v>0</v>
      </c>
      <c r="AA141" s="10">
        <v>0</v>
      </c>
      <c r="AB141" s="10">
        <v>0</v>
      </c>
      <c r="AC141" s="10">
        <v>1095578</v>
      </c>
      <c r="AD141" s="10">
        <v>139352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97">
        <v>2592776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712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36884</v>
      </c>
      <c r="W142" s="10">
        <v>0</v>
      </c>
      <c r="X142" s="10">
        <v>0</v>
      </c>
      <c r="Y142" s="10">
        <v>10852</v>
      </c>
      <c r="Z142" s="10">
        <v>0</v>
      </c>
      <c r="AA142" s="10">
        <v>0</v>
      </c>
      <c r="AB142" s="10">
        <v>0</v>
      </c>
      <c r="AC142" s="10">
        <v>215555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264003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6515483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6515483</v>
      </c>
    </row>
    <row r="144" spans="1:38" s="23" customFormat="1" ht="14.4" x14ac:dyDescent="0.3">
      <c r="A144" s="62" t="s">
        <v>387</v>
      </c>
      <c r="B144" s="26" t="s">
        <v>151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687657</v>
      </c>
      <c r="O144" s="10">
        <v>164750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487183</v>
      </c>
      <c r="W144" s="10">
        <v>0</v>
      </c>
      <c r="X144" s="10">
        <v>0</v>
      </c>
      <c r="Y144" s="10">
        <v>846120</v>
      </c>
      <c r="Z144" s="10">
        <v>0</v>
      </c>
      <c r="AA144" s="10">
        <v>0</v>
      </c>
      <c r="AB144" s="10">
        <v>0</v>
      </c>
      <c r="AC144" s="10">
        <v>136334267</v>
      </c>
      <c r="AD144" s="10">
        <v>942474</v>
      </c>
      <c r="AE144" s="10">
        <v>0</v>
      </c>
      <c r="AF144" s="10">
        <v>1022665</v>
      </c>
      <c r="AG144" s="10">
        <v>726299</v>
      </c>
      <c r="AH144" s="10">
        <v>0</v>
      </c>
      <c r="AI144" s="10">
        <v>0</v>
      </c>
      <c r="AJ144" s="10">
        <v>0</v>
      </c>
      <c r="AK144" s="10">
        <v>0</v>
      </c>
      <c r="AL144" s="197">
        <v>141211415</v>
      </c>
    </row>
    <row r="145" spans="1:38" s="23" customFormat="1" ht="14.4" x14ac:dyDescent="0.3">
      <c r="A145" s="62" t="s">
        <v>388</v>
      </c>
      <c r="B145" s="26" t="s">
        <v>152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18900</v>
      </c>
      <c r="J145" s="10">
        <v>0</v>
      </c>
      <c r="K145" s="10">
        <v>0</v>
      </c>
      <c r="L145" s="10">
        <v>0</v>
      </c>
      <c r="M145" s="10">
        <v>0</v>
      </c>
      <c r="N145" s="10">
        <v>1111240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155774</v>
      </c>
      <c r="W145" s="10">
        <v>0</v>
      </c>
      <c r="X145" s="10">
        <v>0</v>
      </c>
      <c r="Y145" s="10">
        <v>11864</v>
      </c>
      <c r="Z145" s="10">
        <v>0</v>
      </c>
      <c r="AA145" s="10">
        <v>0</v>
      </c>
      <c r="AB145" s="10">
        <v>0</v>
      </c>
      <c r="AC145" s="10">
        <v>1647610</v>
      </c>
      <c r="AD145" s="10">
        <v>0</v>
      </c>
      <c r="AE145" s="10">
        <v>0</v>
      </c>
      <c r="AF145" s="10">
        <v>1257820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97">
        <v>4203208</v>
      </c>
    </row>
    <row r="146" spans="1:38" s="23" customFormat="1" ht="14.4" x14ac:dyDescent="0.3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45000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45000</v>
      </c>
    </row>
    <row r="147" spans="1:38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810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614617</v>
      </c>
      <c r="W147" s="10">
        <v>0</v>
      </c>
      <c r="X147" s="10">
        <v>0</v>
      </c>
      <c r="Y147" s="10">
        <v>13289</v>
      </c>
      <c r="Z147" s="10">
        <v>0</v>
      </c>
      <c r="AA147" s="10">
        <v>0</v>
      </c>
      <c r="AB147" s="10">
        <v>0</v>
      </c>
      <c r="AC147" s="10">
        <v>3318089</v>
      </c>
      <c r="AD147" s="10">
        <v>0</v>
      </c>
      <c r="AE147" s="10">
        <v>0</v>
      </c>
      <c r="AF147" s="10">
        <v>0</v>
      </c>
      <c r="AG147" s="10">
        <v>0</v>
      </c>
      <c r="AH147" s="10">
        <v>1660000</v>
      </c>
      <c r="AI147" s="10">
        <v>0</v>
      </c>
      <c r="AJ147" s="10">
        <v>0</v>
      </c>
      <c r="AK147" s="10">
        <v>0</v>
      </c>
      <c r="AL147" s="197">
        <v>5606805</v>
      </c>
    </row>
    <row r="148" spans="1:38" s="23" customFormat="1" ht="14.4" x14ac:dyDescent="0.3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65966</v>
      </c>
      <c r="O148" s="10">
        <v>22727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244091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97">
        <v>332784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36111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954080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83784553</v>
      </c>
      <c r="AD149" s="10">
        <v>75000</v>
      </c>
      <c r="AE149" s="10">
        <v>0</v>
      </c>
      <c r="AF149" s="10">
        <v>157632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97">
        <v>85007376</v>
      </c>
    </row>
    <row r="150" spans="1:38" s="23" customFormat="1" ht="14.4" x14ac:dyDescent="0.3">
      <c r="A150" s="98" t="s">
        <v>393</v>
      </c>
      <c r="B150" s="99" t="s">
        <v>163</v>
      </c>
      <c r="C150" s="97">
        <v>0</v>
      </c>
      <c r="D150" s="97">
        <v>0</v>
      </c>
      <c r="E150" s="97">
        <v>0</v>
      </c>
      <c r="F150" s="97">
        <v>0</v>
      </c>
      <c r="G150" s="97">
        <v>19576195</v>
      </c>
      <c r="H150" s="97">
        <v>0</v>
      </c>
      <c r="I150" s="97">
        <v>12700560</v>
      </c>
      <c r="J150" s="97">
        <v>0</v>
      </c>
      <c r="K150" s="97">
        <v>0</v>
      </c>
      <c r="L150" s="97">
        <v>0</v>
      </c>
      <c r="M150" s="97">
        <v>0</v>
      </c>
      <c r="N150" s="97">
        <v>41442073</v>
      </c>
      <c r="O150" s="97">
        <v>27360525</v>
      </c>
      <c r="P150" s="97">
        <v>0</v>
      </c>
      <c r="Q150" s="97">
        <v>0</v>
      </c>
      <c r="R150" s="97">
        <v>0</v>
      </c>
      <c r="S150" s="97">
        <v>0</v>
      </c>
      <c r="T150" s="97">
        <v>0</v>
      </c>
      <c r="U150" s="97">
        <v>0</v>
      </c>
      <c r="V150" s="97">
        <v>45021223</v>
      </c>
      <c r="W150" s="97">
        <v>0</v>
      </c>
      <c r="X150" s="97">
        <v>137387</v>
      </c>
      <c r="Y150" s="97">
        <v>12255027</v>
      </c>
      <c r="Z150" s="97">
        <v>0</v>
      </c>
      <c r="AA150" s="97">
        <v>0</v>
      </c>
      <c r="AB150" s="97">
        <v>2308666</v>
      </c>
      <c r="AC150" s="97">
        <v>744106226</v>
      </c>
      <c r="AD150" s="97">
        <v>34695710</v>
      </c>
      <c r="AE150" s="97">
        <v>0</v>
      </c>
      <c r="AF150" s="97">
        <v>20821296</v>
      </c>
      <c r="AG150" s="97">
        <v>23541708</v>
      </c>
      <c r="AH150" s="97">
        <v>1774885</v>
      </c>
      <c r="AI150" s="97">
        <v>0</v>
      </c>
      <c r="AJ150" s="97">
        <v>0</v>
      </c>
      <c r="AK150" s="97">
        <v>0</v>
      </c>
      <c r="AL150" s="204">
        <v>985741481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1312099215</v>
      </c>
      <c r="D151" s="28">
        <v>241707</v>
      </c>
      <c r="E151" s="28">
        <v>2007010</v>
      </c>
      <c r="F151" s="28">
        <v>86852471</v>
      </c>
      <c r="G151" s="28">
        <v>598005275</v>
      </c>
      <c r="H151" s="28">
        <v>1489461014</v>
      </c>
      <c r="I151" s="28">
        <v>16625813</v>
      </c>
      <c r="J151" s="28">
        <v>111684772</v>
      </c>
      <c r="K151" s="28">
        <v>292710520</v>
      </c>
      <c r="L151" s="28">
        <v>463946996</v>
      </c>
      <c r="M151" s="28">
        <v>764273956</v>
      </c>
      <c r="N151" s="28">
        <v>1192615356</v>
      </c>
      <c r="O151" s="28">
        <v>981417851</v>
      </c>
      <c r="P151" s="28">
        <v>308329</v>
      </c>
      <c r="Q151" s="28">
        <v>44207169</v>
      </c>
      <c r="R151" s="28">
        <v>668468180</v>
      </c>
      <c r="S151" s="28">
        <v>32205149</v>
      </c>
      <c r="T151" s="28">
        <v>718532968</v>
      </c>
      <c r="U151" s="28">
        <v>0</v>
      </c>
      <c r="V151" s="28">
        <v>899020567</v>
      </c>
      <c r="W151" s="28">
        <v>312918794</v>
      </c>
      <c r="X151" s="28">
        <v>124283587</v>
      </c>
      <c r="Y151" s="28">
        <v>416939512</v>
      </c>
      <c r="Z151" s="28">
        <v>241707</v>
      </c>
      <c r="AA151" s="28">
        <v>3373616729</v>
      </c>
      <c r="AB151" s="28">
        <v>614162070</v>
      </c>
      <c r="AC151" s="28">
        <v>2808009522</v>
      </c>
      <c r="AD151" s="28">
        <v>1048215605</v>
      </c>
      <c r="AE151" s="28">
        <v>290495878</v>
      </c>
      <c r="AF151" s="28">
        <v>1251965781</v>
      </c>
      <c r="AG151" s="28">
        <v>455067672</v>
      </c>
      <c r="AH151" s="28">
        <v>455972171</v>
      </c>
      <c r="AI151" s="28">
        <v>426500</v>
      </c>
      <c r="AJ151" s="28">
        <v>102071813</v>
      </c>
      <c r="AK151" s="28">
        <v>36000880</v>
      </c>
      <c r="AL151" s="206">
        <v>20965072539</v>
      </c>
    </row>
    <row r="152" spans="1:38" s="23" customFormat="1" ht="14.4" x14ac:dyDescent="0.3">
      <c r="A152" s="62" t="s">
        <v>394</v>
      </c>
      <c r="B152" s="26" t="s">
        <v>143</v>
      </c>
      <c r="C152" s="10">
        <v>10728999</v>
      </c>
      <c r="D152" s="10">
        <v>16938645</v>
      </c>
      <c r="E152" s="10">
        <v>424034845</v>
      </c>
      <c r="F152" s="10">
        <v>7700866</v>
      </c>
      <c r="G152" s="10">
        <v>3350000</v>
      </c>
      <c r="H152" s="10">
        <v>0</v>
      </c>
      <c r="I152" s="10">
        <v>27126878</v>
      </c>
      <c r="J152" s="10">
        <v>0</v>
      </c>
      <c r="K152" s="10">
        <v>1019465909</v>
      </c>
      <c r="L152" s="10">
        <v>0</v>
      </c>
      <c r="M152" s="10">
        <v>23453699</v>
      </c>
      <c r="N152" s="10">
        <v>33519516</v>
      </c>
      <c r="O152" s="10">
        <v>16615347</v>
      </c>
      <c r="P152" s="10">
        <v>16454437</v>
      </c>
      <c r="Q152" s="10">
        <v>132516229</v>
      </c>
      <c r="R152" s="10">
        <v>104906001</v>
      </c>
      <c r="S152" s="10">
        <v>316488</v>
      </c>
      <c r="T152" s="10">
        <v>1021371471</v>
      </c>
      <c r="U152" s="10">
        <v>0</v>
      </c>
      <c r="V152" s="10">
        <v>1061411092</v>
      </c>
      <c r="W152" s="10">
        <v>2736895</v>
      </c>
      <c r="X152" s="10">
        <v>2040610</v>
      </c>
      <c r="Y152" s="10">
        <v>0</v>
      </c>
      <c r="Z152" s="10">
        <v>1707563</v>
      </c>
      <c r="AA152" s="10">
        <v>78789901</v>
      </c>
      <c r="AB152" s="10">
        <v>7793617</v>
      </c>
      <c r="AC152" s="10">
        <v>57719462157</v>
      </c>
      <c r="AD152" s="10">
        <v>139072439</v>
      </c>
      <c r="AE152" s="10">
        <v>31893604</v>
      </c>
      <c r="AF152" s="10">
        <v>3946617</v>
      </c>
      <c r="AG152" s="10">
        <v>479600002</v>
      </c>
      <c r="AH152" s="10">
        <v>2195496</v>
      </c>
      <c r="AI152" s="10">
        <v>0</v>
      </c>
      <c r="AJ152" s="10">
        <v>918</v>
      </c>
      <c r="AK152" s="10">
        <v>0</v>
      </c>
      <c r="AL152" s="197">
        <v>62389150241</v>
      </c>
    </row>
    <row r="153" spans="1:38" s="23" customFormat="1" ht="14.4" x14ac:dyDescent="0.3">
      <c r="A153" s="62" t="s">
        <v>395</v>
      </c>
      <c r="B153" s="26" t="s">
        <v>144</v>
      </c>
      <c r="C153" s="10">
        <v>2627181</v>
      </c>
      <c r="D153" s="10">
        <v>0</v>
      </c>
      <c r="E153" s="10">
        <v>6917583</v>
      </c>
      <c r="F153" s="10">
        <v>12082847</v>
      </c>
      <c r="G153" s="10">
        <v>32367000</v>
      </c>
      <c r="H153" s="10">
        <v>474529639</v>
      </c>
      <c r="I153" s="10">
        <v>146958338</v>
      </c>
      <c r="J153" s="10">
        <v>0</v>
      </c>
      <c r="K153" s="10">
        <v>5948470</v>
      </c>
      <c r="L153" s="10">
        <v>154799907</v>
      </c>
      <c r="M153" s="10">
        <v>48471169</v>
      </c>
      <c r="N153" s="10">
        <v>0</v>
      </c>
      <c r="O153" s="10">
        <v>115284606</v>
      </c>
      <c r="P153" s="10">
        <v>61385659</v>
      </c>
      <c r="Q153" s="10">
        <v>0</v>
      </c>
      <c r="R153" s="10">
        <v>200822190</v>
      </c>
      <c r="S153" s="10">
        <v>198791</v>
      </c>
      <c r="T153" s="10">
        <v>102044690</v>
      </c>
      <c r="U153" s="10">
        <v>0</v>
      </c>
      <c r="V153" s="10">
        <v>617802717</v>
      </c>
      <c r="W153" s="10">
        <v>108255696</v>
      </c>
      <c r="X153" s="10">
        <v>0</v>
      </c>
      <c r="Y153" s="10">
        <v>0</v>
      </c>
      <c r="Z153" s="10">
        <v>16018500</v>
      </c>
      <c r="AA153" s="10">
        <v>394426366</v>
      </c>
      <c r="AB153" s="10">
        <v>532485892</v>
      </c>
      <c r="AC153" s="10">
        <v>0</v>
      </c>
      <c r="AD153" s="10">
        <v>1056198457</v>
      </c>
      <c r="AE153" s="10">
        <v>0</v>
      </c>
      <c r="AF153" s="10">
        <v>13625335</v>
      </c>
      <c r="AG153" s="10">
        <v>227798599</v>
      </c>
      <c r="AH153" s="10">
        <v>70353995</v>
      </c>
      <c r="AI153" s="10">
        <v>0</v>
      </c>
      <c r="AJ153" s="10">
        <v>0</v>
      </c>
      <c r="AK153" s="10">
        <v>0</v>
      </c>
      <c r="AL153" s="197">
        <v>4401403627</v>
      </c>
    </row>
    <row r="154" spans="1:38" s="23" customFormat="1" ht="14.4" x14ac:dyDescent="0.3">
      <c r="A154" s="62" t="s">
        <v>396</v>
      </c>
      <c r="B154" s="26" t="s">
        <v>145</v>
      </c>
      <c r="C154" s="10">
        <v>0</v>
      </c>
      <c r="D154" s="10">
        <v>0</v>
      </c>
      <c r="E154" s="10">
        <v>1733448</v>
      </c>
      <c r="F154" s="10">
        <v>0</v>
      </c>
      <c r="G154" s="10">
        <v>3000000</v>
      </c>
      <c r="H154" s="10">
        <v>1205638</v>
      </c>
      <c r="I154" s="10">
        <v>0</v>
      </c>
      <c r="J154" s="10">
        <v>0</v>
      </c>
      <c r="K154" s="10">
        <v>1856048</v>
      </c>
      <c r="L154" s="10">
        <v>14838700</v>
      </c>
      <c r="M154" s="10">
        <v>17379767</v>
      </c>
      <c r="N154" s="10">
        <v>1250000</v>
      </c>
      <c r="O154" s="10">
        <v>0</v>
      </c>
      <c r="P154" s="10">
        <v>0</v>
      </c>
      <c r="Q154" s="10">
        <v>0</v>
      </c>
      <c r="R154" s="10">
        <v>107789</v>
      </c>
      <c r="S154" s="10">
        <v>169233</v>
      </c>
      <c r="T154" s="10">
        <v>0</v>
      </c>
      <c r="U154" s="10">
        <v>0</v>
      </c>
      <c r="V154" s="10">
        <v>24724233</v>
      </c>
      <c r="W154" s="10">
        <v>4165075</v>
      </c>
      <c r="X154" s="10">
        <v>0</v>
      </c>
      <c r="Y154" s="10">
        <v>3500000</v>
      </c>
      <c r="Z154" s="10">
        <v>0</v>
      </c>
      <c r="AA154" s="10">
        <v>5955459</v>
      </c>
      <c r="AB154" s="10">
        <v>0</v>
      </c>
      <c r="AC154" s="10">
        <v>0</v>
      </c>
      <c r="AD154" s="10">
        <v>22496870</v>
      </c>
      <c r="AE154" s="10">
        <v>41600000</v>
      </c>
      <c r="AF154" s="10">
        <v>16595012</v>
      </c>
      <c r="AG154" s="10">
        <v>0</v>
      </c>
      <c r="AH154" s="10">
        <v>945000</v>
      </c>
      <c r="AI154" s="10">
        <v>2750000</v>
      </c>
      <c r="AJ154" s="10">
        <v>5339879</v>
      </c>
      <c r="AK154" s="10">
        <v>1000000</v>
      </c>
      <c r="AL154" s="197">
        <v>170612151</v>
      </c>
    </row>
    <row r="155" spans="1:38" s="23" customFormat="1" ht="14.4" x14ac:dyDescent="0.3">
      <c r="A155" s="62" t="s">
        <v>397</v>
      </c>
      <c r="B155" s="26" t="s">
        <v>146</v>
      </c>
      <c r="C155" s="10">
        <v>349557860</v>
      </c>
      <c r="D155" s="10">
        <v>163087051</v>
      </c>
      <c r="E155" s="10">
        <v>45013105</v>
      </c>
      <c r="F155" s="10">
        <v>60028954</v>
      </c>
      <c r="G155" s="10">
        <v>264567043</v>
      </c>
      <c r="H155" s="10">
        <v>361710039</v>
      </c>
      <c r="I155" s="10">
        <v>165515134</v>
      </c>
      <c r="J155" s="10">
        <v>303890902</v>
      </c>
      <c r="K155" s="10">
        <v>202447413</v>
      </c>
      <c r="L155" s="10">
        <v>752406181</v>
      </c>
      <c r="M155" s="10">
        <v>89342471</v>
      </c>
      <c r="N155" s="10">
        <v>16961273</v>
      </c>
      <c r="O155" s="10">
        <v>24044782</v>
      </c>
      <c r="P155" s="10">
        <v>60105892</v>
      </c>
      <c r="Q155" s="10">
        <v>206804874</v>
      </c>
      <c r="R155" s="10">
        <v>288475442</v>
      </c>
      <c r="S155" s="10">
        <v>54423587</v>
      </c>
      <c r="T155" s="10">
        <v>771771301</v>
      </c>
      <c r="U155" s="10">
        <v>0</v>
      </c>
      <c r="V155" s="10">
        <v>894364462</v>
      </c>
      <c r="W155" s="10">
        <v>636912461</v>
      </c>
      <c r="X155" s="10">
        <v>80140004</v>
      </c>
      <c r="Y155" s="10">
        <v>521655219</v>
      </c>
      <c r="Z155" s="10">
        <v>109123068</v>
      </c>
      <c r="AA155" s="10">
        <v>1148256816</v>
      </c>
      <c r="AB155" s="10">
        <v>32905256</v>
      </c>
      <c r="AC155" s="10">
        <v>1233183615</v>
      </c>
      <c r="AD155" s="10">
        <v>868337657</v>
      </c>
      <c r="AE155" s="10">
        <v>613801775</v>
      </c>
      <c r="AF155" s="10">
        <v>1339841477</v>
      </c>
      <c r="AG155" s="10">
        <v>65273545</v>
      </c>
      <c r="AH155" s="10">
        <v>89937181</v>
      </c>
      <c r="AI155" s="10">
        <v>3377067</v>
      </c>
      <c r="AJ155" s="10">
        <v>21781819</v>
      </c>
      <c r="AK155" s="10">
        <v>0</v>
      </c>
      <c r="AL155" s="197">
        <v>11839044726</v>
      </c>
    </row>
    <row r="156" spans="1:38" s="23" customFormat="1" ht="14.4" x14ac:dyDescent="0.3">
      <c r="A156" s="62" t="s">
        <v>398</v>
      </c>
      <c r="B156" s="26" t="s">
        <v>147</v>
      </c>
      <c r="C156" s="10">
        <v>3260763</v>
      </c>
      <c r="D156" s="10">
        <v>0</v>
      </c>
      <c r="E156" s="10">
        <v>0</v>
      </c>
      <c r="F156" s="10">
        <v>3260763</v>
      </c>
      <c r="G156" s="10">
        <v>0</v>
      </c>
      <c r="H156" s="10">
        <v>3260763</v>
      </c>
      <c r="I156" s="10">
        <v>3260763</v>
      </c>
      <c r="J156" s="10">
        <v>3260763</v>
      </c>
      <c r="K156" s="10">
        <v>3260763</v>
      </c>
      <c r="L156" s="10">
        <v>2646333</v>
      </c>
      <c r="M156" s="10">
        <v>3260763</v>
      </c>
      <c r="N156" s="10">
        <v>0</v>
      </c>
      <c r="O156" s="10">
        <v>0</v>
      </c>
      <c r="P156" s="10">
        <v>3260763</v>
      </c>
      <c r="Q156" s="10">
        <v>0</v>
      </c>
      <c r="R156" s="10">
        <v>3260797</v>
      </c>
      <c r="S156" s="10">
        <v>3260763</v>
      </c>
      <c r="T156" s="10">
        <v>0</v>
      </c>
      <c r="U156" s="10">
        <v>0</v>
      </c>
      <c r="V156" s="10">
        <v>0</v>
      </c>
      <c r="W156" s="10">
        <v>3260763</v>
      </c>
      <c r="X156" s="10">
        <v>37941200</v>
      </c>
      <c r="Y156" s="10">
        <v>3260763</v>
      </c>
      <c r="Z156" s="10">
        <v>3260763</v>
      </c>
      <c r="AA156" s="10">
        <v>3260763</v>
      </c>
      <c r="AB156" s="10">
        <v>0</v>
      </c>
      <c r="AC156" s="10">
        <v>0</v>
      </c>
      <c r="AD156" s="10">
        <v>0</v>
      </c>
      <c r="AE156" s="10">
        <v>3260763</v>
      </c>
      <c r="AF156" s="10">
        <v>0</v>
      </c>
      <c r="AG156" s="10">
        <v>0</v>
      </c>
      <c r="AH156" s="10">
        <v>3260763</v>
      </c>
      <c r="AI156" s="10">
        <v>0</v>
      </c>
      <c r="AJ156" s="10">
        <v>0</v>
      </c>
      <c r="AK156" s="10">
        <v>0</v>
      </c>
      <c r="AL156" s="197">
        <v>92759775</v>
      </c>
    </row>
    <row r="157" spans="1:38" s="23" customFormat="1" ht="14.4" x14ac:dyDescent="0.3">
      <c r="A157" s="62" t="s">
        <v>399</v>
      </c>
      <c r="B157" s="26" t="s">
        <v>148</v>
      </c>
      <c r="C157" s="10">
        <v>5800000</v>
      </c>
      <c r="D157" s="10">
        <v>5900000</v>
      </c>
      <c r="E157" s="10">
        <v>212059354</v>
      </c>
      <c r="F157" s="10">
        <v>1000449</v>
      </c>
      <c r="G157" s="10">
        <v>10837150</v>
      </c>
      <c r="H157" s="10">
        <v>123998225</v>
      </c>
      <c r="I157" s="10">
        <v>59841323</v>
      </c>
      <c r="J157" s="10">
        <v>0</v>
      </c>
      <c r="K157" s="10">
        <v>757991</v>
      </c>
      <c r="L157" s="10">
        <v>20052962</v>
      </c>
      <c r="M157" s="10">
        <v>3165987</v>
      </c>
      <c r="N157" s="10">
        <v>5728354</v>
      </c>
      <c r="O157" s="10">
        <v>14724255</v>
      </c>
      <c r="P157" s="10">
        <v>53255510</v>
      </c>
      <c r="Q157" s="10">
        <v>20669000</v>
      </c>
      <c r="R157" s="10">
        <v>0</v>
      </c>
      <c r="S157" s="10">
        <v>69432</v>
      </c>
      <c r="T157" s="10">
        <v>2880000</v>
      </c>
      <c r="U157" s="10">
        <v>0</v>
      </c>
      <c r="V157" s="10">
        <v>107656410</v>
      </c>
      <c r="W157" s="10">
        <v>6357429</v>
      </c>
      <c r="X157" s="10">
        <v>0</v>
      </c>
      <c r="Y157" s="10">
        <v>9392000</v>
      </c>
      <c r="Z157" s="10">
        <v>4950000</v>
      </c>
      <c r="AA157" s="10">
        <v>178171223</v>
      </c>
      <c r="AB157" s="10">
        <v>26016497</v>
      </c>
      <c r="AC157" s="10">
        <v>878763734</v>
      </c>
      <c r="AD157" s="10">
        <v>362026277</v>
      </c>
      <c r="AE157" s="10">
        <v>0</v>
      </c>
      <c r="AF157" s="10">
        <v>1373700</v>
      </c>
      <c r="AG157" s="10">
        <v>33445231</v>
      </c>
      <c r="AH157" s="10">
        <v>22452863</v>
      </c>
      <c r="AI157" s="10">
        <v>0</v>
      </c>
      <c r="AJ157" s="10">
        <v>0</v>
      </c>
      <c r="AK157" s="10">
        <v>0</v>
      </c>
      <c r="AL157" s="197">
        <v>2171345356</v>
      </c>
    </row>
    <row r="158" spans="1:38" s="23" customFormat="1" ht="14.4" x14ac:dyDescent="0.3">
      <c r="A158" s="62" t="s">
        <v>400</v>
      </c>
      <c r="B158" s="26" t="s">
        <v>149</v>
      </c>
      <c r="C158" s="10">
        <v>0</v>
      </c>
      <c r="D158" s="10">
        <v>2345909</v>
      </c>
      <c r="E158" s="10">
        <v>0</v>
      </c>
      <c r="F158" s="10">
        <v>351121</v>
      </c>
      <c r="G158" s="10">
        <v>1900000</v>
      </c>
      <c r="H158" s="10">
        <v>1178471</v>
      </c>
      <c r="I158" s="10">
        <v>1000000</v>
      </c>
      <c r="J158" s="10">
        <v>0</v>
      </c>
      <c r="K158" s="10">
        <v>118387</v>
      </c>
      <c r="L158" s="10">
        <v>12787215</v>
      </c>
      <c r="M158" s="10">
        <v>0</v>
      </c>
      <c r="N158" s="10">
        <v>18180</v>
      </c>
      <c r="O158" s="10">
        <v>3045455</v>
      </c>
      <c r="P158" s="10">
        <v>3103902</v>
      </c>
      <c r="Q158" s="10">
        <v>920</v>
      </c>
      <c r="R158" s="10">
        <v>0</v>
      </c>
      <c r="S158" s="10">
        <v>955</v>
      </c>
      <c r="T158" s="10">
        <v>600000</v>
      </c>
      <c r="U158" s="10">
        <v>0</v>
      </c>
      <c r="V158" s="10">
        <v>10276567</v>
      </c>
      <c r="W158" s="10">
        <v>3167578</v>
      </c>
      <c r="X158" s="10">
        <v>0</v>
      </c>
      <c r="Y158" s="10">
        <v>3090909</v>
      </c>
      <c r="Z158" s="10">
        <v>3820204</v>
      </c>
      <c r="AA158" s="10">
        <v>65729705</v>
      </c>
      <c r="AB158" s="10">
        <v>11634174</v>
      </c>
      <c r="AC158" s="10">
        <v>11596929</v>
      </c>
      <c r="AD158" s="10">
        <v>1500000</v>
      </c>
      <c r="AE158" s="10">
        <v>0</v>
      </c>
      <c r="AF158" s="10">
        <v>0</v>
      </c>
      <c r="AG158" s="10">
        <v>0</v>
      </c>
      <c r="AH158" s="10">
        <v>0</v>
      </c>
      <c r="AI158" s="10">
        <v>0</v>
      </c>
      <c r="AJ158" s="10">
        <v>0</v>
      </c>
      <c r="AK158" s="10">
        <v>0</v>
      </c>
      <c r="AL158" s="197">
        <v>137266581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942247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1235019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208625566</v>
      </c>
      <c r="AD159" s="10">
        <v>1547136719</v>
      </c>
      <c r="AE159" s="10">
        <v>0</v>
      </c>
      <c r="AF159" s="10">
        <v>277834005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2035773556</v>
      </c>
    </row>
    <row r="160" spans="1:38" s="23" customFormat="1" ht="14.4" x14ac:dyDescent="0.3">
      <c r="A160" s="62" t="s">
        <v>402</v>
      </c>
      <c r="B160" s="26" t="s">
        <v>151</v>
      </c>
      <c r="C160" s="10">
        <v>1115736</v>
      </c>
      <c r="D160" s="10">
        <v>5507787</v>
      </c>
      <c r="E160" s="10">
        <v>67665542</v>
      </c>
      <c r="F160" s="10">
        <v>0</v>
      </c>
      <c r="G160" s="10">
        <v>14236596</v>
      </c>
      <c r="H160" s="10">
        <v>0</v>
      </c>
      <c r="I160" s="10">
        <v>1608843</v>
      </c>
      <c r="J160" s="10">
        <v>1652000</v>
      </c>
      <c r="K160" s="10">
        <v>22773684</v>
      </c>
      <c r="L160" s="10">
        <v>504952335</v>
      </c>
      <c r="M160" s="10">
        <v>25090038</v>
      </c>
      <c r="N160" s="10">
        <v>58746758</v>
      </c>
      <c r="O160" s="10">
        <v>65849455</v>
      </c>
      <c r="P160" s="10">
        <v>16746935</v>
      </c>
      <c r="Q160" s="10">
        <v>56443061</v>
      </c>
      <c r="R160" s="10">
        <v>4539171</v>
      </c>
      <c r="S160" s="10">
        <v>0</v>
      </c>
      <c r="T160" s="10">
        <v>65287700</v>
      </c>
      <c r="U160" s="10">
        <v>0</v>
      </c>
      <c r="V160" s="10">
        <v>117113192</v>
      </c>
      <c r="W160" s="10">
        <v>242821559</v>
      </c>
      <c r="X160" s="10">
        <v>0</v>
      </c>
      <c r="Y160" s="10">
        <v>26037442</v>
      </c>
      <c r="Z160" s="10">
        <v>23426</v>
      </c>
      <c r="AA160" s="10">
        <v>0</v>
      </c>
      <c r="AB160" s="10">
        <v>26863827</v>
      </c>
      <c r="AC160" s="10">
        <v>0</v>
      </c>
      <c r="AD160" s="10">
        <v>278798263</v>
      </c>
      <c r="AE160" s="10">
        <v>781600</v>
      </c>
      <c r="AF160" s="10">
        <v>78479096</v>
      </c>
      <c r="AG160" s="10">
        <v>2126437</v>
      </c>
      <c r="AH160" s="10">
        <v>770554</v>
      </c>
      <c r="AI160" s="10">
        <v>0</v>
      </c>
      <c r="AJ160" s="10">
        <v>27234365</v>
      </c>
      <c r="AK160" s="10">
        <v>3651462</v>
      </c>
      <c r="AL160" s="197">
        <v>1716916864</v>
      </c>
    </row>
    <row r="161" spans="1:38" s="23" customFormat="1" ht="14.4" x14ac:dyDescent="0.3">
      <c r="A161" s="62" t="s">
        <v>403</v>
      </c>
      <c r="B161" s="26" t="s">
        <v>152</v>
      </c>
      <c r="C161" s="10">
        <v>0</v>
      </c>
      <c r="D161" s="10">
        <v>9559671</v>
      </c>
      <c r="E161" s="10">
        <v>38349882</v>
      </c>
      <c r="F161" s="10">
        <v>8594838</v>
      </c>
      <c r="G161" s="10">
        <v>8594670</v>
      </c>
      <c r="H161" s="10">
        <v>53453504</v>
      </c>
      <c r="I161" s="10">
        <v>10694670</v>
      </c>
      <c r="J161" s="10">
        <v>8594670</v>
      </c>
      <c r="K161" s="10">
        <v>8647946</v>
      </c>
      <c r="L161" s="10">
        <v>20649842</v>
      </c>
      <c r="M161" s="10">
        <v>10891385</v>
      </c>
      <c r="N161" s="10">
        <v>75890</v>
      </c>
      <c r="O161" s="10">
        <v>10622509</v>
      </c>
      <c r="P161" s="10">
        <v>9627349</v>
      </c>
      <c r="Q161" s="10">
        <v>15480761</v>
      </c>
      <c r="R161" s="10">
        <v>13346494</v>
      </c>
      <c r="S161" s="10">
        <v>8727267</v>
      </c>
      <c r="T161" s="10">
        <v>450000</v>
      </c>
      <c r="U161" s="10">
        <v>0</v>
      </c>
      <c r="V161" s="10">
        <v>216455204</v>
      </c>
      <c r="W161" s="10">
        <v>18493802</v>
      </c>
      <c r="X161" s="10">
        <v>8594670</v>
      </c>
      <c r="Y161" s="10">
        <v>8594670</v>
      </c>
      <c r="Z161" s="10">
        <v>9164670</v>
      </c>
      <c r="AA161" s="10">
        <v>19712743</v>
      </c>
      <c r="AB161" s="10">
        <v>12653284</v>
      </c>
      <c r="AC161" s="10">
        <v>95658273</v>
      </c>
      <c r="AD161" s="10">
        <v>39741066</v>
      </c>
      <c r="AE161" s="10">
        <v>8594670</v>
      </c>
      <c r="AF161" s="10">
        <v>1129426396</v>
      </c>
      <c r="AG161" s="10">
        <v>99764628</v>
      </c>
      <c r="AH161" s="10">
        <v>8594670</v>
      </c>
      <c r="AI161" s="10">
        <v>8830219</v>
      </c>
      <c r="AJ161" s="10">
        <v>8594670</v>
      </c>
      <c r="AK161" s="10">
        <v>0</v>
      </c>
      <c r="AL161" s="197">
        <v>1929234983</v>
      </c>
    </row>
    <row r="162" spans="1:38" s="23" customFormat="1" ht="14.4" x14ac:dyDescent="0.3">
      <c r="A162" s="62" t="s">
        <v>404</v>
      </c>
      <c r="B162" s="26" t="s">
        <v>153</v>
      </c>
      <c r="C162" s="10">
        <v>0</v>
      </c>
      <c r="D162" s="10">
        <v>88667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5347762</v>
      </c>
      <c r="M162" s="10">
        <v>867888</v>
      </c>
      <c r="N162" s="10">
        <v>3703</v>
      </c>
      <c r="O162" s="10">
        <v>305690901</v>
      </c>
      <c r="P162" s="10">
        <v>1079863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2414</v>
      </c>
      <c r="W162" s="10">
        <v>0</v>
      </c>
      <c r="X162" s="10">
        <v>0</v>
      </c>
      <c r="Y162" s="10">
        <v>0</v>
      </c>
      <c r="Z162" s="10">
        <v>0</v>
      </c>
      <c r="AA162" s="10">
        <v>187330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97">
        <v>313268528</v>
      </c>
    </row>
    <row r="163" spans="1:38" s="23" customFormat="1" ht="14.4" x14ac:dyDescent="0.3">
      <c r="A163" s="62" t="s">
        <v>405</v>
      </c>
      <c r="B163" s="26" t="s">
        <v>154</v>
      </c>
      <c r="C163" s="10">
        <v>411274</v>
      </c>
      <c r="D163" s="10">
        <v>3507215</v>
      </c>
      <c r="E163" s="10">
        <v>3329431</v>
      </c>
      <c r="F163" s="10">
        <v>363</v>
      </c>
      <c r="G163" s="10">
        <v>0</v>
      </c>
      <c r="H163" s="10">
        <v>5450026</v>
      </c>
      <c r="I163" s="10">
        <v>11000909</v>
      </c>
      <c r="J163" s="10">
        <v>4409091</v>
      </c>
      <c r="K163" s="10">
        <v>6530966</v>
      </c>
      <c r="L163" s="10">
        <v>1110719</v>
      </c>
      <c r="M163" s="10">
        <v>5270681</v>
      </c>
      <c r="N163" s="10">
        <v>12964481</v>
      </c>
      <c r="O163" s="10">
        <v>40712820</v>
      </c>
      <c r="P163" s="10">
        <v>374460</v>
      </c>
      <c r="Q163" s="10">
        <v>8823120</v>
      </c>
      <c r="R163" s="10">
        <v>173266358</v>
      </c>
      <c r="S163" s="10">
        <v>208136</v>
      </c>
      <c r="T163" s="10">
        <v>0</v>
      </c>
      <c r="U163" s="10">
        <v>0</v>
      </c>
      <c r="V163" s="10">
        <v>36782971</v>
      </c>
      <c r="W163" s="10">
        <v>571178</v>
      </c>
      <c r="X163" s="10">
        <v>0</v>
      </c>
      <c r="Y163" s="10">
        <v>1436308</v>
      </c>
      <c r="Z163" s="10">
        <v>10716</v>
      </c>
      <c r="AA163" s="10">
        <v>68113944</v>
      </c>
      <c r="AB163" s="10">
        <v>981061087</v>
      </c>
      <c r="AC163" s="10">
        <v>125979450</v>
      </c>
      <c r="AD163" s="10">
        <v>0</v>
      </c>
      <c r="AE163" s="10">
        <v>11808478</v>
      </c>
      <c r="AF163" s="10">
        <v>16358036</v>
      </c>
      <c r="AG163" s="10">
        <v>9990296</v>
      </c>
      <c r="AH163" s="10">
        <v>220377763</v>
      </c>
      <c r="AI163" s="10">
        <v>15092</v>
      </c>
      <c r="AJ163" s="10">
        <v>0</v>
      </c>
      <c r="AK163" s="10">
        <v>0</v>
      </c>
      <c r="AL163" s="197">
        <v>1749875369</v>
      </c>
    </row>
    <row r="164" spans="1:38" s="23" customFormat="1" ht="14.4" x14ac:dyDescent="0.3">
      <c r="A164" s="62" t="s">
        <v>406</v>
      </c>
      <c r="B164" s="26" t="s">
        <v>155</v>
      </c>
      <c r="C164" s="10">
        <v>47881109</v>
      </c>
      <c r="D164" s="10">
        <v>0</v>
      </c>
      <c r="E164" s="10">
        <v>0</v>
      </c>
      <c r="F164" s="10">
        <v>48853677</v>
      </c>
      <c r="G164" s="10">
        <v>0</v>
      </c>
      <c r="H164" s="10">
        <v>865093610</v>
      </c>
      <c r="I164" s="10">
        <v>0</v>
      </c>
      <c r="J164" s="10">
        <v>0</v>
      </c>
      <c r="K164" s="10">
        <v>420905</v>
      </c>
      <c r="L164" s="10">
        <v>0</v>
      </c>
      <c r="M164" s="10">
        <v>0</v>
      </c>
      <c r="N164" s="10">
        <v>37760286</v>
      </c>
      <c r="O164" s="10">
        <v>0</v>
      </c>
      <c r="P164" s="10">
        <v>297870</v>
      </c>
      <c r="Q164" s="10">
        <v>440992</v>
      </c>
      <c r="R164" s="10">
        <v>7677605</v>
      </c>
      <c r="S164" s="10">
        <v>1621673</v>
      </c>
      <c r="T164" s="10">
        <v>0</v>
      </c>
      <c r="U164" s="10">
        <v>0</v>
      </c>
      <c r="V164" s="10">
        <v>1839019</v>
      </c>
      <c r="W164" s="10">
        <v>19800000</v>
      </c>
      <c r="X164" s="10">
        <v>0</v>
      </c>
      <c r="Y164" s="10">
        <v>0</v>
      </c>
      <c r="Z164" s="10">
        <v>0</v>
      </c>
      <c r="AA164" s="10">
        <v>134831005</v>
      </c>
      <c r="AB164" s="10">
        <v>0</v>
      </c>
      <c r="AC164" s="10">
        <v>0</v>
      </c>
      <c r="AD164" s="10">
        <v>0</v>
      </c>
      <c r="AE164" s="10">
        <v>0</v>
      </c>
      <c r="AF164" s="10">
        <v>330617</v>
      </c>
      <c r="AG164" s="10">
        <v>57936000</v>
      </c>
      <c r="AH164" s="10">
        <v>0</v>
      </c>
      <c r="AI164" s="10">
        <v>18588</v>
      </c>
      <c r="AJ164" s="10">
        <v>0</v>
      </c>
      <c r="AK164" s="10">
        <v>0</v>
      </c>
      <c r="AL164" s="197">
        <v>1224802956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142919</v>
      </c>
      <c r="E165" s="10">
        <v>9816171</v>
      </c>
      <c r="F165" s="10">
        <v>17972</v>
      </c>
      <c r="G165" s="10">
        <v>143617692</v>
      </c>
      <c r="H165" s="10">
        <v>685979182</v>
      </c>
      <c r="I165" s="10">
        <v>0</v>
      </c>
      <c r="J165" s="10">
        <v>0</v>
      </c>
      <c r="K165" s="10">
        <v>244259072</v>
      </c>
      <c r="L165" s="10">
        <v>220223838</v>
      </c>
      <c r="M165" s="10">
        <v>43513006</v>
      </c>
      <c r="N165" s="10">
        <v>4816416</v>
      </c>
      <c r="O165" s="10">
        <v>60643982</v>
      </c>
      <c r="P165" s="10">
        <v>0</v>
      </c>
      <c r="Q165" s="10">
        <v>26195</v>
      </c>
      <c r="R165" s="10">
        <v>0</v>
      </c>
      <c r="S165" s="10">
        <v>0</v>
      </c>
      <c r="T165" s="10">
        <v>4840672443</v>
      </c>
      <c r="U165" s="10">
        <v>0</v>
      </c>
      <c r="V165" s="10">
        <v>207316769</v>
      </c>
      <c r="W165" s="10">
        <v>19494590</v>
      </c>
      <c r="X165" s="10">
        <v>175869511</v>
      </c>
      <c r="Y165" s="10">
        <v>929846461</v>
      </c>
      <c r="Z165" s="10">
        <v>0</v>
      </c>
      <c r="AA165" s="10">
        <v>1300080104</v>
      </c>
      <c r="AB165" s="10">
        <v>279689530</v>
      </c>
      <c r="AC165" s="10">
        <v>1294921272</v>
      </c>
      <c r="AD165" s="10">
        <v>557932326</v>
      </c>
      <c r="AE165" s="10">
        <v>614105903</v>
      </c>
      <c r="AF165" s="10">
        <v>76455710</v>
      </c>
      <c r="AG165" s="10">
        <v>150000000</v>
      </c>
      <c r="AH165" s="10">
        <v>47384015</v>
      </c>
      <c r="AI165" s="10">
        <v>190938792</v>
      </c>
      <c r="AJ165" s="10">
        <v>203816536</v>
      </c>
      <c r="AK165" s="10">
        <v>22495161</v>
      </c>
      <c r="AL165" s="197">
        <v>12324075568</v>
      </c>
    </row>
    <row r="166" spans="1:38" s="23" customFormat="1" ht="14.4" x14ac:dyDescent="0.3">
      <c r="A166" s="98" t="s">
        <v>408</v>
      </c>
      <c r="B166" s="99" t="s">
        <v>98</v>
      </c>
      <c r="C166" s="97">
        <v>421382922</v>
      </c>
      <c r="D166" s="97">
        <v>207077864</v>
      </c>
      <c r="E166" s="97">
        <v>808919361</v>
      </c>
      <c r="F166" s="97">
        <v>141891850</v>
      </c>
      <c r="G166" s="97">
        <v>482470151</v>
      </c>
      <c r="H166" s="97">
        <v>2575859097</v>
      </c>
      <c r="I166" s="97">
        <v>427006858</v>
      </c>
      <c r="J166" s="97">
        <v>321807426</v>
      </c>
      <c r="K166" s="97">
        <v>1516487554</v>
      </c>
      <c r="L166" s="97">
        <v>1709815794</v>
      </c>
      <c r="M166" s="97">
        <v>271649101</v>
      </c>
      <c r="N166" s="97">
        <v>171844857</v>
      </c>
      <c r="O166" s="97">
        <v>657234112</v>
      </c>
      <c r="P166" s="97">
        <v>225692640</v>
      </c>
      <c r="Q166" s="97">
        <v>441205152</v>
      </c>
      <c r="R166" s="97">
        <v>796401847</v>
      </c>
      <c r="S166" s="97">
        <v>68996325</v>
      </c>
      <c r="T166" s="97">
        <v>6806312624</v>
      </c>
      <c r="U166" s="97">
        <v>0</v>
      </c>
      <c r="V166" s="97">
        <v>3295745050</v>
      </c>
      <c r="W166" s="97">
        <v>1066037026</v>
      </c>
      <c r="X166" s="97">
        <v>304585995</v>
      </c>
      <c r="Y166" s="97">
        <v>1506813772</v>
      </c>
      <c r="Z166" s="97">
        <v>148078910</v>
      </c>
      <c r="AA166" s="97">
        <v>3397515359</v>
      </c>
      <c r="AB166" s="97">
        <v>1911103164</v>
      </c>
      <c r="AC166" s="97">
        <v>61568190996</v>
      </c>
      <c r="AD166" s="97">
        <v>4873240074</v>
      </c>
      <c r="AE166" s="97">
        <v>1325846793</v>
      </c>
      <c r="AF166" s="97">
        <v>2954266001</v>
      </c>
      <c r="AG166" s="97">
        <v>1125934738</v>
      </c>
      <c r="AH166" s="97">
        <v>466272300</v>
      </c>
      <c r="AI166" s="97">
        <v>205929758</v>
      </c>
      <c r="AJ166" s="97">
        <v>266768187</v>
      </c>
      <c r="AK166" s="97">
        <v>27146623</v>
      </c>
      <c r="AL166" s="204">
        <v>102495530281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421382922</v>
      </c>
      <c r="D167" s="28">
        <v>207077864</v>
      </c>
      <c r="E167" s="28">
        <v>808919361</v>
      </c>
      <c r="F167" s="28">
        <v>141891850</v>
      </c>
      <c r="G167" s="28">
        <v>482470151</v>
      </c>
      <c r="H167" s="28">
        <v>2575859097</v>
      </c>
      <c r="I167" s="28">
        <v>427006858</v>
      </c>
      <c r="J167" s="28">
        <v>321807426</v>
      </c>
      <c r="K167" s="28">
        <v>1516487554</v>
      </c>
      <c r="L167" s="28">
        <v>1709815794</v>
      </c>
      <c r="M167" s="28">
        <v>271649101</v>
      </c>
      <c r="N167" s="28">
        <v>171844857</v>
      </c>
      <c r="O167" s="28">
        <v>657234112</v>
      </c>
      <c r="P167" s="28">
        <v>225692640</v>
      </c>
      <c r="Q167" s="28">
        <v>441205152</v>
      </c>
      <c r="R167" s="28">
        <v>796401847</v>
      </c>
      <c r="S167" s="28">
        <v>68996325</v>
      </c>
      <c r="T167" s="28">
        <v>6806312624</v>
      </c>
      <c r="U167" s="28">
        <v>0</v>
      </c>
      <c r="V167" s="28">
        <v>3295745050</v>
      </c>
      <c r="W167" s="28">
        <v>1066037026</v>
      </c>
      <c r="X167" s="28">
        <v>304585995</v>
      </c>
      <c r="Y167" s="28">
        <v>1506813772</v>
      </c>
      <c r="Z167" s="28">
        <v>148078910</v>
      </c>
      <c r="AA167" s="28">
        <v>3397515359</v>
      </c>
      <c r="AB167" s="28">
        <v>1911103164</v>
      </c>
      <c r="AC167" s="28">
        <v>61568190996</v>
      </c>
      <c r="AD167" s="28">
        <v>4873240074</v>
      </c>
      <c r="AE167" s="28">
        <v>1325846793</v>
      </c>
      <c r="AF167" s="28">
        <v>2954266001</v>
      </c>
      <c r="AG167" s="28">
        <v>1125934738</v>
      </c>
      <c r="AH167" s="28">
        <v>466272300</v>
      </c>
      <c r="AI167" s="28">
        <v>205929758</v>
      </c>
      <c r="AJ167" s="28">
        <v>266768187</v>
      </c>
      <c r="AK167" s="28">
        <v>27146623</v>
      </c>
      <c r="AL167" s="206">
        <v>102495530281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5800000</v>
      </c>
      <c r="I168" s="10">
        <v>1</v>
      </c>
      <c r="J168" s="10">
        <v>0</v>
      </c>
      <c r="K168" s="10">
        <v>0</v>
      </c>
      <c r="L168" s="10">
        <v>94698880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2000000</v>
      </c>
      <c r="AC168" s="10">
        <v>14420909</v>
      </c>
      <c r="AD168" s="10">
        <v>10190000</v>
      </c>
      <c r="AE168" s="10">
        <v>1100000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128209790</v>
      </c>
    </row>
    <row r="169" spans="1:38" s="23" customFormat="1" ht="14.4" x14ac:dyDescent="0.3">
      <c r="A169" s="62" t="s">
        <v>410</v>
      </c>
      <c r="B169" s="26" t="s">
        <v>144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101449660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2037260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1680394</v>
      </c>
      <c r="AB169" s="10">
        <v>0</v>
      </c>
      <c r="AC169" s="10">
        <v>0</v>
      </c>
      <c r="AD169" s="10">
        <v>12296000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97">
        <v>117463314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0</v>
      </c>
    </row>
    <row r="171" spans="1:38" s="23" customFormat="1" ht="14.4" x14ac:dyDescent="0.3">
      <c r="A171" s="62" t="s">
        <v>412</v>
      </c>
      <c r="B171" s="26" t="s">
        <v>146</v>
      </c>
      <c r="C171" s="10">
        <v>98880961</v>
      </c>
      <c r="D171" s="10">
        <v>239382871</v>
      </c>
      <c r="E171" s="10">
        <v>5830228</v>
      </c>
      <c r="F171" s="10">
        <v>2883183</v>
      </c>
      <c r="G171" s="10">
        <v>83867950</v>
      </c>
      <c r="H171" s="10">
        <v>237780898</v>
      </c>
      <c r="I171" s="10">
        <v>161508118</v>
      </c>
      <c r="J171" s="10">
        <v>4000000</v>
      </c>
      <c r="K171" s="10">
        <v>6000000</v>
      </c>
      <c r="L171" s="10">
        <v>73204545</v>
      </c>
      <c r="M171" s="10">
        <v>226709582</v>
      </c>
      <c r="N171" s="10">
        <v>150898938</v>
      </c>
      <c r="O171" s="10">
        <v>134889968</v>
      </c>
      <c r="P171" s="10">
        <v>0</v>
      </c>
      <c r="Q171" s="10">
        <v>95113707</v>
      </c>
      <c r="R171" s="10">
        <v>61721504</v>
      </c>
      <c r="S171" s="10">
        <v>15000000</v>
      </c>
      <c r="T171" s="10">
        <v>204855273</v>
      </c>
      <c r="U171" s="10">
        <v>0</v>
      </c>
      <c r="V171" s="10">
        <v>228961618</v>
      </c>
      <c r="W171" s="10">
        <v>81045028</v>
      </c>
      <c r="X171" s="10">
        <v>6795545</v>
      </c>
      <c r="Y171" s="10">
        <v>119064860</v>
      </c>
      <c r="Z171" s="10">
        <v>52050769</v>
      </c>
      <c r="AA171" s="10">
        <v>489632039</v>
      </c>
      <c r="AB171" s="10">
        <v>87506136</v>
      </c>
      <c r="AC171" s="10">
        <v>48495037</v>
      </c>
      <c r="AD171" s="10">
        <v>541337623</v>
      </c>
      <c r="AE171" s="10">
        <v>169972014</v>
      </c>
      <c r="AF171" s="10">
        <v>143789774</v>
      </c>
      <c r="AG171" s="10">
        <v>119523167</v>
      </c>
      <c r="AH171" s="10">
        <v>65422725</v>
      </c>
      <c r="AI171" s="10">
        <v>0</v>
      </c>
      <c r="AJ171" s="10">
        <v>0</v>
      </c>
      <c r="AK171" s="10">
        <v>0</v>
      </c>
      <c r="AL171" s="197">
        <v>3956124061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0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39418421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1158683</v>
      </c>
      <c r="AC173" s="10">
        <v>0</v>
      </c>
      <c r="AD173" s="10">
        <v>0</v>
      </c>
      <c r="AE173" s="10">
        <v>0</v>
      </c>
      <c r="AF173" s="10">
        <v>0</v>
      </c>
      <c r="AG173" s="10">
        <v>0</v>
      </c>
      <c r="AH173" s="10">
        <v>10909091</v>
      </c>
      <c r="AI173" s="10">
        <v>0</v>
      </c>
      <c r="AJ173" s="10">
        <v>0</v>
      </c>
      <c r="AK173" s="10">
        <v>0</v>
      </c>
      <c r="AL173" s="197">
        <v>51486195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3454545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3454545</v>
      </c>
    </row>
    <row r="175" spans="1:38" s="23" customFormat="1" ht="14.4" x14ac:dyDescent="0.3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0</v>
      </c>
    </row>
    <row r="176" spans="1:38" s="23" customFormat="1" ht="14.4" x14ac:dyDescent="0.3">
      <c r="A176" s="62" t="s">
        <v>417</v>
      </c>
      <c r="B176" s="26" t="s">
        <v>151</v>
      </c>
      <c r="C176" s="10">
        <v>0</v>
      </c>
      <c r="D176" s="10">
        <v>0</v>
      </c>
      <c r="E176" s="10">
        <v>0</v>
      </c>
      <c r="F176" s="10">
        <v>1636364</v>
      </c>
      <c r="G176" s="10">
        <v>0</v>
      </c>
      <c r="H176" s="10">
        <v>200000</v>
      </c>
      <c r="I176" s="10">
        <v>0</v>
      </c>
      <c r="J176" s="10">
        <v>0</v>
      </c>
      <c r="K176" s="10">
        <v>0</v>
      </c>
      <c r="L176" s="10">
        <v>63523239</v>
      </c>
      <c r="M176" s="10">
        <v>0</v>
      </c>
      <c r="N176" s="10">
        <v>4300000</v>
      </c>
      <c r="O176" s="10">
        <v>0</v>
      </c>
      <c r="P176" s="10">
        <v>0</v>
      </c>
      <c r="Q176" s="10">
        <v>0</v>
      </c>
      <c r="R176" s="10">
        <v>447000</v>
      </c>
      <c r="S176" s="10">
        <v>0</v>
      </c>
      <c r="T176" s="10">
        <v>0</v>
      </c>
      <c r="U176" s="10">
        <v>0</v>
      </c>
      <c r="V176" s="10">
        <v>0</v>
      </c>
      <c r="W176" s="10">
        <v>363636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41912084</v>
      </c>
      <c r="AD176" s="10">
        <v>0</v>
      </c>
      <c r="AE176" s="10">
        <v>0</v>
      </c>
      <c r="AF176" s="10">
        <v>6363636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97">
        <v>118745959</v>
      </c>
    </row>
    <row r="177" spans="1:38" s="23" customFormat="1" ht="14.4" x14ac:dyDescent="0.3">
      <c r="A177" s="62" t="s">
        <v>418</v>
      </c>
      <c r="B177" s="26" t="s">
        <v>152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97">
        <v>0</v>
      </c>
    </row>
    <row r="178" spans="1:38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97">
        <v>0</v>
      </c>
    </row>
    <row r="180" spans="1:38" s="23" customFormat="1" ht="14.4" x14ac:dyDescent="0.3">
      <c r="A180" s="62" t="s">
        <v>421</v>
      </c>
      <c r="B180" s="26" t="s">
        <v>155</v>
      </c>
      <c r="C180" s="10">
        <v>10000000</v>
      </c>
      <c r="D180" s="10">
        <v>0</v>
      </c>
      <c r="E180" s="10">
        <v>0</v>
      </c>
      <c r="F180" s="10">
        <v>0</v>
      </c>
      <c r="G180" s="10">
        <v>0</v>
      </c>
      <c r="H180" s="10">
        <v>110325688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161818182</v>
      </c>
      <c r="O180" s="10">
        <v>0</v>
      </c>
      <c r="P180" s="10">
        <v>0</v>
      </c>
      <c r="Q180" s="10">
        <v>0</v>
      </c>
      <c r="R180" s="10">
        <v>62124000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2000000</v>
      </c>
      <c r="Y180" s="10">
        <v>39636364</v>
      </c>
      <c r="Z180" s="10">
        <v>0</v>
      </c>
      <c r="AA180" s="10">
        <v>0</v>
      </c>
      <c r="AB180" s="10">
        <v>0</v>
      </c>
      <c r="AC180" s="10">
        <v>0</v>
      </c>
      <c r="AD180" s="10">
        <v>0</v>
      </c>
      <c r="AE180" s="10">
        <v>0</v>
      </c>
      <c r="AF180" s="10">
        <v>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97">
        <v>385904234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108880961</v>
      </c>
      <c r="D182" s="97">
        <v>239382871</v>
      </c>
      <c r="E182" s="97">
        <v>5830228</v>
      </c>
      <c r="F182" s="97">
        <v>4519547</v>
      </c>
      <c r="G182" s="97">
        <v>83867950</v>
      </c>
      <c r="H182" s="97">
        <v>494974667</v>
      </c>
      <c r="I182" s="97">
        <v>161508119</v>
      </c>
      <c r="J182" s="97">
        <v>4000000</v>
      </c>
      <c r="K182" s="97">
        <v>6000000</v>
      </c>
      <c r="L182" s="97">
        <v>231426664</v>
      </c>
      <c r="M182" s="97">
        <v>226709582</v>
      </c>
      <c r="N182" s="97">
        <v>319054380</v>
      </c>
      <c r="O182" s="97">
        <v>134889968</v>
      </c>
      <c r="P182" s="97">
        <v>0</v>
      </c>
      <c r="Q182" s="97">
        <v>95113707</v>
      </c>
      <c r="R182" s="97">
        <v>124292504</v>
      </c>
      <c r="S182" s="97">
        <v>15000000</v>
      </c>
      <c r="T182" s="97">
        <v>204855273</v>
      </c>
      <c r="U182" s="97">
        <v>0</v>
      </c>
      <c r="V182" s="97">
        <v>228961618</v>
      </c>
      <c r="W182" s="97">
        <v>81408664</v>
      </c>
      <c r="X182" s="97">
        <v>8795545</v>
      </c>
      <c r="Y182" s="97">
        <v>158701224</v>
      </c>
      <c r="Z182" s="97">
        <v>52050769</v>
      </c>
      <c r="AA182" s="97">
        <v>491312433</v>
      </c>
      <c r="AB182" s="97">
        <v>90664819</v>
      </c>
      <c r="AC182" s="97">
        <v>108282575</v>
      </c>
      <c r="AD182" s="97">
        <v>563823623</v>
      </c>
      <c r="AE182" s="97">
        <v>171072014</v>
      </c>
      <c r="AF182" s="97">
        <v>150153410</v>
      </c>
      <c r="AG182" s="97">
        <v>119523167</v>
      </c>
      <c r="AH182" s="97">
        <v>76331816</v>
      </c>
      <c r="AI182" s="97">
        <v>0</v>
      </c>
      <c r="AJ182" s="97">
        <v>0</v>
      </c>
      <c r="AK182" s="97">
        <v>0</v>
      </c>
      <c r="AL182" s="204">
        <v>4761388098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108880961</v>
      </c>
      <c r="D183" s="28">
        <v>239382871</v>
      </c>
      <c r="E183" s="28">
        <v>5830228</v>
      </c>
      <c r="F183" s="28">
        <v>4519547</v>
      </c>
      <c r="G183" s="28">
        <v>83867950</v>
      </c>
      <c r="H183" s="28">
        <v>494974667</v>
      </c>
      <c r="I183" s="28">
        <v>161508119</v>
      </c>
      <c r="J183" s="28">
        <v>4000000</v>
      </c>
      <c r="K183" s="28">
        <v>6000000</v>
      </c>
      <c r="L183" s="28">
        <v>231426664</v>
      </c>
      <c r="M183" s="28">
        <v>226709582</v>
      </c>
      <c r="N183" s="28">
        <v>319054380</v>
      </c>
      <c r="O183" s="28">
        <v>134889968</v>
      </c>
      <c r="P183" s="28">
        <v>0</v>
      </c>
      <c r="Q183" s="28">
        <v>95113707</v>
      </c>
      <c r="R183" s="28">
        <v>124292504</v>
      </c>
      <c r="S183" s="28">
        <v>15000000</v>
      </c>
      <c r="T183" s="28">
        <v>204855273</v>
      </c>
      <c r="U183" s="28">
        <v>0</v>
      </c>
      <c r="V183" s="28">
        <v>228961618</v>
      </c>
      <c r="W183" s="28">
        <v>81408664</v>
      </c>
      <c r="X183" s="28">
        <v>8795545</v>
      </c>
      <c r="Y183" s="28">
        <v>158701224</v>
      </c>
      <c r="Z183" s="28">
        <v>52050769</v>
      </c>
      <c r="AA183" s="28">
        <v>491312433</v>
      </c>
      <c r="AB183" s="28">
        <v>90664819</v>
      </c>
      <c r="AC183" s="28">
        <v>108282575</v>
      </c>
      <c r="AD183" s="28">
        <v>563823623</v>
      </c>
      <c r="AE183" s="28">
        <v>171072014</v>
      </c>
      <c r="AF183" s="28">
        <v>150153410</v>
      </c>
      <c r="AG183" s="28">
        <v>119523167</v>
      </c>
      <c r="AH183" s="28">
        <v>76331816</v>
      </c>
      <c r="AI183" s="28">
        <v>0</v>
      </c>
      <c r="AJ183" s="28">
        <v>0</v>
      </c>
      <c r="AK183" s="28">
        <v>0</v>
      </c>
      <c r="AL183" s="206">
        <v>4761388098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1826338</v>
      </c>
      <c r="F184" s="10">
        <v>0</v>
      </c>
      <c r="G184" s="10">
        <v>0</v>
      </c>
      <c r="H184" s="10">
        <v>0</v>
      </c>
      <c r="I184" s="10">
        <v>604570</v>
      </c>
      <c r="J184" s="10">
        <v>0</v>
      </c>
      <c r="K184" s="10">
        <v>0</v>
      </c>
      <c r="L184" s="10">
        <v>14687046</v>
      </c>
      <c r="M184" s="10">
        <v>0</v>
      </c>
      <c r="N184" s="10">
        <v>6249002</v>
      </c>
      <c r="O184" s="10">
        <v>0</v>
      </c>
      <c r="P184" s="10">
        <v>0</v>
      </c>
      <c r="Q184" s="10">
        <v>7788014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8006586</v>
      </c>
      <c r="X184" s="10">
        <v>0</v>
      </c>
      <c r="Y184" s="10">
        <v>0</v>
      </c>
      <c r="Z184" s="10">
        <v>-712810</v>
      </c>
      <c r="AA184" s="10">
        <v>0</v>
      </c>
      <c r="AB184" s="10">
        <v>334336</v>
      </c>
      <c r="AC184" s="10">
        <v>0</v>
      </c>
      <c r="AD184" s="10">
        <v>1791711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97">
        <v>40574793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105113</v>
      </c>
      <c r="M185" s="10">
        <v>0</v>
      </c>
      <c r="N185" s="10">
        <v>33529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567929599</v>
      </c>
      <c r="AC185" s="10">
        <v>0</v>
      </c>
      <c r="AD185" s="10">
        <v>177989221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746057462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938051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938051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2640463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26133326</v>
      </c>
      <c r="M187" s="10">
        <v>0</v>
      </c>
      <c r="N187" s="10">
        <v>0</v>
      </c>
      <c r="O187" s="10">
        <v>0</v>
      </c>
      <c r="P187" s="10">
        <v>0</v>
      </c>
      <c r="Q187" s="10">
        <v>1043247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240194</v>
      </c>
      <c r="X187" s="10">
        <v>0</v>
      </c>
      <c r="Y187" s="10">
        <v>0</v>
      </c>
      <c r="Z187" s="10">
        <v>0</v>
      </c>
      <c r="AA187" s="10">
        <v>0</v>
      </c>
      <c r="AB187" s="10">
        <v>22175134</v>
      </c>
      <c r="AC187" s="10">
        <v>0</v>
      </c>
      <c r="AD187" s="10">
        <v>0</v>
      </c>
      <c r="AE187" s="10">
        <v>0</v>
      </c>
      <c r="AF187" s="10">
        <v>0</v>
      </c>
      <c r="AG187" s="10">
        <v>0</v>
      </c>
      <c r="AH187" s="10">
        <v>0</v>
      </c>
      <c r="AI187" s="10">
        <v>0</v>
      </c>
      <c r="AJ187" s="10">
        <v>0</v>
      </c>
      <c r="AK187" s="10">
        <v>0</v>
      </c>
      <c r="AL187" s="197">
        <v>52232364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0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12528089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12528089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134758</v>
      </c>
      <c r="M192" s="10">
        <v>0</v>
      </c>
      <c r="N192" s="10">
        <v>4931828</v>
      </c>
      <c r="O192" s="10">
        <v>187407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13416517</v>
      </c>
      <c r="AA192" s="10">
        <v>0</v>
      </c>
      <c r="AB192" s="10">
        <v>12734144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0">
        <v>0</v>
      </c>
      <c r="AL192" s="197">
        <v>31404654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0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216070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216070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0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4466801</v>
      </c>
      <c r="F198" s="97">
        <v>0</v>
      </c>
      <c r="G198" s="97">
        <v>0</v>
      </c>
      <c r="H198" s="97">
        <v>938051</v>
      </c>
      <c r="I198" s="97">
        <v>604570</v>
      </c>
      <c r="J198" s="97">
        <v>0</v>
      </c>
      <c r="K198" s="97">
        <v>0</v>
      </c>
      <c r="L198" s="97">
        <v>53588332</v>
      </c>
      <c r="M198" s="97">
        <v>0</v>
      </c>
      <c r="N198" s="97">
        <v>11430429</v>
      </c>
      <c r="O198" s="97">
        <v>187407</v>
      </c>
      <c r="P198" s="97">
        <v>0</v>
      </c>
      <c r="Q198" s="97">
        <v>8831261</v>
      </c>
      <c r="R198" s="97">
        <v>0</v>
      </c>
      <c r="S198" s="97">
        <v>0</v>
      </c>
      <c r="T198" s="97">
        <v>0</v>
      </c>
      <c r="U198" s="97">
        <v>0</v>
      </c>
      <c r="V198" s="97">
        <v>0</v>
      </c>
      <c r="W198" s="97">
        <v>8246780</v>
      </c>
      <c r="X198" s="97">
        <v>0</v>
      </c>
      <c r="Y198" s="97">
        <v>0</v>
      </c>
      <c r="Z198" s="97">
        <v>12703707</v>
      </c>
      <c r="AA198" s="97">
        <v>0</v>
      </c>
      <c r="AB198" s="97">
        <v>603173213</v>
      </c>
      <c r="AC198" s="97">
        <v>0</v>
      </c>
      <c r="AD198" s="97">
        <v>179780932</v>
      </c>
      <c r="AE198" s="97">
        <v>0</v>
      </c>
      <c r="AF198" s="97">
        <v>0</v>
      </c>
      <c r="AG198" s="97">
        <v>0</v>
      </c>
      <c r="AH198" s="97">
        <v>0</v>
      </c>
      <c r="AI198" s="97">
        <v>0</v>
      </c>
      <c r="AJ198" s="97">
        <v>0</v>
      </c>
      <c r="AK198" s="97">
        <v>0</v>
      </c>
      <c r="AL198" s="204">
        <v>883951483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4">
        <v>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4466801</v>
      </c>
      <c r="F214" s="28">
        <v>0</v>
      </c>
      <c r="G214" s="28">
        <v>0</v>
      </c>
      <c r="H214" s="28">
        <v>938051</v>
      </c>
      <c r="I214" s="28">
        <v>604570</v>
      </c>
      <c r="J214" s="28">
        <v>0</v>
      </c>
      <c r="K214" s="28">
        <v>0</v>
      </c>
      <c r="L214" s="28">
        <v>53588332</v>
      </c>
      <c r="M214" s="28">
        <v>0</v>
      </c>
      <c r="N214" s="28">
        <v>11430429</v>
      </c>
      <c r="O214" s="28">
        <v>187407</v>
      </c>
      <c r="P214" s="28">
        <v>0</v>
      </c>
      <c r="Q214" s="28">
        <v>8831261</v>
      </c>
      <c r="R214" s="28">
        <v>0</v>
      </c>
      <c r="S214" s="28">
        <v>0</v>
      </c>
      <c r="T214" s="28">
        <v>0</v>
      </c>
      <c r="U214" s="28">
        <v>0</v>
      </c>
      <c r="V214" s="28">
        <v>0</v>
      </c>
      <c r="W214" s="28">
        <v>8246780</v>
      </c>
      <c r="X214" s="28">
        <v>0</v>
      </c>
      <c r="Y214" s="28">
        <v>0</v>
      </c>
      <c r="Z214" s="28">
        <v>12703707</v>
      </c>
      <c r="AA214" s="28">
        <v>0</v>
      </c>
      <c r="AB214" s="28">
        <v>603173213</v>
      </c>
      <c r="AC214" s="28">
        <v>0</v>
      </c>
      <c r="AD214" s="28">
        <v>179780932</v>
      </c>
      <c r="AE214" s="28">
        <v>0</v>
      </c>
      <c r="AF214" s="28">
        <v>0</v>
      </c>
      <c r="AG214" s="28">
        <v>0</v>
      </c>
      <c r="AH214" s="28">
        <v>0</v>
      </c>
      <c r="AI214" s="28">
        <v>0</v>
      </c>
      <c r="AJ214" s="28">
        <v>0</v>
      </c>
      <c r="AK214" s="28">
        <v>0</v>
      </c>
      <c r="AL214" s="206">
        <v>883951483</v>
      </c>
    </row>
    <row r="215" spans="1:38" s="23" customFormat="1" ht="14.4" x14ac:dyDescent="0.3">
      <c r="A215" s="62" t="s">
        <v>454</v>
      </c>
      <c r="B215" s="26" t="s">
        <v>143</v>
      </c>
      <c r="C215" s="10">
        <v>73287502</v>
      </c>
      <c r="D215" s="10">
        <v>0</v>
      </c>
      <c r="E215" s="10">
        <v>0</v>
      </c>
      <c r="F215" s="10">
        <v>0</v>
      </c>
      <c r="G215" s="10">
        <v>4912644</v>
      </c>
      <c r="H215" s="10">
        <v>229596620</v>
      </c>
      <c r="I215" s="10">
        <v>3573818</v>
      </c>
      <c r="J215" s="10">
        <v>0</v>
      </c>
      <c r="K215" s="10">
        <v>5588636</v>
      </c>
      <c r="L215" s="10">
        <v>240139787</v>
      </c>
      <c r="M215" s="10">
        <v>212990888</v>
      </c>
      <c r="N215" s="10">
        <v>150487413</v>
      </c>
      <c r="O215" s="10">
        <v>272165990</v>
      </c>
      <c r="P215" s="10">
        <v>0</v>
      </c>
      <c r="Q215" s="10">
        <v>0</v>
      </c>
      <c r="R215" s="10">
        <v>0</v>
      </c>
      <c r="S215" s="10">
        <v>0</v>
      </c>
      <c r="T215" s="10">
        <v>15110737352</v>
      </c>
      <c r="U215" s="10">
        <v>0</v>
      </c>
      <c r="V215" s="10">
        <v>35726248082</v>
      </c>
      <c r="W215" s="10">
        <v>0</v>
      </c>
      <c r="X215" s="10">
        <v>0</v>
      </c>
      <c r="Y215" s="10">
        <v>0</v>
      </c>
      <c r="Z215" s="10">
        <v>10817983</v>
      </c>
      <c r="AA215" s="10">
        <v>0</v>
      </c>
      <c r="AB215" s="10">
        <v>167504868</v>
      </c>
      <c r="AC215" s="10">
        <v>87288082760</v>
      </c>
      <c r="AD215" s="10">
        <v>143697044</v>
      </c>
      <c r="AE215" s="10">
        <v>0</v>
      </c>
      <c r="AF215" s="10">
        <v>17612434</v>
      </c>
      <c r="AG215" s="10">
        <v>0</v>
      </c>
      <c r="AH215" s="10">
        <v>32825885</v>
      </c>
      <c r="AI215" s="10">
        <v>0</v>
      </c>
      <c r="AJ215" s="10">
        <v>0</v>
      </c>
      <c r="AK215" s="10">
        <v>0</v>
      </c>
      <c r="AL215" s="197">
        <v>139690269706</v>
      </c>
    </row>
    <row r="216" spans="1:38" s="23" customFormat="1" ht="14.4" x14ac:dyDescent="0.3">
      <c r="A216" s="62" t="s">
        <v>455</v>
      </c>
      <c r="B216" s="26" t="s">
        <v>144</v>
      </c>
      <c r="C216" s="10">
        <v>105399779</v>
      </c>
      <c r="D216" s="10">
        <v>0</v>
      </c>
      <c r="E216" s="10">
        <v>0</v>
      </c>
      <c r="F216" s="10">
        <v>1475833</v>
      </c>
      <c r="G216" s="10">
        <v>49709990</v>
      </c>
      <c r="H216" s="10">
        <v>1012322005</v>
      </c>
      <c r="I216" s="10">
        <v>0</v>
      </c>
      <c r="J216" s="10">
        <v>0</v>
      </c>
      <c r="K216" s="10">
        <v>2360616</v>
      </c>
      <c r="L216" s="10">
        <v>35814273</v>
      </c>
      <c r="M216" s="10">
        <v>598133385</v>
      </c>
      <c r="N216" s="10">
        <v>33764219</v>
      </c>
      <c r="O216" s="10">
        <v>403826961</v>
      </c>
      <c r="P216" s="10">
        <v>0</v>
      </c>
      <c r="Q216" s="10">
        <v>0</v>
      </c>
      <c r="R216" s="10">
        <v>0</v>
      </c>
      <c r="S216" s="10">
        <v>0</v>
      </c>
      <c r="T216" s="10">
        <v>1476260822</v>
      </c>
      <c r="U216" s="10">
        <v>0</v>
      </c>
      <c r="V216" s="10">
        <v>331175031</v>
      </c>
      <c r="W216" s="10">
        <v>0</v>
      </c>
      <c r="X216" s="10">
        <v>0</v>
      </c>
      <c r="Y216" s="10">
        <v>0</v>
      </c>
      <c r="Z216" s="10">
        <v>260028</v>
      </c>
      <c r="AA216" s="10">
        <v>0</v>
      </c>
      <c r="AB216" s="10">
        <v>432714774</v>
      </c>
      <c r="AC216" s="10">
        <v>4987255</v>
      </c>
      <c r="AD216" s="10">
        <v>0</v>
      </c>
      <c r="AE216" s="10">
        <v>0</v>
      </c>
      <c r="AF216" s="10">
        <v>0</v>
      </c>
      <c r="AG216" s="10">
        <v>0</v>
      </c>
      <c r="AH216" s="10">
        <v>52974467</v>
      </c>
      <c r="AI216" s="10">
        <v>0</v>
      </c>
      <c r="AJ216" s="10">
        <v>0</v>
      </c>
      <c r="AK216" s="10">
        <v>0</v>
      </c>
      <c r="AL216" s="197">
        <v>4541179438</v>
      </c>
    </row>
    <row r="217" spans="1:38" s="23" customFormat="1" ht="14.4" x14ac:dyDescent="0.3">
      <c r="A217" s="62" t="s">
        <v>456</v>
      </c>
      <c r="B217" s="26" t="s">
        <v>145</v>
      </c>
      <c r="C217" s="10">
        <v>0</v>
      </c>
      <c r="D217" s="10">
        <v>0</v>
      </c>
      <c r="E217" s="10">
        <v>0</v>
      </c>
      <c r="F217" s="10">
        <v>0</v>
      </c>
      <c r="G217" s="10">
        <v>2312256</v>
      </c>
      <c r="H217" s="10">
        <v>2040685</v>
      </c>
      <c r="I217" s="10">
        <v>0</v>
      </c>
      <c r="J217" s="10">
        <v>0</v>
      </c>
      <c r="K217" s="10">
        <v>92343</v>
      </c>
      <c r="L217" s="10">
        <v>0</v>
      </c>
      <c r="M217" s="10">
        <v>105400063</v>
      </c>
      <c r="N217" s="10">
        <v>1231905</v>
      </c>
      <c r="O217" s="10">
        <v>21643536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25068067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0</v>
      </c>
      <c r="AH217" s="10">
        <v>2423647</v>
      </c>
      <c r="AI217" s="10">
        <v>1804283</v>
      </c>
      <c r="AJ217" s="10">
        <v>1772150</v>
      </c>
      <c r="AK217" s="10">
        <v>1930110</v>
      </c>
      <c r="AL217" s="197">
        <v>165719045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192618182</v>
      </c>
      <c r="F218" s="10">
        <v>0</v>
      </c>
      <c r="G218" s="10">
        <v>16444660</v>
      </c>
      <c r="H218" s="10">
        <v>85714010</v>
      </c>
      <c r="I218" s="10">
        <v>1374589992</v>
      </c>
      <c r="J218" s="10">
        <v>0</v>
      </c>
      <c r="K218" s="10">
        <v>0</v>
      </c>
      <c r="L218" s="10">
        <v>106336757</v>
      </c>
      <c r="M218" s="10">
        <v>6671827819</v>
      </c>
      <c r="N218" s="10">
        <v>37270965</v>
      </c>
      <c r="O218" s="10">
        <v>4066338561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12102325</v>
      </c>
      <c r="AC218" s="10">
        <v>0</v>
      </c>
      <c r="AD218" s="10">
        <v>0</v>
      </c>
      <c r="AE218" s="10">
        <v>0</v>
      </c>
      <c r="AF218" s="10">
        <v>0</v>
      </c>
      <c r="AG218" s="10">
        <v>0</v>
      </c>
      <c r="AH218" s="10">
        <v>1177017974</v>
      </c>
      <c r="AI218" s="10">
        <v>0</v>
      </c>
      <c r="AJ218" s="10">
        <v>452687325</v>
      </c>
      <c r="AK218" s="10">
        <v>0</v>
      </c>
      <c r="AL218" s="197">
        <v>14192948570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0</v>
      </c>
    </row>
    <row r="220" spans="1:38" s="23" customFormat="1" ht="14.4" x14ac:dyDescent="0.3">
      <c r="A220" s="62" t="s">
        <v>459</v>
      </c>
      <c r="B220" s="26" t="s">
        <v>148</v>
      </c>
      <c r="C220" s="10">
        <v>26641231</v>
      </c>
      <c r="D220" s="10">
        <v>0</v>
      </c>
      <c r="E220" s="10">
        <v>0</v>
      </c>
      <c r="F220" s="10">
        <v>0</v>
      </c>
      <c r="G220" s="10">
        <v>372600</v>
      </c>
      <c r="H220" s="10">
        <v>262714589</v>
      </c>
      <c r="I220" s="10">
        <v>0</v>
      </c>
      <c r="J220" s="10">
        <v>0</v>
      </c>
      <c r="K220" s="10">
        <v>0</v>
      </c>
      <c r="L220" s="10">
        <v>12389304</v>
      </c>
      <c r="M220" s="10">
        <v>14544960</v>
      </c>
      <c r="N220" s="10">
        <v>51661466</v>
      </c>
      <c r="O220" s="10">
        <v>51496520</v>
      </c>
      <c r="P220" s="10">
        <v>0</v>
      </c>
      <c r="Q220" s="10">
        <v>0</v>
      </c>
      <c r="R220" s="10">
        <v>0</v>
      </c>
      <c r="S220" s="10">
        <v>0</v>
      </c>
      <c r="T220" s="10">
        <v>64624959</v>
      </c>
      <c r="U220" s="10">
        <v>0</v>
      </c>
      <c r="V220" s="10">
        <v>89236511</v>
      </c>
      <c r="W220" s="10">
        <v>0</v>
      </c>
      <c r="X220" s="10">
        <v>0</v>
      </c>
      <c r="Y220" s="10">
        <v>0</v>
      </c>
      <c r="Z220" s="10">
        <v>4628601</v>
      </c>
      <c r="AA220" s="10">
        <v>0</v>
      </c>
      <c r="AB220" s="10">
        <v>35717546</v>
      </c>
      <c r="AC220" s="10">
        <v>0</v>
      </c>
      <c r="AD220" s="10">
        <v>0</v>
      </c>
      <c r="AE220" s="10">
        <v>0</v>
      </c>
      <c r="AF220" s="10">
        <v>6294606</v>
      </c>
      <c r="AG220" s="10">
        <v>0</v>
      </c>
      <c r="AH220" s="10">
        <v>7063160</v>
      </c>
      <c r="AI220" s="10">
        <v>0</v>
      </c>
      <c r="AJ220" s="10">
        <v>0</v>
      </c>
      <c r="AK220" s="10">
        <v>0</v>
      </c>
      <c r="AL220" s="197">
        <v>627386053</v>
      </c>
    </row>
    <row r="221" spans="1:38" s="23" customFormat="1" ht="14.4" x14ac:dyDescent="0.3">
      <c r="A221" s="62" t="s">
        <v>460</v>
      </c>
      <c r="B221" s="26" t="s">
        <v>149</v>
      </c>
      <c r="C221" s="10">
        <v>1056818</v>
      </c>
      <c r="D221" s="10">
        <v>0</v>
      </c>
      <c r="E221" s="10">
        <v>0</v>
      </c>
      <c r="F221" s="10">
        <v>0</v>
      </c>
      <c r="G221" s="10">
        <v>1254545</v>
      </c>
      <c r="H221" s="10">
        <v>20647985</v>
      </c>
      <c r="I221" s="10">
        <v>0</v>
      </c>
      <c r="J221" s="10">
        <v>0</v>
      </c>
      <c r="K221" s="10">
        <v>0</v>
      </c>
      <c r="L221" s="10">
        <v>264791</v>
      </c>
      <c r="M221" s="10">
        <v>2583969</v>
      </c>
      <c r="N221" s="10">
        <v>167313</v>
      </c>
      <c r="O221" s="10">
        <v>3552724</v>
      </c>
      <c r="P221" s="10">
        <v>0</v>
      </c>
      <c r="Q221" s="10">
        <v>0</v>
      </c>
      <c r="R221" s="10">
        <v>0</v>
      </c>
      <c r="S221" s="10">
        <v>0</v>
      </c>
      <c r="T221" s="10">
        <v>3577908</v>
      </c>
      <c r="U221" s="10">
        <v>0</v>
      </c>
      <c r="V221" s="10">
        <v>20209409</v>
      </c>
      <c r="W221" s="10">
        <v>0</v>
      </c>
      <c r="X221" s="10">
        <v>0</v>
      </c>
      <c r="Y221" s="10">
        <v>0</v>
      </c>
      <c r="Z221" s="10">
        <v>7572729</v>
      </c>
      <c r="AA221" s="10">
        <v>0</v>
      </c>
      <c r="AB221" s="10">
        <v>14805398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10">
        <v>0</v>
      </c>
      <c r="AJ221" s="10">
        <v>0</v>
      </c>
      <c r="AK221" s="10">
        <v>0</v>
      </c>
      <c r="AL221" s="197">
        <v>75693589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17442710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8632215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18992395</v>
      </c>
      <c r="AD222" s="10">
        <v>37240060808</v>
      </c>
      <c r="AE222" s="10">
        <v>0</v>
      </c>
      <c r="AF222" s="10">
        <v>2390516508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39675644636</v>
      </c>
    </row>
    <row r="223" spans="1:38" s="23" customFormat="1" ht="14.4" x14ac:dyDescent="0.3">
      <c r="A223" s="62" t="s">
        <v>462</v>
      </c>
      <c r="B223" s="26" t="s">
        <v>151</v>
      </c>
      <c r="C223" s="10">
        <v>18521124</v>
      </c>
      <c r="D223" s="10">
        <v>0</v>
      </c>
      <c r="E223" s="10">
        <v>0</v>
      </c>
      <c r="F223" s="10">
        <v>0</v>
      </c>
      <c r="G223" s="10">
        <v>30019370</v>
      </c>
      <c r="H223" s="10">
        <v>111707244</v>
      </c>
      <c r="I223" s="10">
        <v>0</v>
      </c>
      <c r="J223" s="10">
        <v>0</v>
      </c>
      <c r="K223" s="10">
        <v>11414713</v>
      </c>
      <c r="L223" s="10">
        <v>2571479826</v>
      </c>
      <c r="M223" s="10">
        <v>405795455</v>
      </c>
      <c r="N223" s="10">
        <v>1120532097</v>
      </c>
      <c r="O223" s="10">
        <v>113006281</v>
      </c>
      <c r="P223" s="10">
        <v>0</v>
      </c>
      <c r="Q223" s="10">
        <v>0</v>
      </c>
      <c r="R223" s="10">
        <v>0</v>
      </c>
      <c r="S223" s="10">
        <v>0</v>
      </c>
      <c r="T223" s="10">
        <v>658378374</v>
      </c>
      <c r="U223" s="10">
        <v>0</v>
      </c>
      <c r="V223" s="10">
        <v>505967253</v>
      </c>
      <c r="W223" s="10">
        <v>0</v>
      </c>
      <c r="X223" s="10">
        <v>0</v>
      </c>
      <c r="Y223" s="10">
        <v>0</v>
      </c>
      <c r="Z223" s="10">
        <v>3531936</v>
      </c>
      <c r="AA223" s="10">
        <v>205244338</v>
      </c>
      <c r="AB223" s="10">
        <v>429580662</v>
      </c>
      <c r="AC223" s="10">
        <v>468543516</v>
      </c>
      <c r="AD223" s="10">
        <v>206531505</v>
      </c>
      <c r="AE223" s="10">
        <v>0</v>
      </c>
      <c r="AF223" s="10">
        <v>5890383962</v>
      </c>
      <c r="AG223" s="10">
        <v>22452456</v>
      </c>
      <c r="AH223" s="10">
        <v>551913264</v>
      </c>
      <c r="AI223" s="10">
        <v>0</v>
      </c>
      <c r="AJ223" s="10">
        <v>362815240</v>
      </c>
      <c r="AK223" s="10">
        <v>12499293</v>
      </c>
      <c r="AL223" s="197">
        <v>13700317909</v>
      </c>
    </row>
    <row r="224" spans="1:38" s="23" customFormat="1" ht="14.4" x14ac:dyDescent="0.3">
      <c r="A224" s="62" t="s">
        <v>463</v>
      </c>
      <c r="B224" s="26" t="s">
        <v>152</v>
      </c>
      <c r="C224" s="10">
        <v>494816874</v>
      </c>
      <c r="D224" s="10">
        <v>0</v>
      </c>
      <c r="E224" s="10">
        <v>0</v>
      </c>
      <c r="F224" s="10">
        <v>0</v>
      </c>
      <c r="G224" s="10">
        <v>0</v>
      </c>
      <c r="H224" s="10">
        <v>164008085</v>
      </c>
      <c r="I224" s="10">
        <v>0</v>
      </c>
      <c r="J224" s="10">
        <v>0</v>
      </c>
      <c r="K224" s="10">
        <v>0</v>
      </c>
      <c r="L224" s="10">
        <v>169294</v>
      </c>
      <c r="M224" s="10">
        <v>17502314</v>
      </c>
      <c r="N224" s="10">
        <v>10286496</v>
      </c>
      <c r="O224" s="10">
        <v>17507195</v>
      </c>
      <c r="P224" s="10">
        <v>0</v>
      </c>
      <c r="Q224" s="10">
        <v>0</v>
      </c>
      <c r="R224" s="10">
        <v>0</v>
      </c>
      <c r="S224" s="10">
        <v>0</v>
      </c>
      <c r="T224" s="10">
        <v>11380156</v>
      </c>
      <c r="U224" s="10">
        <v>0</v>
      </c>
      <c r="V224" s="10">
        <v>118953573</v>
      </c>
      <c r="W224" s="10">
        <v>0</v>
      </c>
      <c r="X224" s="10">
        <v>0</v>
      </c>
      <c r="Y224" s="10">
        <v>0</v>
      </c>
      <c r="Z224" s="10">
        <v>1059547</v>
      </c>
      <c r="AA224" s="10">
        <v>0</v>
      </c>
      <c r="AB224" s="10">
        <v>4190288</v>
      </c>
      <c r="AC224" s="10">
        <v>97147</v>
      </c>
      <c r="AD224" s="10">
        <v>0</v>
      </c>
      <c r="AE224" s="10">
        <v>0</v>
      </c>
      <c r="AF224" s="10">
        <v>43129494</v>
      </c>
      <c r="AG224" s="10">
        <v>0</v>
      </c>
      <c r="AH224" s="10">
        <v>0</v>
      </c>
      <c r="AI224" s="10">
        <v>0</v>
      </c>
      <c r="AJ224" s="10">
        <v>0</v>
      </c>
      <c r="AK224" s="10">
        <v>0</v>
      </c>
      <c r="AL224" s="197">
        <v>883100463</v>
      </c>
    </row>
    <row r="225" spans="1:38" s="23" customFormat="1" ht="14.4" x14ac:dyDescent="0.3">
      <c r="A225" s="62" t="s">
        <v>464</v>
      </c>
      <c r="B225" s="26" t="s">
        <v>153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479743600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97">
        <v>479743600</v>
      </c>
    </row>
    <row r="226" spans="1:38" s="23" customFormat="1" ht="14.4" x14ac:dyDescent="0.3">
      <c r="A226" s="62" t="s">
        <v>465</v>
      </c>
      <c r="B226" s="26" t="s">
        <v>154</v>
      </c>
      <c r="C226" s="10">
        <v>967961</v>
      </c>
      <c r="D226" s="10">
        <v>0</v>
      </c>
      <c r="E226" s="10">
        <v>0</v>
      </c>
      <c r="F226" s="10">
        <v>1786</v>
      </c>
      <c r="G226" s="10">
        <v>19103216</v>
      </c>
      <c r="H226" s="10">
        <v>97716433</v>
      </c>
      <c r="I226" s="10">
        <v>0</v>
      </c>
      <c r="J226" s="10">
        <v>0</v>
      </c>
      <c r="K226" s="10">
        <v>1754489</v>
      </c>
      <c r="L226" s="10">
        <v>0</v>
      </c>
      <c r="M226" s="10">
        <v>572586164</v>
      </c>
      <c r="N226" s="10">
        <v>77571628</v>
      </c>
      <c r="O226" s="10">
        <v>565307278</v>
      </c>
      <c r="P226" s="10">
        <v>0</v>
      </c>
      <c r="Q226" s="10">
        <v>0</v>
      </c>
      <c r="R226" s="10">
        <v>0</v>
      </c>
      <c r="S226" s="10">
        <v>0</v>
      </c>
      <c r="T226" s="10">
        <v>68043613</v>
      </c>
      <c r="U226" s="10">
        <v>0</v>
      </c>
      <c r="V226" s="10">
        <v>84258272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0">
        <v>1380094032</v>
      </c>
      <c r="AC226" s="10">
        <v>0</v>
      </c>
      <c r="AD226" s="10">
        <v>0</v>
      </c>
      <c r="AE226" s="10">
        <v>0</v>
      </c>
      <c r="AF226" s="10">
        <v>81621288</v>
      </c>
      <c r="AG226" s="10">
        <v>5193768</v>
      </c>
      <c r="AH226" s="10">
        <v>379637</v>
      </c>
      <c r="AI226" s="10">
        <v>0</v>
      </c>
      <c r="AJ226" s="10">
        <v>0</v>
      </c>
      <c r="AK226" s="10">
        <v>0</v>
      </c>
      <c r="AL226" s="197">
        <v>2954599565</v>
      </c>
    </row>
    <row r="227" spans="1:38" s="23" customFormat="1" ht="14.4" x14ac:dyDescent="0.3">
      <c r="A227" s="62" t="s">
        <v>466</v>
      </c>
      <c r="B227" s="26" t="s">
        <v>155</v>
      </c>
      <c r="C227" s="10">
        <v>139743952</v>
      </c>
      <c r="D227" s="10">
        <v>0</v>
      </c>
      <c r="E227" s="10">
        <v>0</v>
      </c>
      <c r="F227" s="10">
        <v>0</v>
      </c>
      <c r="G227" s="10">
        <v>0</v>
      </c>
      <c r="H227" s="10">
        <v>402369582</v>
      </c>
      <c r="I227" s="10">
        <v>0</v>
      </c>
      <c r="J227" s="10">
        <v>0</v>
      </c>
      <c r="K227" s="10">
        <v>0</v>
      </c>
      <c r="L227" s="10">
        <v>6671884</v>
      </c>
      <c r="M227" s="10">
        <v>51437916</v>
      </c>
      <c r="N227" s="10">
        <v>333902067</v>
      </c>
      <c r="O227" s="10">
        <v>0</v>
      </c>
      <c r="P227" s="10">
        <v>0</v>
      </c>
      <c r="Q227" s="10">
        <v>0</v>
      </c>
      <c r="R227" s="10">
        <v>396873099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63000000</v>
      </c>
      <c r="Z227" s="10">
        <v>0</v>
      </c>
      <c r="AA227" s="10">
        <v>3650000</v>
      </c>
      <c r="AB227" s="10">
        <v>454029</v>
      </c>
      <c r="AC227" s="10">
        <v>0</v>
      </c>
      <c r="AD227" s="10">
        <v>0</v>
      </c>
      <c r="AE227" s="10">
        <v>0</v>
      </c>
      <c r="AF227" s="10">
        <v>0</v>
      </c>
      <c r="AG227" s="10">
        <v>102785020</v>
      </c>
      <c r="AH227" s="10">
        <v>0</v>
      </c>
      <c r="AI227" s="10">
        <v>0</v>
      </c>
      <c r="AJ227" s="10">
        <v>0</v>
      </c>
      <c r="AK227" s="10">
        <v>0</v>
      </c>
      <c r="AL227" s="197">
        <v>1500887549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0</v>
      </c>
      <c r="E228" s="10">
        <v>75600000</v>
      </c>
      <c r="F228" s="10">
        <v>0</v>
      </c>
      <c r="G228" s="10">
        <v>437036482</v>
      </c>
      <c r="H228" s="10">
        <v>2716183526</v>
      </c>
      <c r="I228" s="10">
        <v>0</v>
      </c>
      <c r="J228" s="10">
        <v>0</v>
      </c>
      <c r="K228" s="10">
        <v>1731964398</v>
      </c>
      <c r="L228" s="10">
        <v>3369502595</v>
      </c>
      <c r="M228" s="10">
        <v>331684056</v>
      </c>
      <c r="N228" s="10">
        <v>21748643</v>
      </c>
      <c r="O228" s="10">
        <v>127399168</v>
      </c>
      <c r="P228" s="10">
        <v>0</v>
      </c>
      <c r="Q228" s="10">
        <v>0</v>
      </c>
      <c r="R228" s="10">
        <v>0</v>
      </c>
      <c r="S228" s="10">
        <v>0</v>
      </c>
      <c r="T228" s="10">
        <v>599258819</v>
      </c>
      <c r="U228" s="10">
        <v>0</v>
      </c>
      <c r="V228" s="10">
        <v>607167961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3108552970</v>
      </c>
      <c r="AC228" s="10">
        <v>746706725</v>
      </c>
      <c r="AD228" s="10">
        <v>244381752</v>
      </c>
      <c r="AE228" s="10">
        <v>2171717243</v>
      </c>
      <c r="AF228" s="10">
        <v>6633199</v>
      </c>
      <c r="AG228" s="10">
        <v>0</v>
      </c>
      <c r="AH228" s="10">
        <v>2546057</v>
      </c>
      <c r="AI228" s="10">
        <v>468753660</v>
      </c>
      <c r="AJ228" s="10">
        <v>392786332</v>
      </c>
      <c r="AK228" s="10">
        <v>130601415</v>
      </c>
      <c r="AL228" s="197">
        <v>17290225001</v>
      </c>
    </row>
    <row r="229" spans="1:38" s="23" customFormat="1" ht="14.4" x14ac:dyDescent="0.3">
      <c r="A229" s="98" t="s">
        <v>468</v>
      </c>
      <c r="B229" s="99" t="s">
        <v>156</v>
      </c>
      <c r="C229" s="97">
        <v>860435241</v>
      </c>
      <c r="D229" s="97">
        <v>0</v>
      </c>
      <c r="E229" s="97">
        <v>268218182</v>
      </c>
      <c r="F229" s="97">
        <v>1477619</v>
      </c>
      <c r="G229" s="97">
        <v>561165763</v>
      </c>
      <c r="H229" s="97">
        <v>5105020764</v>
      </c>
      <c r="I229" s="97">
        <v>1378163810</v>
      </c>
      <c r="J229" s="97">
        <v>0</v>
      </c>
      <c r="K229" s="97">
        <v>1753175195</v>
      </c>
      <c r="L229" s="97">
        <v>6342768511</v>
      </c>
      <c r="M229" s="97">
        <v>9001929699</v>
      </c>
      <c r="N229" s="97">
        <v>1838624212</v>
      </c>
      <c r="O229" s="97">
        <v>6121987814</v>
      </c>
      <c r="P229" s="97">
        <v>0</v>
      </c>
      <c r="Q229" s="97">
        <v>0</v>
      </c>
      <c r="R229" s="97">
        <v>396873099</v>
      </c>
      <c r="S229" s="97">
        <v>0</v>
      </c>
      <c r="T229" s="97">
        <v>18000894218</v>
      </c>
      <c r="U229" s="97">
        <v>0</v>
      </c>
      <c r="V229" s="97">
        <v>37508284159</v>
      </c>
      <c r="W229" s="97">
        <v>0</v>
      </c>
      <c r="X229" s="97">
        <v>0</v>
      </c>
      <c r="Y229" s="97">
        <v>63000000</v>
      </c>
      <c r="Z229" s="97">
        <v>27870824</v>
      </c>
      <c r="AA229" s="97">
        <v>208894338</v>
      </c>
      <c r="AB229" s="97">
        <v>5585716892</v>
      </c>
      <c r="AC229" s="97">
        <v>88527409798</v>
      </c>
      <c r="AD229" s="97">
        <v>37834671109</v>
      </c>
      <c r="AE229" s="97">
        <v>2171717243</v>
      </c>
      <c r="AF229" s="97">
        <v>8436191491</v>
      </c>
      <c r="AG229" s="97">
        <v>130431244</v>
      </c>
      <c r="AH229" s="97">
        <v>1827144091</v>
      </c>
      <c r="AI229" s="97">
        <v>470557943</v>
      </c>
      <c r="AJ229" s="97">
        <v>1210061047</v>
      </c>
      <c r="AK229" s="97">
        <v>145030818</v>
      </c>
      <c r="AL229" s="204">
        <v>235777715124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6197131863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3123367970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863555826</v>
      </c>
      <c r="AD230" s="10">
        <v>0</v>
      </c>
      <c r="AE230" s="10">
        <v>0</v>
      </c>
      <c r="AF230" s="10">
        <v>0</v>
      </c>
      <c r="AG230" s="10">
        <v>384830916</v>
      </c>
      <c r="AH230" s="10">
        <v>0</v>
      </c>
      <c r="AI230" s="10">
        <v>0</v>
      </c>
      <c r="AJ230" s="10">
        <v>0</v>
      </c>
      <c r="AK230" s="10">
        <v>0</v>
      </c>
      <c r="AL230" s="197">
        <v>10568886575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180800000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11158681281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11339481281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20500000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97">
        <v>20500000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154295004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159533163</v>
      </c>
      <c r="AE233" s="10">
        <v>0</v>
      </c>
      <c r="AF233" s="10">
        <v>0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97">
        <v>313828167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0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0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129935692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129935692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0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0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10">
        <v>0</v>
      </c>
      <c r="AH242" s="10">
        <v>279164832</v>
      </c>
      <c r="AI242" s="10">
        <v>0</v>
      </c>
      <c r="AJ242" s="10">
        <v>0</v>
      </c>
      <c r="AK242" s="10">
        <v>0</v>
      </c>
      <c r="AL242" s="197">
        <v>279164832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50000000</v>
      </c>
      <c r="AH243" s="10">
        <v>0</v>
      </c>
      <c r="AI243" s="10">
        <v>0</v>
      </c>
      <c r="AJ243" s="10">
        <v>0</v>
      </c>
      <c r="AK243" s="10">
        <v>0</v>
      </c>
      <c r="AL243" s="197">
        <v>50000000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355595004</v>
      </c>
      <c r="E244" s="97">
        <v>0</v>
      </c>
      <c r="F244" s="97">
        <v>0</v>
      </c>
      <c r="G244" s="97">
        <v>0</v>
      </c>
      <c r="H244" s="97">
        <v>0</v>
      </c>
      <c r="I244" s="97">
        <v>0</v>
      </c>
      <c r="J244" s="97">
        <v>0</v>
      </c>
      <c r="K244" s="97">
        <v>6197131863</v>
      </c>
      <c r="L244" s="97">
        <v>0</v>
      </c>
      <c r="M244" s="97">
        <v>0</v>
      </c>
      <c r="N244" s="97">
        <v>0</v>
      </c>
      <c r="O244" s="97">
        <v>0</v>
      </c>
      <c r="P244" s="97">
        <v>0</v>
      </c>
      <c r="Q244" s="97">
        <v>0</v>
      </c>
      <c r="R244" s="97">
        <v>0</v>
      </c>
      <c r="S244" s="97">
        <v>0</v>
      </c>
      <c r="T244" s="97">
        <v>0</v>
      </c>
      <c r="U244" s="97">
        <v>0</v>
      </c>
      <c r="V244" s="97">
        <v>3123367970</v>
      </c>
      <c r="W244" s="97">
        <v>0</v>
      </c>
      <c r="X244" s="97">
        <v>0</v>
      </c>
      <c r="Y244" s="97">
        <v>0</v>
      </c>
      <c r="Z244" s="97">
        <v>0</v>
      </c>
      <c r="AA244" s="97">
        <v>0</v>
      </c>
      <c r="AB244" s="97">
        <v>0</v>
      </c>
      <c r="AC244" s="97">
        <v>12152172799</v>
      </c>
      <c r="AD244" s="97">
        <v>159533163</v>
      </c>
      <c r="AE244" s="97">
        <v>0</v>
      </c>
      <c r="AF244" s="97">
        <v>0</v>
      </c>
      <c r="AG244" s="97">
        <v>434830916</v>
      </c>
      <c r="AH244" s="97">
        <v>279164832</v>
      </c>
      <c r="AI244" s="97">
        <v>0</v>
      </c>
      <c r="AJ244" s="97">
        <v>0</v>
      </c>
      <c r="AK244" s="97">
        <v>0</v>
      </c>
      <c r="AL244" s="204">
        <v>22701796547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860435241</v>
      </c>
      <c r="D245" s="28">
        <v>355595004</v>
      </c>
      <c r="E245" s="28">
        <v>268218182</v>
      </c>
      <c r="F245" s="28">
        <v>1477619</v>
      </c>
      <c r="G245" s="28">
        <v>561165763</v>
      </c>
      <c r="H245" s="28">
        <v>5105020764</v>
      </c>
      <c r="I245" s="28">
        <v>1378163810</v>
      </c>
      <c r="J245" s="28">
        <v>0</v>
      </c>
      <c r="K245" s="28">
        <v>7950307058</v>
      </c>
      <c r="L245" s="28">
        <v>6342768511</v>
      </c>
      <c r="M245" s="28">
        <v>9001929699</v>
      </c>
      <c r="N245" s="28">
        <v>1838624212</v>
      </c>
      <c r="O245" s="28">
        <v>6121987814</v>
      </c>
      <c r="P245" s="28">
        <v>0</v>
      </c>
      <c r="Q245" s="28">
        <v>0</v>
      </c>
      <c r="R245" s="28">
        <v>396873099</v>
      </c>
      <c r="S245" s="28">
        <v>0</v>
      </c>
      <c r="T245" s="28">
        <v>18000894218</v>
      </c>
      <c r="U245" s="28">
        <v>0</v>
      </c>
      <c r="V245" s="28">
        <v>40631652129</v>
      </c>
      <c r="W245" s="28">
        <v>0</v>
      </c>
      <c r="X245" s="28">
        <v>0</v>
      </c>
      <c r="Y245" s="28">
        <v>63000000</v>
      </c>
      <c r="Z245" s="28">
        <v>27870824</v>
      </c>
      <c r="AA245" s="28">
        <v>208894338</v>
      </c>
      <c r="AB245" s="28">
        <v>5585716892</v>
      </c>
      <c r="AC245" s="28">
        <v>100679582597</v>
      </c>
      <c r="AD245" s="28">
        <v>37994204272</v>
      </c>
      <c r="AE245" s="28">
        <v>2171717243</v>
      </c>
      <c r="AF245" s="28">
        <v>8436191491</v>
      </c>
      <c r="AG245" s="28">
        <v>565262160</v>
      </c>
      <c r="AH245" s="28">
        <v>2106308923</v>
      </c>
      <c r="AI245" s="28">
        <v>470557943</v>
      </c>
      <c r="AJ245" s="28">
        <v>1210061047</v>
      </c>
      <c r="AK245" s="28">
        <v>145030818</v>
      </c>
      <c r="AL245" s="206">
        <v>258479511671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0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2588396998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2588396998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0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0</v>
      </c>
      <c r="Z260" s="97">
        <v>2588396998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4">
        <v>2588396998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4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4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0</v>
      </c>
      <c r="Z291" s="28">
        <v>2588396998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6">
        <v>2588396998</v>
      </c>
    </row>
    <row r="292" spans="1:38" s="23" customFormat="1" ht="14.4" x14ac:dyDescent="0.3">
      <c r="A292" s="62" t="s">
        <v>529</v>
      </c>
      <c r="B292" s="26" t="s">
        <v>143</v>
      </c>
      <c r="C292" s="10">
        <v>108559405</v>
      </c>
      <c r="D292" s="10">
        <v>0</v>
      </c>
      <c r="E292" s="10">
        <v>0</v>
      </c>
      <c r="F292" s="10">
        <v>57659255</v>
      </c>
      <c r="G292" s="10">
        <v>123323552</v>
      </c>
      <c r="H292" s="10">
        <v>403232666</v>
      </c>
      <c r="I292" s="10">
        <v>0</v>
      </c>
      <c r="J292" s="10">
        <v>0</v>
      </c>
      <c r="K292" s="10">
        <v>19274131</v>
      </c>
      <c r="L292" s="10">
        <v>713843507</v>
      </c>
      <c r="M292" s="10">
        <v>347307480</v>
      </c>
      <c r="N292" s="10">
        <v>113893221</v>
      </c>
      <c r="O292" s="10">
        <v>111880786</v>
      </c>
      <c r="P292" s="10">
        <v>0</v>
      </c>
      <c r="Q292" s="10">
        <v>0</v>
      </c>
      <c r="R292" s="10">
        <v>0</v>
      </c>
      <c r="S292" s="10">
        <v>0</v>
      </c>
      <c r="T292" s="10">
        <v>993813978</v>
      </c>
      <c r="U292" s="10">
        <v>0</v>
      </c>
      <c r="V292" s="10">
        <v>657900216</v>
      </c>
      <c r="W292" s="10">
        <v>0</v>
      </c>
      <c r="X292" s="10">
        <v>0</v>
      </c>
      <c r="Y292" s="10">
        <v>0</v>
      </c>
      <c r="Z292" s="10">
        <v>37869890</v>
      </c>
      <c r="AA292" s="10">
        <v>0</v>
      </c>
      <c r="AB292" s="10">
        <v>276444756</v>
      </c>
      <c r="AC292" s="10">
        <v>3675509297</v>
      </c>
      <c r="AD292" s="10">
        <v>184224978</v>
      </c>
      <c r="AE292" s="10">
        <v>0</v>
      </c>
      <c r="AF292" s="10">
        <v>80816516</v>
      </c>
      <c r="AG292" s="10">
        <v>0</v>
      </c>
      <c r="AH292" s="10">
        <v>74894034</v>
      </c>
      <c r="AI292" s="10">
        <v>0</v>
      </c>
      <c r="AJ292" s="10">
        <v>1354776</v>
      </c>
      <c r="AK292" s="10">
        <v>5407632</v>
      </c>
      <c r="AL292" s="197">
        <v>7987210076</v>
      </c>
    </row>
    <row r="293" spans="1:38" s="23" customFormat="1" ht="14.4" x14ac:dyDescent="0.3">
      <c r="A293" s="62" t="s">
        <v>530</v>
      </c>
      <c r="B293" s="26" t="s">
        <v>144</v>
      </c>
      <c r="C293" s="10">
        <v>178892465</v>
      </c>
      <c r="D293" s="10">
        <v>0</v>
      </c>
      <c r="E293" s="10">
        <v>0</v>
      </c>
      <c r="F293" s="10">
        <v>11698242</v>
      </c>
      <c r="G293" s="10">
        <v>28735800</v>
      </c>
      <c r="H293" s="10">
        <v>392408883</v>
      </c>
      <c r="I293" s="10">
        <v>0</v>
      </c>
      <c r="J293" s="10">
        <v>0</v>
      </c>
      <c r="K293" s="10">
        <v>8093155</v>
      </c>
      <c r="L293" s="10">
        <v>96411835</v>
      </c>
      <c r="M293" s="10">
        <v>267108911</v>
      </c>
      <c r="N293" s="10">
        <v>67998403</v>
      </c>
      <c r="O293" s="10">
        <v>52213407</v>
      </c>
      <c r="P293" s="10">
        <v>0</v>
      </c>
      <c r="Q293" s="10">
        <v>0</v>
      </c>
      <c r="R293" s="10">
        <v>0</v>
      </c>
      <c r="S293" s="10">
        <v>0</v>
      </c>
      <c r="T293" s="10">
        <v>751350436</v>
      </c>
      <c r="U293" s="10">
        <v>0</v>
      </c>
      <c r="V293" s="10">
        <v>475280427</v>
      </c>
      <c r="W293" s="10">
        <v>0</v>
      </c>
      <c r="X293" s="10">
        <v>0</v>
      </c>
      <c r="Y293" s="10">
        <v>0</v>
      </c>
      <c r="Z293" s="10">
        <v>5594017</v>
      </c>
      <c r="AA293" s="10">
        <v>299039</v>
      </c>
      <c r="AB293" s="10">
        <v>75858792</v>
      </c>
      <c r="AC293" s="10">
        <v>557457448</v>
      </c>
      <c r="AD293" s="10">
        <v>0</v>
      </c>
      <c r="AE293" s="10">
        <v>0</v>
      </c>
      <c r="AF293" s="10">
        <v>268321</v>
      </c>
      <c r="AG293" s="10">
        <v>0</v>
      </c>
      <c r="AH293" s="10">
        <v>49235980</v>
      </c>
      <c r="AI293" s="10">
        <v>0</v>
      </c>
      <c r="AJ293" s="10">
        <v>18334</v>
      </c>
      <c r="AK293" s="10">
        <v>0</v>
      </c>
      <c r="AL293" s="197">
        <v>3018923895</v>
      </c>
    </row>
    <row r="294" spans="1:38" s="23" customFormat="1" ht="14.4" x14ac:dyDescent="0.3">
      <c r="A294" s="62" t="s">
        <v>531</v>
      </c>
      <c r="B294" s="26" t="s">
        <v>145</v>
      </c>
      <c r="C294" s="10">
        <v>9587500</v>
      </c>
      <c r="D294" s="10">
        <v>0</v>
      </c>
      <c r="E294" s="10">
        <v>0</v>
      </c>
      <c r="F294" s="10">
        <v>793228</v>
      </c>
      <c r="G294" s="10">
        <v>15059263</v>
      </c>
      <c r="H294" s="10">
        <v>22535263</v>
      </c>
      <c r="I294" s="10">
        <v>0</v>
      </c>
      <c r="J294" s="10">
        <v>0</v>
      </c>
      <c r="K294" s="10">
        <v>3370249</v>
      </c>
      <c r="L294" s="10">
        <v>33398738</v>
      </c>
      <c r="M294" s="10">
        <v>75676367</v>
      </c>
      <c r="N294" s="10">
        <v>15119747</v>
      </c>
      <c r="O294" s="10">
        <v>46133694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2248015</v>
      </c>
      <c r="AA294" s="10">
        <v>0</v>
      </c>
      <c r="AB294" s="10">
        <v>0</v>
      </c>
      <c r="AC294" s="10">
        <v>1592449</v>
      </c>
      <c r="AD294" s="10">
        <v>0</v>
      </c>
      <c r="AE294" s="10">
        <v>0</v>
      </c>
      <c r="AF294" s="10">
        <v>0</v>
      </c>
      <c r="AG294" s="10">
        <v>32730</v>
      </c>
      <c r="AH294" s="10">
        <v>36610603</v>
      </c>
      <c r="AI294" s="10">
        <v>0</v>
      </c>
      <c r="AJ294" s="10">
        <v>0</v>
      </c>
      <c r="AK294" s="10">
        <v>48047698</v>
      </c>
      <c r="AL294" s="197">
        <v>310205544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33537538</v>
      </c>
      <c r="I295" s="10">
        <v>830376391</v>
      </c>
      <c r="J295" s="10">
        <v>0</v>
      </c>
      <c r="K295" s="10">
        <v>0</v>
      </c>
      <c r="L295" s="10">
        <v>0</v>
      </c>
      <c r="M295" s="10">
        <v>2724714292</v>
      </c>
      <c r="N295" s="10">
        <v>85603</v>
      </c>
      <c r="O295" s="10">
        <v>1550389728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147229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0</v>
      </c>
      <c r="AH295" s="10">
        <v>1057781844</v>
      </c>
      <c r="AI295" s="10">
        <v>0</v>
      </c>
      <c r="AJ295" s="10">
        <v>366154679</v>
      </c>
      <c r="AK295" s="10">
        <v>0</v>
      </c>
      <c r="AL295" s="197">
        <v>6563187304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5650517</v>
      </c>
      <c r="D297" s="10">
        <v>0</v>
      </c>
      <c r="E297" s="10">
        <v>0</v>
      </c>
      <c r="F297" s="10">
        <v>250581</v>
      </c>
      <c r="G297" s="10">
        <v>38325577</v>
      </c>
      <c r="H297" s="10">
        <v>78630303</v>
      </c>
      <c r="I297" s="10">
        <v>0</v>
      </c>
      <c r="J297" s="10">
        <v>0</v>
      </c>
      <c r="K297" s="10">
        <v>3446688</v>
      </c>
      <c r="L297" s="10">
        <v>85522264</v>
      </c>
      <c r="M297" s="10">
        <v>44501182</v>
      </c>
      <c r="N297" s="10">
        <v>26987176</v>
      </c>
      <c r="O297" s="10">
        <v>50332152</v>
      </c>
      <c r="P297" s="10">
        <v>0</v>
      </c>
      <c r="Q297" s="10">
        <v>0</v>
      </c>
      <c r="R297" s="10">
        <v>0</v>
      </c>
      <c r="S297" s="10">
        <v>0</v>
      </c>
      <c r="T297" s="10">
        <v>53252895</v>
      </c>
      <c r="U297" s="10">
        <v>0</v>
      </c>
      <c r="V297" s="10">
        <v>117732285</v>
      </c>
      <c r="W297" s="10">
        <v>0</v>
      </c>
      <c r="X297" s="10">
        <v>0</v>
      </c>
      <c r="Y297" s="10">
        <v>0</v>
      </c>
      <c r="Z297" s="10">
        <v>22210046</v>
      </c>
      <c r="AA297" s="10">
        <v>9455</v>
      </c>
      <c r="AB297" s="10">
        <v>47565920</v>
      </c>
      <c r="AC297" s="10">
        <v>117920294</v>
      </c>
      <c r="AD297" s="10">
        <v>0</v>
      </c>
      <c r="AE297" s="10">
        <v>0</v>
      </c>
      <c r="AF297" s="10">
        <v>17690384</v>
      </c>
      <c r="AG297" s="10">
        <v>0</v>
      </c>
      <c r="AH297" s="10">
        <v>32265355</v>
      </c>
      <c r="AI297" s="10">
        <v>0</v>
      </c>
      <c r="AJ297" s="10">
        <v>205779</v>
      </c>
      <c r="AK297" s="10">
        <v>0</v>
      </c>
      <c r="AL297" s="197">
        <v>742498853</v>
      </c>
    </row>
    <row r="298" spans="1:38" s="23" customFormat="1" ht="14.4" x14ac:dyDescent="0.3">
      <c r="A298" s="62" t="s">
        <v>535</v>
      </c>
      <c r="B298" s="26" t="s">
        <v>149</v>
      </c>
      <c r="C298" s="10">
        <v>511104</v>
      </c>
      <c r="D298" s="10">
        <v>0</v>
      </c>
      <c r="E298" s="10">
        <v>0</v>
      </c>
      <c r="F298" s="10">
        <v>0</v>
      </c>
      <c r="G298" s="10">
        <v>976447</v>
      </c>
      <c r="H298" s="10">
        <v>16815476</v>
      </c>
      <c r="I298" s="10">
        <v>0</v>
      </c>
      <c r="J298" s="10">
        <v>0</v>
      </c>
      <c r="K298" s="10">
        <v>506038</v>
      </c>
      <c r="L298" s="10">
        <v>5225195</v>
      </c>
      <c r="M298" s="10">
        <v>3398095</v>
      </c>
      <c r="N298" s="10">
        <v>2211800</v>
      </c>
      <c r="O298" s="10">
        <v>2008919</v>
      </c>
      <c r="P298" s="10">
        <v>0</v>
      </c>
      <c r="Q298" s="10">
        <v>0</v>
      </c>
      <c r="R298" s="10">
        <v>0</v>
      </c>
      <c r="S298" s="10">
        <v>0</v>
      </c>
      <c r="T298" s="10">
        <v>3648902</v>
      </c>
      <c r="U298" s="10">
        <v>0</v>
      </c>
      <c r="V298" s="10">
        <v>17456901</v>
      </c>
      <c r="W298" s="10">
        <v>0</v>
      </c>
      <c r="X298" s="10">
        <v>0</v>
      </c>
      <c r="Y298" s="10">
        <v>0</v>
      </c>
      <c r="Z298" s="10">
        <v>2174160</v>
      </c>
      <c r="AA298" s="10">
        <v>0</v>
      </c>
      <c r="AB298" s="10">
        <v>2072809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3421278</v>
      </c>
      <c r="AI298" s="10">
        <v>0</v>
      </c>
      <c r="AJ298" s="10">
        <v>7864</v>
      </c>
      <c r="AK298" s="10">
        <v>0</v>
      </c>
      <c r="AL298" s="197">
        <v>60434988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35483556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54130850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118002864</v>
      </c>
      <c r="AD299" s="10">
        <v>282839599</v>
      </c>
      <c r="AE299" s="10">
        <v>0</v>
      </c>
      <c r="AF299" s="10">
        <v>527549733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1018006602</v>
      </c>
    </row>
    <row r="300" spans="1:38" s="23" customFormat="1" ht="14.4" x14ac:dyDescent="0.3">
      <c r="A300" s="62" t="s">
        <v>537</v>
      </c>
      <c r="B300" s="26" t="s">
        <v>151</v>
      </c>
      <c r="C300" s="10">
        <v>31492987</v>
      </c>
      <c r="D300" s="10">
        <v>0</v>
      </c>
      <c r="E300" s="10">
        <v>0</v>
      </c>
      <c r="F300" s="10">
        <v>933035</v>
      </c>
      <c r="G300" s="10">
        <v>50584166</v>
      </c>
      <c r="H300" s="10">
        <v>137853176</v>
      </c>
      <c r="I300" s="10">
        <v>0</v>
      </c>
      <c r="J300" s="10">
        <v>0</v>
      </c>
      <c r="K300" s="10">
        <v>12342735</v>
      </c>
      <c r="L300" s="10">
        <v>815215026</v>
      </c>
      <c r="M300" s="10">
        <v>394267827</v>
      </c>
      <c r="N300" s="10">
        <v>176826507</v>
      </c>
      <c r="O300" s="10">
        <v>111142146</v>
      </c>
      <c r="P300" s="10">
        <v>0</v>
      </c>
      <c r="Q300" s="10">
        <v>0</v>
      </c>
      <c r="R300" s="10">
        <v>10132502</v>
      </c>
      <c r="S300" s="10">
        <v>0</v>
      </c>
      <c r="T300" s="10">
        <v>446848434</v>
      </c>
      <c r="U300" s="10">
        <v>0</v>
      </c>
      <c r="V300" s="10">
        <v>261912003</v>
      </c>
      <c r="W300" s="10">
        <v>0</v>
      </c>
      <c r="X300" s="10">
        <v>0</v>
      </c>
      <c r="Y300" s="10">
        <v>0</v>
      </c>
      <c r="Z300" s="10">
        <v>13162676</v>
      </c>
      <c r="AA300" s="10">
        <v>1460675265</v>
      </c>
      <c r="AB300" s="10">
        <v>295777865</v>
      </c>
      <c r="AC300" s="10">
        <v>390839798</v>
      </c>
      <c r="AD300" s="10">
        <v>142941216</v>
      </c>
      <c r="AE300" s="10">
        <v>0</v>
      </c>
      <c r="AF300" s="10">
        <v>261919650</v>
      </c>
      <c r="AG300" s="10">
        <v>0</v>
      </c>
      <c r="AH300" s="10">
        <v>203498851</v>
      </c>
      <c r="AI300" s="10">
        <v>0</v>
      </c>
      <c r="AJ300" s="10">
        <v>262215453</v>
      </c>
      <c r="AK300" s="10">
        <v>31409177</v>
      </c>
      <c r="AL300" s="197">
        <v>5511990495</v>
      </c>
    </row>
    <row r="301" spans="1:38" s="23" customFormat="1" ht="14.4" x14ac:dyDescent="0.3">
      <c r="A301" s="62" t="s">
        <v>538</v>
      </c>
      <c r="B301" s="26" t="s">
        <v>152</v>
      </c>
      <c r="C301" s="10">
        <v>400258098</v>
      </c>
      <c r="D301" s="10">
        <v>0</v>
      </c>
      <c r="E301" s="10">
        <v>0</v>
      </c>
      <c r="F301" s="10">
        <v>165637</v>
      </c>
      <c r="G301" s="10">
        <v>6085308</v>
      </c>
      <c r="H301" s="10">
        <v>128526045</v>
      </c>
      <c r="I301" s="10">
        <v>0</v>
      </c>
      <c r="J301" s="10">
        <v>0</v>
      </c>
      <c r="K301" s="10">
        <v>1732533</v>
      </c>
      <c r="L301" s="10">
        <v>41898184</v>
      </c>
      <c r="M301" s="10">
        <v>66828420</v>
      </c>
      <c r="N301" s="10">
        <v>34441950</v>
      </c>
      <c r="O301" s="10">
        <v>21409021</v>
      </c>
      <c r="P301" s="10">
        <v>0</v>
      </c>
      <c r="Q301" s="10">
        <v>0</v>
      </c>
      <c r="R301" s="10">
        <v>0</v>
      </c>
      <c r="S301" s="10">
        <v>0</v>
      </c>
      <c r="T301" s="10">
        <v>75192610</v>
      </c>
      <c r="U301" s="10">
        <v>0</v>
      </c>
      <c r="V301" s="10">
        <v>95367006</v>
      </c>
      <c r="W301" s="10">
        <v>0</v>
      </c>
      <c r="X301" s="10">
        <v>0</v>
      </c>
      <c r="Y301" s="10">
        <v>0</v>
      </c>
      <c r="Z301" s="10">
        <v>3806405</v>
      </c>
      <c r="AA301" s="10">
        <v>0</v>
      </c>
      <c r="AB301" s="10">
        <v>9391501</v>
      </c>
      <c r="AC301" s="10">
        <v>331357079</v>
      </c>
      <c r="AD301" s="10">
        <v>0</v>
      </c>
      <c r="AE301" s="10">
        <v>0</v>
      </c>
      <c r="AF301" s="10">
        <v>40824615</v>
      </c>
      <c r="AG301" s="10">
        <v>0</v>
      </c>
      <c r="AH301" s="10">
        <v>11043662</v>
      </c>
      <c r="AI301" s="10">
        <v>0</v>
      </c>
      <c r="AJ301" s="10">
        <v>40776</v>
      </c>
      <c r="AK301" s="10">
        <v>0</v>
      </c>
      <c r="AL301" s="197">
        <v>1268368850</v>
      </c>
    </row>
    <row r="302" spans="1:38" s="23" customFormat="1" ht="14.4" x14ac:dyDescent="0.3">
      <c r="A302" s="62" t="s">
        <v>539</v>
      </c>
      <c r="B302" s="26" t="s">
        <v>153</v>
      </c>
      <c r="C302" s="10">
        <v>8546943</v>
      </c>
      <c r="D302" s="10">
        <v>0</v>
      </c>
      <c r="E302" s="10">
        <v>0</v>
      </c>
      <c r="F302" s="10">
        <v>0</v>
      </c>
      <c r="G302" s="10">
        <v>1746343</v>
      </c>
      <c r="H302" s="10">
        <v>0</v>
      </c>
      <c r="I302" s="10">
        <v>0</v>
      </c>
      <c r="J302" s="10">
        <v>0</v>
      </c>
      <c r="K302" s="10">
        <v>0</v>
      </c>
      <c r="L302" s="10">
        <v>54631896</v>
      </c>
      <c r="M302" s="10">
        <v>13228221</v>
      </c>
      <c r="N302" s="10">
        <v>12448174</v>
      </c>
      <c r="O302" s="10">
        <v>14171003</v>
      </c>
      <c r="P302" s="10">
        <v>0</v>
      </c>
      <c r="Q302" s="10">
        <v>0</v>
      </c>
      <c r="R302" s="10">
        <v>0</v>
      </c>
      <c r="S302" s="10">
        <v>0</v>
      </c>
      <c r="T302" s="10">
        <v>7967041</v>
      </c>
      <c r="U302" s="10">
        <v>0</v>
      </c>
      <c r="V302" s="10">
        <v>9224891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1310153</v>
      </c>
      <c r="AC302" s="10">
        <v>157751193</v>
      </c>
      <c r="AD302" s="10">
        <v>0</v>
      </c>
      <c r="AE302" s="10">
        <v>0</v>
      </c>
      <c r="AF302" s="10">
        <v>0</v>
      </c>
      <c r="AG302" s="10">
        <v>0</v>
      </c>
      <c r="AH302" s="10">
        <v>5615944</v>
      </c>
      <c r="AI302" s="10">
        <v>0</v>
      </c>
      <c r="AJ302" s="10">
        <v>0</v>
      </c>
      <c r="AK302" s="10">
        <v>0</v>
      </c>
      <c r="AL302" s="197">
        <v>286641802</v>
      </c>
    </row>
    <row r="303" spans="1:38" s="23" customFormat="1" ht="14.4" x14ac:dyDescent="0.3">
      <c r="A303" s="62" t="s">
        <v>540</v>
      </c>
      <c r="B303" s="26" t="s">
        <v>154</v>
      </c>
      <c r="C303" s="10">
        <v>42028227</v>
      </c>
      <c r="D303" s="10">
        <v>0</v>
      </c>
      <c r="E303" s="10">
        <v>0</v>
      </c>
      <c r="F303" s="10">
        <v>750407</v>
      </c>
      <c r="G303" s="10">
        <v>67711212</v>
      </c>
      <c r="H303" s="10">
        <v>194173228</v>
      </c>
      <c r="I303" s="10">
        <v>0</v>
      </c>
      <c r="J303" s="10">
        <v>0</v>
      </c>
      <c r="K303" s="10">
        <v>9496815</v>
      </c>
      <c r="L303" s="10">
        <v>84348428</v>
      </c>
      <c r="M303" s="10">
        <v>483173385</v>
      </c>
      <c r="N303" s="10">
        <v>68184859</v>
      </c>
      <c r="O303" s="10">
        <v>181609080</v>
      </c>
      <c r="P303" s="10">
        <v>0</v>
      </c>
      <c r="Q303" s="10">
        <v>0</v>
      </c>
      <c r="R303" s="10">
        <v>38339439</v>
      </c>
      <c r="S303" s="10">
        <v>0</v>
      </c>
      <c r="T303" s="10">
        <v>131246180</v>
      </c>
      <c r="U303" s="10">
        <v>0</v>
      </c>
      <c r="V303" s="10">
        <v>246613503</v>
      </c>
      <c r="W303" s="10">
        <v>0</v>
      </c>
      <c r="X303" s="10">
        <v>0</v>
      </c>
      <c r="Y303" s="10">
        <v>0</v>
      </c>
      <c r="Z303" s="10">
        <v>1795661</v>
      </c>
      <c r="AA303" s="10">
        <v>0</v>
      </c>
      <c r="AB303" s="10">
        <v>658302087</v>
      </c>
      <c r="AC303" s="10">
        <v>56100180</v>
      </c>
      <c r="AD303" s="10">
        <v>19886567</v>
      </c>
      <c r="AE303" s="10">
        <v>0</v>
      </c>
      <c r="AF303" s="10">
        <v>125316388</v>
      </c>
      <c r="AG303" s="10">
        <v>31669</v>
      </c>
      <c r="AH303" s="10">
        <v>13144170</v>
      </c>
      <c r="AI303" s="10">
        <v>5182434</v>
      </c>
      <c r="AJ303" s="10">
        <v>0</v>
      </c>
      <c r="AK303" s="10">
        <v>0</v>
      </c>
      <c r="AL303" s="197">
        <v>2427433919</v>
      </c>
    </row>
    <row r="304" spans="1:38" s="23" customFormat="1" ht="14.4" x14ac:dyDescent="0.3">
      <c r="A304" s="62" t="s">
        <v>541</v>
      </c>
      <c r="B304" s="26" t="s">
        <v>155</v>
      </c>
      <c r="C304" s="10">
        <v>115482170</v>
      </c>
      <c r="D304" s="10">
        <v>1714707</v>
      </c>
      <c r="E304" s="10">
        <v>0</v>
      </c>
      <c r="F304" s="10">
        <v>45403227</v>
      </c>
      <c r="G304" s="10">
        <v>13783346</v>
      </c>
      <c r="H304" s="10">
        <v>1395757924</v>
      </c>
      <c r="I304" s="10">
        <v>13328966</v>
      </c>
      <c r="J304" s="10">
        <v>0</v>
      </c>
      <c r="K304" s="10">
        <v>19173974</v>
      </c>
      <c r="L304" s="10">
        <v>658243938</v>
      </c>
      <c r="M304" s="10">
        <v>244135355</v>
      </c>
      <c r="N304" s="10">
        <v>384130266</v>
      </c>
      <c r="O304" s="10">
        <v>162852828</v>
      </c>
      <c r="P304" s="10">
        <v>36054494</v>
      </c>
      <c r="Q304" s="10">
        <v>0</v>
      </c>
      <c r="R304" s="10">
        <v>360304387</v>
      </c>
      <c r="S304" s="10">
        <v>0</v>
      </c>
      <c r="T304" s="10">
        <v>70427961</v>
      </c>
      <c r="U304" s="10">
        <v>0</v>
      </c>
      <c r="V304" s="10">
        <v>291777789</v>
      </c>
      <c r="W304" s="10">
        <v>7949187</v>
      </c>
      <c r="X304" s="10">
        <v>46907923</v>
      </c>
      <c r="Y304" s="10">
        <v>90790428</v>
      </c>
      <c r="Z304" s="10">
        <v>13165725</v>
      </c>
      <c r="AA304" s="10">
        <v>96932345</v>
      </c>
      <c r="AB304" s="10">
        <v>38036913</v>
      </c>
      <c r="AC304" s="10">
        <v>28008825</v>
      </c>
      <c r="AD304" s="10">
        <v>176664640</v>
      </c>
      <c r="AE304" s="10">
        <v>0</v>
      </c>
      <c r="AF304" s="10">
        <v>125948455</v>
      </c>
      <c r="AG304" s="10">
        <v>913261868</v>
      </c>
      <c r="AH304" s="10">
        <v>10666044</v>
      </c>
      <c r="AI304" s="10">
        <v>3882738</v>
      </c>
      <c r="AJ304" s="10">
        <v>577723</v>
      </c>
      <c r="AK304" s="10">
        <v>0</v>
      </c>
      <c r="AL304" s="197">
        <v>5365364146</v>
      </c>
    </row>
    <row r="305" spans="1:38" s="23" customFormat="1" ht="14.4" x14ac:dyDescent="0.3">
      <c r="A305" s="62" t="s">
        <v>542</v>
      </c>
      <c r="B305" s="26" t="s">
        <v>70</v>
      </c>
      <c r="C305" s="10">
        <v>318096</v>
      </c>
      <c r="D305" s="10">
        <v>97416376</v>
      </c>
      <c r="E305" s="10">
        <v>0</v>
      </c>
      <c r="F305" s="10">
        <v>0</v>
      </c>
      <c r="G305" s="10">
        <v>0</v>
      </c>
      <c r="H305" s="10">
        <v>41068720</v>
      </c>
      <c r="I305" s="10">
        <v>0</v>
      </c>
      <c r="J305" s="10">
        <v>0</v>
      </c>
      <c r="K305" s="10">
        <v>372040752</v>
      </c>
      <c r="L305" s="10">
        <v>299277416</v>
      </c>
      <c r="M305" s="10">
        <v>0</v>
      </c>
      <c r="N305" s="10">
        <v>0</v>
      </c>
      <c r="O305" s="10">
        <v>2955571305</v>
      </c>
      <c r="P305" s="10">
        <v>0</v>
      </c>
      <c r="Q305" s="10">
        <v>0</v>
      </c>
      <c r="R305" s="10">
        <v>32134598</v>
      </c>
      <c r="S305" s="10">
        <v>0</v>
      </c>
      <c r="T305" s="10">
        <v>38504982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1082053</v>
      </c>
      <c r="AA305" s="10">
        <v>0</v>
      </c>
      <c r="AB305" s="10">
        <v>1619819162</v>
      </c>
      <c r="AC305" s="10">
        <v>2939462</v>
      </c>
      <c r="AD305" s="10">
        <v>0</v>
      </c>
      <c r="AE305" s="10">
        <v>0</v>
      </c>
      <c r="AF305" s="10">
        <v>0</v>
      </c>
      <c r="AG305" s="10">
        <v>0</v>
      </c>
      <c r="AH305" s="10">
        <v>6554672</v>
      </c>
      <c r="AI305" s="10">
        <v>359002317</v>
      </c>
      <c r="AJ305" s="10">
        <v>0</v>
      </c>
      <c r="AK305" s="10">
        <v>64466716</v>
      </c>
      <c r="AL305" s="197">
        <v>5890196627</v>
      </c>
    </row>
    <row r="306" spans="1:38" s="23" customFormat="1" ht="14.4" x14ac:dyDescent="0.3">
      <c r="A306" s="98" t="s">
        <v>543</v>
      </c>
      <c r="B306" s="99" t="s">
        <v>165</v>
      </c>
      <c r="C306" s="97">
        <v>901327512</v>
      </c>
      <c r="D306" s="97">
        <v>99131083</v>
      </c>
      <c r="E306" s="97">
        <v>0</v>
      </c>
      <c r="F306" s="97">
        <v>117653612</v>
      </c>
      <c r="G306" s="97">
        <v>346331014</v>
      </c>
      <c r="H306" s="97">
        <v>2844539222</v>
      </c>
      <c r="I306" s="97">
        <v>843705357</v>
      </c>
      <c r="J306" s="97">
        <v>0</v>
      </c>
      <c r="K306" s="97">
        <v>449477070</v>
      </c>
      <c r="L306" s="97">
        <v>2888016427</v>
      </c>
      <c r="M306" s="97">
        <v>4699823091</v>
      </c>
      <c r="N306" s="97">
        <v>902327706</v>
      </c>
      <c r="O306" s="97">
        <v>5259714069</v>
      </c>
      <c r="P306" s="97">
        <v>36054494</v>
      </c>
      <c r="Q306" s="97">
        <v>0</v>
      </c>
      <c r="R306" s="97">
        <v>440910926</v>
      </c>
      <c r="S306" s="97">
        <v>0</v>
      </c>
      <c r="T306" s="97">
        <v>2626384269</v>
      </c>
      <c r="U306" s="97">
        <v>0</v>
      </c>
      <c r="V306" s="97">
        <v>2173265021</v>
      </c>
      <c r="W306" s="97">
        <v>7949187</v>
      </c>
      <c r="X306" s="97">
        <v>46907923</v>
      </c>
      <c r="Y306" s="97">
        <v>90790428</v>
      </c>
      <c r="Z306" s="97">
        <v>103108648</v>
      </c>
      <c r="AA306" s="97">
        <v>1558063333</v>
      </c>
      <c r="AB306" s="97">
        <v>3024579958</v>
      </c>
      <c r="AC306" s="97">
        <v>5437478889</v>
      </c>
      <c r="AD306" s="97">
        <v>806557000</v>
      </c>
      <c r="AE306" s="97">
        <v>0</v>
      </c>
      <c r="AF306" s="97">
        <v>1180334062</v>
      </c>
      <c r="AG306" s="97">
        <v>913326267</v>
      </c>
      <c r="AH306" s="97">
        <v>1504732437</v>
      </c>
      <c r="AI306" s="97">
        <v>368067489</v>
      </c>
      <c r="AJ306" s="97">
        <v>630575384</v>
      </c>
      <c r="AK306" s="97">
        <v>149331223</v>
      </c>
      <c r="AL306" s="204">
        <v>40450463101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638683546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97">
        <v>638683546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0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21267006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0</v>
      </c>
      <c r="AK309" s="10">
        <v>0</v>
      </c>
      <c r="AL309" s="197">
        <v>21267006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0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0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20063528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20063528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0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9014735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106338391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115353126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4872397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4872397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632067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632067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22995168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22995168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21815570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21815570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331834400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232274674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  <c r="AK320" s="10">
        <v>0</v>
      </c>
      <c r="AL320" s="197">
        <v>564109074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0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638683546</v>
      </c>
      <c r="M321" s="97">
        <v>331834400</v>
      </c>
      <c r="N321" s="97">
        <v>0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332935145</v>
      </c>
      <c r="U321" s="97">
        <v>0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106338391</v>
      </c>
      <c r="AB321" s="97">
        <v>0</v>
      </c>
      <c r="AC321" s="97">
        <v>0</v>
      </c>
      <c r="AD321" s="97">
        <v>0</v>
      </c>
      <c r="AE321" s="97">
        <v>0</v>
      </c>
      <c r="AF321" s="97">
        <v>0</v>
      </c>
      <c r="AG321" s="97">
        <v>0</v>
      </c>
      <c r="AH321" s="97">
        <v>0</v>
      </c>
      <c r="AI321" s="97">
        <v>0</v>
      </c>
      <c r="AJ321" s="97">
        <v>0</v>
      </c>
      <c r="AK321" s="97">
        <v>0</v>
      </c>
      <c r="AL321" s="204">
        <v>1409791482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0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4">
        <v>0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901327512</v>
      </c>
      <c r="D337" s="28">
        <v>99131083</v>
      </c>
      <c r="E337" s="28">
        <v>0</v>
      </c>
      <c r="F337" s="28">
        <v>117653612</v>
      </c>
      <c r="G337" s="28">
        <v>346331014</v>
      </c>
      <c r="H337" s="28">
        <v>2844539222</v>
      </c>
      <c r="I337" s="28">
        <v>843705357</v>
      </c>
      <c r="J337" s="28">
        <v>0</v>
      </c>
      <c r="K337" s="28">
        <v>449477070</v>
      </c>
      <c r="L337" s="28">
        <v>3526699973</v>
      </c>
      <c r="M337" s="28">
        <v>5031657491</v>
      </c>
      <c r="N337" s="28">
        <v>902327706</v>
      </c>
      <c r="O337" s="28">
        <v>5259714069</v>
      </c>
      <c r="P337" s="28">
        <v>36054494</v>
      </c>
      <c r="Q337" s="28">
        <v>0</v>
      </c>
      <c r="R337" s="28">
        <v>440910926</v>
      </c>
      <c r="S337" s="28">
        <v>0</v>
      </c>
      <c r="T337" s="28">
        <v>2959319414</v>
      </c>
      <c r="U337" s="28">
        <v>0</v>
      </c>
      <c r="V337" s="28">
        <v>2173265021</v>
      </c>
      <c r="W337" s="28">
        <v>7949187</v>
      </c>
      <c r="X337" s="28">
        <v>46907923</v>
      </c>
      <c r="Y337" s="28">
        <v>90790428</v>
      </c>
      <c r="Z337" s="28">
        <v>103108648</v>
      </c>
      <c r="AA337" s="28">
        <v>1664401724</v>
      </c>
      <c r="AB337" s="28">
        <v>3024579958</v>
      </c>
      <c r="AC337" s="28">
        <v>5437478889</v>
      </c>
      <c r="AD337" s="28">
        <v>806557000</v>
      </c>
      <c r="AE337" s="28">
        <v>0</v>
      </c>
      <c r="AF337" s="28">
        <v>1180334062</v>
      </c>
      <c r="AG337" s="28">
        <v>913326267</v>
      </c>
      <c r="AH337" s="28">
        <v>1504732437</v>
      </c>
      <c r="AI337" s="28">
        <v>368067489</v>
      </c>
      <c r="AJ337" s="28">
        <v>630575384</v>
      </c>
      <c r="AK337" s="28">
        <v>149331223</v>
      </c>
      <c r="AL337" s="206">
        <v>41860254583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4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4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6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4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4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6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4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4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6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4">
        <v>0</v>
      </c>
    </row>
    <row r="433" spans="1:38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8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4">
        <v>0</v>
      </c>
    </row>
    <row r="435" spans="1:38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6">
        <v>0</v>
      </c>
    </row>
    <row r="436" spans="1:38" s="23" customFormat="1" ht="14.4" x14ac:dyDescent="0.3">
      <c r="A436" s="62" t="s">
        <v>668</v>
      </c>
      <c r="B436" s="26" t="s">
        <v>172</v>
      </c>
      <c r="C436" s="10">
        <v>373225738</v>
      </c>
      <c r="D436" s="10">
        <v>237531700</v>
      </c>
      <c r="E436" s="10">
        <v>212908500</v>
      </c>
      <c r="F436" s="10">
        <v>97360279</v>
      </c>
      <c r="G436" s="10">
        <v>1266886638</v>
      </c>
      <c r="H436" s="10">
        <v>2012365067</v>
      </c>
      <c r="I436" s="10">
        <v>251008355</v>
      </c>
      <c r="J436" s="10">
        <v>408328479</v>
      </c>
      <c r="K436" s="10">
        <v>441283407</v>
      </c>
      <c r="L436" s="10">
        <v>6341758717</v>
      </c>
      <c r="M436" s="10">
        <v>392985165</v>
      </c>
      <c r="N436" s="10">
        <v>464817210</v>
      </c>
      <c r="O436" s="10">
        <v>370729555</v>
      </c>
      <c r="P436" s="10">
        <v>276124022</v>
      </c>
      <c r="Q436" s="10">
        <v>314348289</v>
      </c>
      <c r="R436" s="10">
        <v>490200120</v>
      </c>
      <c r="S436" s="10">
        <v>70736028</v>
      </c>
      <c r="T436" s="10">
        <v>567516876</v>
      </c>
      <c r="U436" s="10">
        <v>0</v>
      </c>
      <c r="V436" s="10">
        <v>1455334647</v>
      </c>
      <c r="W436" s="10">
        <v>301116400</v>
      </c>
      <c r="X436" s="10">
        <v>188294068</v>
      </c>
      <c r="Y436" s="10">
        <v>749482194</v>
      </c>
      <c r="Z436" s="10">
        <v>240377766</v>
      </c>
      <c r="AA436" s="10">
        <v>2063349188</v>
      </c>
      <c r="AB436" s="10">
        <v>1330095620</v>
      </c>
      <c r="AC436" s="10">
        <v>4941710555</v>
      </c>
      <c r="AD436" s="10">
        <v>1263531463</v>
      </c>
      <c r="AE436" s="10">
        <v>583327952</v>
      </c>
      <c r="AF436" s="10">
        <v>1295762059</v>
      </c>
      <c r="AG436" s="10">
        <v>713159513</v>
      </c>
      <c r="AH436" s="10">
        <v>1387408589</v>
      </c>
      <c r="AI436" s="10">
        <v>1467297529</v>
      </c>
      <c r="AJ436" s="10">
        <v>1304638959</v>
      </c>
      <c r="AK436" s="10">
        <v>167738617</v>
      </c>
      <c r="AL436" s="197">
        <v>34042739264</v>
      </c>
    </row>
    <row r="437" spans="1:38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0</v>
      </c>
      <c r="I437" s="10">
        <v>15925219</v>
      </c>
      <c r="J437" s="10">
        <v>0</v>
      </c>
      <c r="K437" s="10">
        <v>0</v>
      </c>
      <c r="L437" s="10">
        <v>11474804</v>
      </c>
      <c r="M437" s="10">
        <v>0</v>
      </c>
      <c r="N437" s="10">
        <v>88016561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0</v>
      </c>
      <c r="V437" s="10">
        <v>0</v>
      </c>
      <c r="W437" s="10">
        <v>0</v>
      </c>
      <c r="X437" s="10">
        <v>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0</v>
      </c>
      <c r="AH437" s="10">
        <v>5017491</v>
      </c>
      <c r="AI437" s="10">
        <v>7109310</v>
      </c>
      <c r="AJ437" s="10">
        <v>16761741</v>
      </c>
      <c r="AK437" s="10">
        <v>0</v>
      </c>
      <c r="AL437" s="197">
        <v>144305126</v>
      </c>
    </row>
    <row r="438" spans="1:38" s="23" customFormat="1" ht="14.4" x14ac:dyDescent="0.3">
      <c r="A438" s="62" t="s">
        <v>670</v>
      </c>
      <c r="B438" s="26" t="s">
        <v>118</v>
      </c>
      <c r="C438" s="10">
        <v>0</v>
      </c>
      <c r="D438" s="10">
        <v>56368603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198000000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0">
        <v>0</v>
      </c>
      <c r="AL438" s="197">
        <v>254368603</v>
      </c>
    </row>
    <row r="439" spans="1:38" s="23" customFormat="1" ht="14.4" x14ac:dyDescent="0.3">
      <c r="A439" s="98" t="s">
        <v>671</v>
      </c>
      <c r="B439" s="99" t="s">
        <v>171</v>
      </c>
      <c r="C439" s="97">
        <v>373225738</v>
      </c>
      <c r="D439" s="97">
        <v>293900303</v>
      </c>
      <c r="E439" s="97">
        <v>212908500</v>
      </c>
      <c r="F439" s="97">
        <v>97360279</v>
      </c>
      <c r="G439" s="97">
        <v>1266886638</v>
      </c>
      <c r="H439" s="97">
        <v>2012365067</v>
      </c>
      <c r="I439" s="97">
        <v>266933574</v>
      </c>
      <c r="J439" s="97">
        <v>408328479</v>
      </c>
      <c r="K439" s="97">
        <v>441283407</v>
      </c>
      <c r="L439" s="97">
        <v>6353233521</v>
      </c>
      <c r="M439" s="97">
        <v>392985165</v>
      </c>
      <c r="N439" s="97">
        <v>552833771</v>
      </c>
      <c r="O439" s="97">
        <v>370729555</v>
      </c>
      <c r="P439" s="97">
        <v>276124022</v>
      </c>
      <c r="Q439" s="97">
        <v>314348289</v>
      </c>
      <c r="R439" s="97">
        <v>490200120</v>
      </c>
      <c r="S439" s="97">
        <v>70736028</v>
      </c>
      <c r="T439" s="97">
        <v>567516876</v>
      </c>
      <c r="U439" s="97">
        <v>0</v>
      </c>
      <c r="V439" s="97">
        <v>1455334647</v>
      </c>
      <c r="W439" s="97">
        <v>301116400</v>
      </c>
      <c r="X439" s="97">
        <v>188294068</v>
      </c>
      <c r="Y439" s="97">
        <v>749482194</v>
      </c>
      <c r="Z439" s="97">
        <v>240377766</v>
      </c>
      <c r="AA439" s="97">
        <v>2063349188</v>
      </c>
      <c r="AB439" s="97">
        <v>1330095620</v>
      </c>
      <c r="AC439" s="97">
        <v>4941710555</v>
      </c>
      <c r="AD439" s="97">
        <v>1263531463</v>
      </c>
      <c r="AE439" s="97">
        <v>781327952</v>
      </c>
      <c r="AF439" s="97">
        <v>1295762059</v>
      </c>
      <c r="AG439" s="97">
        <v>713159513</v>
      </c>
      <c r="AH439" s="97">
        <v>1392426080</v>
      </c>
      <c r="AI439" s="97">
        <v>1474406839</v>
      </c>
      <c r="AJ439" s="97">
        <v>1321400700</v>
      </c>
      <c r="AK439" s="97">
        <v>167738617</v>
      </c>
      <c r="AL439" s="204">
        <v>34441412993</v>
      </c>
    </row>
    <row r="440" spans="1:38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0</v>
      </c>
      <c r="G440" s="10">
        <v>54333620</v>
      </c>
      <c r="H440" s="10">
        <v>51100000</v>
      </c>
      <c r="I440" s="10">
        <v>8929</v>
      </c>
      <c r="J440" s="10">
        <v>0</v>
      </c>
      <c r="K440" s="10">
        <v>0</v>
      </c>
      <c r="L440" s="10">
        <v>0</v>
      </c>
      <c r="M440" s="10">
        <v>1495380</v>
      </c>
      <c r="N440" s="10">
        <v>128561078</v>
      </c>
      <c r="O440" s="10">
        <v>0</v>
      </c>
      <c r="P440" s="10">
        <v>17953706</v>
      </c>
      <c r="Q440" s="10">
        <v>5554858</v>
      </c>
      <c r="R440" s="10">
        <v>0</v>
      </c>
      <c r="S440" s="10">
        <v>0</v>
      </c>
      <c r="T440" s="10">
        <v>141758950</v>
      </c>
      <c r="U440" s="10">
        <v>0</v>
      </c>
      <c r="V440" s="10">
        <v>0</v>
      </c>
      <c r="W440" s="10">
        <v>0</v>
      </c>
      <c r="X440" s="10">
        <v>0</v>
      </c>
      <c r="Y440" s="10">
        <v>0</v>
      </c>
      <c r="Z440" s="10">
        <v>0</v>
      </c>
      <c r="AA440" s="10">
        <v>2185351</v>
      </c>
      <c r="AB440" s="10">
        <v>42505376</v>
      </c>
      <c r="AC440" s="10">
        <v>0</v>
      </c>
      <c r="AD440" s="10">
        <v>0</v>
      </c>
      <c r="AE440" s="10">
        <v>81993031</v>
      </c>
      <c r="AF440" s="10">
        <v>37189116</v>
      </c>
      <c r="AG440" s="10">
        <v>0</v>
      </c>
      <c r="AH440" s="10">
        <v>0</v>
      </c>
      <c r="AI440" s="10">
        <v>2588546</v>
      </c>
      <c r="AJ440" s="10">
        <v>20175503</v>
      </c>
      <c r="AK440" s="10">
        <v>0</v>
      </c>
      <c r="AL440" s="197">
        <v>587403444</v>
      </c>
    </row>
    <row r="441" spans="1:38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0</v>
      </c>
    </row>
    <row r="442" spans="1:38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8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0</v>
      </c>
      <c r="G443" s="97">
        <v>54333620</v>
      </c>
      <c r="H443" s="97">
        <v>51100000</v>
      </c>
      <c r="I443" s="97">
        <v>8929</v>
      </c>
      <c r="J443" s="97">
        <v>0</v>
      </c>
      <c r="K443" s="97">
        <v>0</v>
      </c>
      <c r="L443" s="97">
        <v>0</v>
      </c>
      <c r="M443" s="97">
        <v>1495380</v>
      </c>
      <c r="N443" s="97">
        <v>128561078</v>
      </c>
      <c r="O443" s="97">
        <v>0</v>
      </c>
      <c r="P443" s="97">
        <v>17953706</v>
      </c>
      <c r="Q443" s="97">
        <v>5554858</v>
      </c>
      <c r="R443" s="97">
        <v>0</v>
      </c>
      <c r="S443" s="97">
        <v>0</v>
      </c>
      <c r="T443" s="97">
        <v>141758950</v>
      </c>
      <c r="U443" s="97">
        <v>0</v>
      </c>
      <c r="V443" s="97">
        <v>0</v>
      </c>
      <c r="W443" s="97">
        <v>0</v>
      </c>
      <c r="X443" s="97">
        <v>0</v>
      </c>
      <c r="Y443" s="97">
        <v>0</v>
      </c>
      <c r="Z443" s="97">
        <v>0</v>
      </c>
      <c r="AA443" s="97">
        <v>2185351</v>
      </c>
      <c r="AB443" s="97">
        <v>42505376</v>
      </c>
      <c r="AC443" s="97">
        <v>0</v>
      </c>
      <c r="AD443" s="97">
        <v>0</v>
      </c>
      <c r="AE443" s="97">
        <v>81993031</v>
      </c>
      <c r="AF443" s="97">
        <v>37189116</v>
      </c>
      <c r="AG443" s="97">
        <v>0</v>
      </c>
      <c r="AH443" s="97">
        <v>0</v>
      </c>
      <c r="AI443" s="97">
        <v>2588546</v>
      </c>
      <c r="AJ443" s="97">
        <v>20175503</v>
      </c>
      <c r="AK443" s="97">
        <v>0</v>
      </c>
      <c r="AL443" s="204">
        <v>587403444</v>
      </c>
    </row>
    <row r="444" spans="1:38" s="23" customFormat="1" ht="14.4" x14ac:dyDescent="0.3">
      <c r="A444" s="62" t="s">
        <v>676</v>
      </c>
      <c r="B444" s="26" t="s">
        <v>178</v>
      </c>
      <c r="C444" s="10">
        <v>0</v>
      </c>
      <c r="D444" s="10">
        <v>0</v>
      </c>
      <c r="E444" s="10">
        <v>0</v>
      </c>
      <c r="F444" s="10">
        <v>44415068</v>
      </c>
      <c r="G444" s="10">
        <v>0</v>
      </c>
      <c r="H444" s="10">
        <v>16908570</v>
      </c>
      <c r="I444" s="10">
        <v>18727272</v>
      </c>
      <c r="J444" s="10">
        <v>22127532</v>
      </c>
      <c r="K444" s="10">
        <v>0</v>
      </c>
      <c r="L444" s="10">
        <v>0</v>
      </c>
      <c r="M444" s="10">
        <v>0</v>
      </c>
      <c r="N444" s="10">
        <v>0</v>
      </c>
      <c r="O444" s="10">
        <v>171818181</v>
      </c>
      <c r="P444" s="10">
        <v>0</v>
      </c>
      <c r="Q444" s="10">
        <v>0</v>
      </c>
      <c r="R444" s="10">
        <v>22259842</v>
      </c>
      <c r="S444" s="10">
        <v>2857143</v>
      </c>
      <c r="T444" s="10">
        <v>51745436</v>
      </c>
      <c r="U444" s="10">
        <v>115818814</v>
      </c>
      <c r="V444" s="10">
        <v>329462308</v>
      </c>
      <c r="W444" s="10">
        <v>28800000</v>
      </c>
      <c r="X444" s="10">
        <v>0</v>
      </c>
      <c r="Y444" s="10">
        <v>40462620</v>
      </c>
      <c r="Z444" s="10">
        <v>0</v>
      </c>
      <c r="AA444" s="10">
        <v>433279895</v>
      </c>
      <c r="AB444" s="10">
        <v>0</v>
      </c>
      <c r="AC444" s="10">
        <v>89735062</v>
      </c>
      <c r="AD444" s="10">
        <v>6818182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1395235925</v>
      </c>
    </row>
    <row r="445" spans="1:38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40132247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389254293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97">
        <v>429386540</v>
      </c>
    </row>
    <row r="446" spans="1:38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8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0</v>
      </c>
    </row>
    <row r="448" spans="1:38" s="23" customFormat="1" ht="14.4" x14ac:dyDescent="0.3">
      <c r="A448" s="98" t="s">
        <v>680</v>
      </c>
      <c r="B448" s="99" t="s">
        <v>177</v>
      </c>
      <c r="C448" s="97">
        <v>0</v>
      </c>
      <c r="D448" s="97">
        <v>0</v>
      </c>
      <c r="E448" s="97">
        <v>0</v>
      </c>
      <c r="F448" s="97">
        <v>44415068</v>
      </c>
      <c r="G448" s="97">
        <v>0</v>
      </c>
      <c r="H448" s="97">
        <v>16908570</v>
      </c>
      <c r="I448" s="97">
        <v>18727272</v>
      </c>
      <c r="J448" s="97">
        <v>22127532</v>
      </c>
      <c r="K448" s="97">
        <v>0</v>
      </c>
      <c r="L448" s="97">
        <v>40132247</v>
      </c>
      <c r="M448" s="97">
        <v>0</v>
      </c>
      <c r="N448" s="97">
        <v>0</v>
      </c>
      <c r="O448" s="97">
        <v>171818181</v>
      </c>
      <c r="P448" s="97">
        <v>0</v>
      </c>
      <c r="Q448" s="97">
        <v>0</v>
      </c>
      <c r="R448" s="97">
        <v>411514135</v>
      </c>
      <c r="S448" s="97">
        <v>2857143</v>
      </c>
      <c r="T448" s="97">
        <v>51745436</v>
      </c>
      <c r="U448" s="97">
        <v>115818814</v>
      </c>
      <c r="V448" s="97">
        <v>329462308</v>
      </c>
      <c r="W448" s="97">
        <v>28800000</v>
      </c>
      <c r="X448" s="97">
        <v>0</v>
      </c>
      <c r="Y448" s="97">
        <v>40462620</v>
      </c>
      <c r="Z448" s="97">
        <v>0</v>
      </c>
      <c r="AA448" s="97">
        <v>433279895</v>
      </c>
      <c r="AB448" s="97">
        <v>0</v>
      </c>
      <c r="AC448" s="97">
        <v>89735062</v>
      </c>
      <c r="AD448" s="97">
        <v>6818182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204">
        <v>1824622465</v>
      </c>
    </row>
    <row r="449" spans="1:38" s="23" customFormat="1" ht="14.4" x14ac:dyDescent="0.3">
      <c r="A449" s="62" t="s">
        <v>681</v>
      </c>
      <c r="B449" s="26" t="s">
        <v>181</v>
      </c>
      <c r="C449" s="10">
        <v>17928760</v>
      </c>
      <c r="D449" s="10">
        <v>0</v>
      </c>
      <c r="E449" s="10">
        <v>0</v>
      </c>
      <c r="F449" s="10">
        <v>403667</v>
      </c>
      <c r="G449" s="10">
        <v>0</v>
      </c>
      <c r="H449" s="10">
        <v>42926607</v>
      </c>
      <c r="I449" s="10">
        <v>0</v>
      </c>
      <c r="J449" s="10">
        <v>0</v>
      </c>
      <c r="K449" s="10">
        <v>22998290</v>
      </c>
      <c r="L449" s="10">
        <v>0</v>
      </c>
      <c r="M449" s="10">
        <v>0</v>
      </c>
      <c r="N449" s="10">
        <v>1729870</v>
      </c>
      <c r="O449" s="10">
        <v>0</v>
      </c>
      <c r="P449" s="10">
        <v>0</v>
      </c>
      <c r="Q449" s="10">
        <v>4184764</v>
      </c>
      <c r="R449" s="10">
        <v>4898015</v>
      </c>
      <c r="S449" s="10">
        <v>0</v>
      </c>
      <c r="T449" s="10">
        <v>3072495</v>
      </c>
      <c r="U449" s="10">
        <v>0</v>
      </c>
      <c r="V449" s="10">
        <v>0</v>
      </c>
      <c r="W449" s="10">
        <v>8015314</v>
      </c>
      <c r="X449" s="10">
        <v>1789971</v>
      </c>
      <c r="Y449" s="10">
        <v>0</v>
      </c>
      <c r="Z449" s="10">
        <v>1056704</v>
      </c>
      <c r="AA449" s="10">
        <v>0</v>
      </c>
      <c r="AB449" s="10">
        <v>7645889</v>
      </c>
      <c r="AC449" s="10">
        <v>32437211</v>
      </c>
      <c r="AD449" s="10">
        <v>0</v>
      </c>
      <c r="AE449" s="10">
        <v>9409794</v>
      </c>
      <c r="AF449" s="10">
        <v>2994662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161492013</v>
      </c>
    </row>
    <row r="450" spans="1:38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</row>
    <row r="451" spans="1:38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</row>
    <row r="452" spans="1:38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0</v>
      </c>
    </row>
    <row r="453" spans="1:38" s="23" customFormat="1" ht="14.4" x14ac:dyDescent="0.3">
      <c r="A453" s="98" t="s">
        <v>685</v>
      </c>
      <c r="B453" s="99" t="s">
        <v>180</v>
      </c>
      <c r="C453" s="97">
        <v>17928760</v>
      </c>
      <c r="D453" s="97">
        <v>0</v>
      </c>
      <c r="E453" s="97">
        <v>0</v>
      </c>
      <c r="F453" s="97">
        <v>403667</v>
      </c>
      <c r="G453" s="97">
        <v>0</v>
      </c>
      <c r="H453" s="97">
        <v>42926607</v>
      </c>
      <c r="I453" s="97">
        <v>0</v>
      </c>
      <c r="J453" s="97">
        <v>0</v>
      </c>
      <c r="K453" s="97">
        <v>22998290</v>
      </c>
      <c r="L453" s="97">
        <v>0</v>
      </c>
      <c r="M453" s="97">
        <v>0</v>
      </c>
      <c r="N453" s="97">
        <v>1729870</v>
      </c>
      <c r="O453" s="97">
        <v>0</v>
      </c>
      <c r="P453" s="97">
        <v>0</v>
      </c>
      <c r="Q453" s="97">
        <v>4184764</v>
      </c>
      <c r="R453" s="97">
        <v>4898015</v>
      </c>
      <c r="S453" s="97">
        <v>0</v>
      </c>
      <c r="T453" s="97">
        <v>3072495</v>
      </c>
      <c r="U453" s="97">
        <v>0</v>
      </c>
      <c r="V453" s="97">
        <v>0</v>
      </c>
      <c r="W453" s="97">
        <v>8015314</v>
      </c>
      <c r="X453" s="97">
        <v>1789971</v>
      </c>
      <c r="Y453" s="97">
        <v>0</v>
      </c>
      <c r="Z453" s="97">
        <v>1056704</v>
      </c>
      <c r="AA453" s="97">
        <v>0</v>
      </c>
      <c r="AB453" s="97">
        <v>7645889</v>
      </c>
      <c r="AC453" s="97">
        <v>32437211</v>
      </c>
      <c r="AD453" s="97">
        <v>0</v>
      </c>
      <c r="AE453" s="97">
        <v>9409794</v>
      </c>
      <c r="AF453" s="97">
        <v>2994662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4">
        <v>161492013</v>
      </c>
    </row>
    <row r="454" spans="1:38" s="23" customFormat="1" ht="14.4" x14ac:dyDescent="0.3">
      <c r="A454" s="62" t="s">
        <v>686</v>
      </c>
      <c r="B454" s="26" t="s">
        <v>185</v>
      </c>
      <c r="C454" s="10">
        <v>1105079088</v>
      </c>
      <c r="D454" s="10">
        <v>232275550</v>
      </c>
      <c r="E454" s="10">
        <v>973293767</v>
      </c>
      <c r="F454" s="10">
        <v>478068331</v>
      </c>
      <c r="G454" s="10">
        <v>260099011</v>
      </c>
      <c r="H454" s="10">
        <v>2787937890</v>
      </c>
      <c r="I454" s="10">
        <v>355399088</v>
      </c>
      <c r="J454" s="10">
        <v>307461114</v>
      </c>
      <c r="K454" s="10">
        <v>117002091</v>
      </c>
      <c r="L454" s="10">
        <v>2769510997</v>
      </c>
      <c r="M454" s="10">
        <v>3218785984</v>
      </c>
      <c r="N454" s="10">
        <v>1887886105</v>
      </c>
      <c r="O454" s="10">
        <v>476705807</v>
      </c>
      <c r="P454" s="10">
        <v>377281088</v>
      </c>
      <c r="Q454" s="10">
        <v>432437696</v>
      </c>
      <c r="R454" s="10">
        <v>584286932</v>
      </c>
      <c r="S454" s="10">
        <v>220192879</v>
      </c>
      <c r="T454" s="10">
        <v>3192957517</v>
      </c>
      <c r="U454" s="10">
        <v>0</v>
      </c>
      <c r="V454" s="10">
        <v>3463371222</v>
      </c>
      <c r="W454" s="10">
        <v>618150388</v>
      </c>
      <c r="X454" s="10">
        <v>134330750</v>
      </c>
      <c r="Y454" s="10">
        <v>593050610</v>
      </c>
      <c r="Z454" s="10">
        <v>366689304</v>
      </c>
      <c r="AA454" s="10">
        <v>2099611160</v>
      </c>
      <c r="AB454" s="10">
        <v>812747958</v>
      </c>
      <c r="AC454" s="10">
        <v>0</v>
      </c>
      <c r="AD454" s="10">
        <v>2394846537</v>
      </c>
      <c r="AE454" s="10">
        <v>494038165</v>
      </c>
      <c r="AF454" s="10">
        <v>3823754818</v>
      </c>
      <c r="AG454" s="10">
        <v>356622034</v>
      </c>
      <c r="AH454" s="10">
        <v>316012846</v>
      </c>
      <c r="AI454" s="10">
        <v>104658520</v>
      </c>
      <c r="AJ454" s="10">
        <v>130410838</v>
      </c>
      <c r="AK454" s="10">
        <v>152558598</v>
      </c>
      <c r="AL454" s="197">
        <v>35637514683</v>
      </c>
    </row>
    <row r="455" spans="1:38" s="23" customFormat="1" ht="14.4" x14ac:dyDescent="0.3">
      <c r="A455" s="98" t="s">
        <v>687</v>
      </c>
      <c r="B455" s="99" t="s">
        <v>184</v>
      </c>
      <c r="C455" s="97">
        <v>1105079088</v>
      </c>
      <c r="D455" s="97">
        <v>232275550</v>
      </c>
      <c r="E455" s="97">
        <v>973293767</v>
      </c>
      <c r="F455" s="97">
        <v>478068331</v>
      </c>
      <c r="G455" s="97">
        <v>260099011</v>
      </c>
      <c r="H455" s="97">
        <v>2787937890</v>
      </c>
      <c r="I455" s="97">
        <v>355399088</v>
      </c>
      <c r="J455" s="97">
        <v>307461114</v>
      </c>
      <c r="K455" s="97">
        <v>117002091</v>
      </c>
      <c r="L455" s="97">
        <v>2769510997</v>
      </c>
      <c r="M455" s="97">
        <v>3218785984</v>
      </c>
      <c r="N455" s="97">
        <v>1887886105</v>
      </c>
      <c r="O455" s="97">
        <v>476705807</v>
      </c>
      <c r="P455" s="97">
        <v>377281088</v>
      </c>
      <c r="Q455" s="97">
        <v>432437696</v>
      </c>
      <c r="R455" s="97">
        <v>584286932</v>
      </c>
      <c r="S455" s="97">
        <v>220192879</v>
      </c>
      <c r="T455" s="97">
        <v>3192957517</v>
      </c>
      <c r="U455" s="97">
        <v>0</v>
      </c>
      <c r="V455" s="97">
        <v>3463371222</v>
      </c>
      <c r="W455" s="97">
        <v>618150388</v>
      </c>
      <c r="X455" s="97">
        <v>134330750</v>
      </c>
      <c r="Y455" s="97">
        <v>593050610</v>
      </c>
      <c r="Z455" s="97">
        <v>366689304</v>
      </c>
      <c r="AA455" s="97">
        <v>2099611160</v>
      </c>
      <c r="AB455" s="97">
        <v>812747958</v>
      </c>
      <c r="AC455" s="97">
        <v>0</v>
      </c>
      <c r="AD455" s="97">
        <v>2394846537</v>
      </c>
      <c r="AE455" s="97">
        <v>494038165</v>
      </c>
      <c r="AF455" s="97">
        <v>3823754818</v>
      </c>
      <c r="AG455" s="97">
        <v>356622034</v>
      </c>
      <c r="AH455" s="97">
        <v>316012846</v>
      </c>
      <c r="AI455" s="97">
        <v>104658520</v>
      </c>
      <c r="AJ455" s="97">
        <v>130410838</v>
      </c>
      <c r="AK455" s="97">
        <v>152558598</v>
      </c>
      <c r="AL455" s="204">
        <v>35637514683</v>
      </c>
    </row>
    <row r="456" spans="1:38" s="23" customFormat="1" ht="14.4" collapsed="1" x14ac:dyDescent="0.3">
      <c r="A456" s="63" t="s">
        <v>46</v>
      </c>
      <c r="B456" s="29" t="s">
        <v>170</v>
      </c>
      <c r="C456" s="28">
        <v>1496233586</v>
      </c>
      <c r="D456" s="28">
        <v>526175853</v>
      </c>
      <c r="E456" s="28">
        <v>1186202267</v>
      </c>
      <c r="F456" s="28">
        <v>620247345</v>
      </c>
      <c r="G456" s="28">
        <v>1581319269</v>
      </c>
      <c r="H456" s="28">
        <v>4911238134</v>
      </c>
      <c r="I456" s="28">
        <v>641068863</v>
      </c>
      <c r="J456" s="28">
        <v>737917125</v>
      </c>
      <c r="K456" s="28">
        <v>581283788</v>
      </c>
      <c r="L456" s="28">
        <v>9162876765</v>
      </c>
      <c r="M456" s="28">
        <v>3613266529</v>
      </c>
      <c r="N456" s="28">
        <v>2571010824</v>
      </c>
      <c r="O456" s="28">
        <v>1019253543</v>
      </c>
      <c r="P456" s="28">
        <v>671358816</v>
      </c>
      <c r="Q456" s="28">
        <v>756525607</v>
      </c>
      <c r="R456" s="28">
        <v>1490899202</v>
      </c>
      <c r="S456" s="28">
        <v>293786050</v>
      </c>
      <c r="T456" s="28">
        <v>3957051274</v>
      </c>
      <c r="U456" s="28">
        <v>115818814</v>
      </c>
      <c r="V456" s="28">
        <v>5248168177</v>
      </c>
      <c r="W456" s="28">
        <v>956082102</v>
      </c>
      <c r="X456" s="28">
        <v>324414789</v>
      </c>
      <c r="Y456" s="28">
        <v>1382995424</v>
      </c>
      <c r="Z456" s="28">
        <v>608123774</v>
      </c>
      <c r="AA456" s="28">
        <v>4598425594</v>
      </c>
      <c r="AB456" s="28">
        <v>2192994843</v>
      </c>
      <c r="AC456" s="28">
        <v>5063882828</v>
      </c>
      <c r="AD456" s="28">
        <v>3665196182</v>
      </c>
      <c r="AE456" s="28">
        <v>1366768942</v>
      </c>
      <c r="AF456" s="28">
        <v>5159700655</v>
      </c>
      <c r="AG456" s="28">
        <v>1069781547</v>
      </c>
      <c r="AH456" s="28">
        <v>1708438926</v>
      </c>
      <c r="AI456" s="28">
        <v>1581653905</v>
      </c>
      <c r="AJ456" s="28">
        <v>1471987041</v>
      </c>
      <c r="AK456" s="28">
        <v>320297215</v>
      </c>
      <c r="AL456" s="206">
        <v>72652445598</v>
      </c>
    </row>
    <row r="457" spans="1:38" s="23" customFormat="1" ht="14.4" x14ac:dyDescent="0.3">
      <c r="A457" s="62" t="s">
        <v>688</v>
      </c>
      <c r="B457" s="26" t="s">
        <v>143</v>
      </c>
      <c r="C457" s="10">
        <v>21644901</v>
      </c>
      <c r="D457" s="10">
        <v>16254665</v>
      </c>
      <c r="E457" s="10">
        <v>21319897</v>
      </c>
      <c r="F457" s="10">
        <v>953372</v>
      </c>
      <c r="G457" s="10">
        <v>465663</v>
      </c>
      <c r="H457" s="10">
        <v>66521609</v>
      </c>
      <c r="I457" s="10">
        <v>290075</v>
      </c>
      <c r="J457" s="10">
        <v>0</v>
      </c>
      <c r="K457" s="10">
        <v>0</v>
      </c>
      <c r="L457" s="10">
        <v>40659375</v>
      </c>
      <c r="M457" s="10">
        <v>1763602</v>
      </c>
      <c r="N457" s="10">
        <v>1361062</v>
      </c>
      <c r="O457" s="10">
        <v>588035</v>
      </c>
      <c r="P457" s="10">
        <v>5004481</v>
      </c>
      <c r="Q457" s="10">
        <v>15256704</v>
      </c>
      <c r="R457" s="10">
        <v>57745845</v>
      </c>
      <c r="S457" s="10">
        <v>176971</v>
      </c>
      <c r="T457" s="10">
        <v>33342415</v>
      </c>
      <c r="U457" s="10">
        <v>0</v>
      </c>
      <c r="V457" s="10">
        <v>5936983</v>
      </c>
      <c r="W457" s="10">
        <v>1364856</v>
      </c>
      <c r="X457" s="10">
        <v>0</v>
      </c>
      <c r="Y457" s="10">
        <v>17150833</v>
      </c>
      <c r="Z457" s="10">
        <v>2994759</v>
      </c>
      <c r="AA457" s="10">
        <v>13734165</v>
      </c>
      <c r="AB457" s="10">
        <v>3235429</v>
      </c>
      <c r="AC457" s="10">
        <v>0</v>
      </c>
      <c r="AD457" s="10">
        <v>11889602</v>
      </c>
      <c r="AE457" s="10">
        <v>110000</v>
      </c>
      <c r="AF457" s="10">
        <v>19976564</v>
      </c>
      <c r="AG457" s="10">
        <v>11595076</v>
      </c>
      <c r="AH457" s="10">
        <v>7117761</v>
      </c>
      <c r="AI457" s="10">
        <v>0</v>
      </c>
      <c r="AJ457" s="10">
        <v>0</v>
      </c>
      <c r="AK457" s="10">
        <v>32739</v>
      </c>
      <c r="AL457" s="197">
        <v>378487439</v>
      </c>
    </row>
    <row r="458" spans="1:38" s="23" customFormat="1" ht="14.4" x14ac:dyDescent="0.3">
      <c r="A458" s="62" t="s">
        <v>689</v>
      </c>
      <c r="B458" s="26" t="s">
        <v>144</v>
      </c>
      <c r="C458" s="10">
        <v>19005102</v>
      </c>
      <c r="D458" s="10">
        <v>7650314</v>
      </c>
      <c r="E458" s="10">
        <v>0</v>
      </c>
      <c r="F458" s="10">
        <v>194613</v>
      </c>
      <c r="G458" s="10">
        <v>3805843</v>
      </c>
      <c r="H458" s="10">
        <v>304133</v>
      </c>
      <c r="I458" s="10">
        <v>40549</v>
      </c>
      <c r="J458" s="10">
        <v>300535</v>
      </c>
      <c r="K458" s="10">
        <v>0</v>
      </c>
      <c r="L458" s="10">
        <v>38625709</v>
      </c>
      <c r="M458" s="10">
        <v>0</v>
      </c>
      <c r="N458" s="10">
        <v>54056312</v>
      </c>
      <c r="O458" s="10">
        <v>4489042</v>
      </c>
      <c r="P458" s="10">
        <v>1640630</v>
      </c>
      <c r="Q458" s="10">
        <v>8323604</v>
      </c>
      <c r="R458" s="10">
        <v>54436292</v>
      </c>
      <c r="S458" s="10">
        <v>0</v>
      </c>
      <c r="T458" s="10">
        <v>46870311</v>
      </c>
      <c r="U458" s="10">
        <v>0</v>
      </c>
      <c r="V458" s="10">
        <v>111506025</v>
      </c>
      <c r="W458" s="10">
        <v>14490201</v>
      </c>
      <c r="X458" s="10">
        <v>82500</v>
      </c>
      <c r="Y458" s="10">
        <v>28816760</v>
      </c>
      <c r="Z458" s="10">
        <v>3315935</v>
      </c>
      <c r="AA458" s="10">
        <v>12480271</v>
      </c>
      <c r="AB458" s="10">
        <v>0</v>
      </c>
      <c r="AC458" s="10">
        <v>135603864</v>
      </c>
      <c r="AD458" s="10">
        <v>17589314</v>
      </c>
      <c r="AE458" s="10">
        <v>0</v>
      </c>
      <c r="AF458" s="10">
        <v>129186850</v>
      </c>
      <c r="AG458" s="10">
        <v>806473</v>
      </c>
      <c r="AH458" s="10">
        <v>2570697</v>
      </c>
      <c r="AI458" s="10">
        <v>0</v>
      </c>
      <c r="AJ458" s="10">
        <v>0</v>
      </c>
      <c r="AK458" s="10">
        <v>0</v>
      </c>
      <c r="AL458" s="197">
        <v>696191879</v>
      </c>
    </row>
    <row r="459" spans="1:38" s="23" customFormat="1" ht="14.4" x14ac:dyDescent="0.3">
      <c r="A459" s="62" t="s">
        <v>690</v>
      </c>
      <c r="B459" s="26" t="s">
        <v>145</v>
      </c>
      <c r="C459" s="10">
        <v>0</v>
      </c>
      <c r="D459" s="10">
        <v>18657148</v>
      </c>
      <c r="E459" s="10">
        <v>506716</v>
      </c>
      <c r="F459" s="10">
        <v>68991</v>
      </c>
      <c r="G459" s="10">
        <v>79586</v>
      </c>
      <c r="H459" s="10">
        <v>106403</v>
      </c>
      <c r="I459" s="10">
        <v>63700</v>
      </c>
      <c r="J459" s="10">
        <v>70827</v>
      </c>
      <c r="K459" s="10">
        <v>184079</v>
      </c>
      <c r="L459" s="10">
        <v>1874385</v>
      </c>
      <c r="M459" s="10">
        <v>11790733</v>
      </c>
      <c r="N459" s="10">
        <v>547272</v>
      </c>
      <c r="O459" s="10">
        <v>3849400</v>
      </c>
      <c r="P459" s="10">
        <v>0</v>
      </c>
      <c r="Q459" s="10">
        <v>0</v>
      </c>
      <c r="R459" s="10">
        <v>0</v>
      </c>
      <c r="S459" s="10">
        <v>18387</v>
      </c>
      <c r="T459" s="10">
        <v>4227799</v>
      </c>
      <c r="U459" s="10">
        <v>0</v>
      </c>
      <c r="V459" s="10">
        <v>6071756</v>
      </c>
      <c r="W459" s="10">
        <v>0</v>
      </c>
      <c r="X459" s="10">
        <v>0</v>
      </c>
      <c r="Y459" s="10">
        <v>89212</v>
      </c>
      <c r="Z459" s="10">
        <v>822</v>
      </c>
      <c r="AA459" s="10">
        <v>135873</v>
      </c>
      <c r="AB459" s="10">
        <v>0</v>
      </c>
      <c r="AC459" s="10">
        <v>13616567</v>
      </c>
      <c r="AD459" s="10">
        <v>0</v>
      </c>
      <c r="AE459" s="10">
        <v>0</v>
      </c>
      <c r="AF459" s="10">
        <v>101375</v>
      </c>
      <c r="AG459" s="10">
        <v>0</v>
      </c>
      <c r="AH459" s="10">
        <v>9874517</v>
      </c>
      <c r="AI459" s="10">
        <v>0</v>
      </c>
      <c r="AJ459" s="10">
        <v>0</v>
      </c>
      <c r="AK459" s="10">
        <v>0</v>
      </c>
      <c r="AL459" s="197">
        <v>71935548</v>
      </c>
    </row>
    <row r="460" spans="1:38" s="23" customFormat="1" ht="14.4" x14ac:dyDescent="0.3">
      <c r="A460" s="62" t="s">
        <v>691</v>
      </c>
      <c r="B460" s="26" t="s">
        <v>146</v>
      </c>
      <c r="C460" s="10">
        <v>0</v>
      </c>
      <c r="D460" s="10">
        <v>1026746724</v>
      </c>
      <c r="E460" s="10">
        <v>4166757</v>
      </c>
      <c r="F460" s="10">
        <v>4938050</v>
      </c>
      <c r="G460" s="10">
        <v>24016812</v>
      </c>
      <c r="H460" s="10">
        <v>21163359</v>
      </c>
      <c r="I460" s="10">
        <v>0</v>
      </c>
      <c r="J460" s="10">
        <v>0</v>
      </c>
      <c r="K460" s="10">
        <v>0</v>
      </c>
      <c r="L460" s="10">
        <v>47478610</v>
      </c>
      <c r="M460" s="10">
        <v>0</v>
      </c>
      <c r="N460" s="10">
        <v>67892925</v>
      </c>
      <c r="O460" s="10">
        <v>9060663</v>
      </c>
      <c r="P460" s="10">
        <v>0</v>
      </c>
      <c r="Q460" s="10">
        <v>18712133</v>
      </c>
      <c r="R460" s="10">
        <v>3767039</v>
      </c>
      <c r="S460" s="10">
        <v>2774738</v>
      </c>
      <c r="T460" s="10">
        <v>1064334990</v>
      </c>
      <c r="U460" s="10">
        <v>0</v>
      </c>
      <c r="V460" s="10">
        <v>166959248</v>
      </c>
      <c r="W460" s="10">
        <v>6449265</v>
      </c>
      <c r="X460" s="10">
        <v>0</v>
      </c>
      <c r="Y460" s="10">
        <v>9712944</v>
      </c>
      <c r="Z460" s="10">
        <v>1235039</v>
      </c>
      <c r="AA460" s="10">
        <v>0</v>
      </c>
      <c r="AB460" s="10">
        <v>13186332</v>
      </c>
      <c r="AC460" s="10">
        <v>0</v>
      </c>
      <c r="AD460" s="10">
        <v>0</v>
      </c>
      <c r="AE460" s="10">
        <v>14066333</v>
      </c>
      <c r="AF460" s="10">
        <v>0</v>
      </c>
      <c r="AG460" s="10">
        <v>8936644</v>
      </c>
      <c r="AH460" s="10">
        <v>0</v>
      </c>
      <c r="AI460" s="10">
        <v>787420</v>
      </c>
      <c r="AJ460" s="10">
        <v>347529</v>
      </c>
      <c r="AK460" s="10">
        <v>0</v>
      </c>
      <c r="AL460" s="197">
        <v>2516733554</v>
      </c>
    </row>
    <row r="461" spans="1:38" s="23" customFormat="1" ht="14.4" x14ac:dyDescent="0.3">
      <c r="A461" s="62" t="s">
        <v>692</v>
      </c>
      <c r="B461" s="26" t="s">
        <v>147</v>
      </c>
      <c r="C461" s="10">
        <v>1089310</v>
      </c>
      <c r="D461" s="10">
        <v>0</v>
      </c>
      <c r="E461" s="10">
        <v>0</v>
      </c>
      <c r="F461" s="10">
        <v>1089310</v>
      </c>
      <c r="G461" s="10">
        <v>1310635</v>
      </c>
      <c r="H461" s="10">
        <v>0</v>
      </c>
      <c r="I461" s="10">
        <v>1089310</v>
      </c>
      <c r="J461" s="10">
        <v>1089310</v>
      </c>
      <c r="K461" s="10">
        <v>1089310</v>
      </c>
      <c r="L461" s="10">
        <v>0</v>
      </c>
      <c r="M461" s="10">
        <v>1089310</v>
      </c>
      <c r="N461" s="10">
        <v>0</v>
      </c>
      <c r="O461" s="10">
        <v>0</v>
      </c>
      <c r="P461" s="10">
        <v>1089310</v>
      </c>
      <c r="Q461" s="10">
        <v>0</v>
      </c>
      <c r="R461" s="10">
        <v>1089320</v>
      </c>
      <c r="S461" s="10">
        <v>1089310</v>
      </c>
      <c r="T461" s="10">
        <v>0</v>
      </c>
      <c r="U461" s="10">
        <v>0</v>
      </c>
      <c r="V461" s="10">
        <v>0</v>
      </c>
      <c r="W461" s="10">
        <v>1089310</v>
      </c>
      <c r="X461" s="10">
        <v>0</v>
      </c>
      <c r="Y461" s="10">
        <v>1089310</v>
      </c>
      <c r="Z461" s="10">
        <v>1089310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>
        <v>1089310</v>
      </c>
      <c r="AI461" s="10">
        <v>0</v>
      </c>
      <c r="AJ461" s="10">
        <v>0</v>
      </c>
      <c r="AK461" s="10">
        <v>0</v>
      </c>
      <c r="AL461" s="197">
        <v>15471675</v>
      </c>
    </row>
    <row r="462" spans="1:38" s="23" customFormat="1" ht="14.4" x14ac:dyDescent="0.3">
      <c r="A462" s="62" t="s">
        <v>693</v>
      </c>
      <c r="B462" s="26" t="s">
        <v>148</v>
      </c>
      <c r="C462" s="10">
        <v>1529749</v>
      </c>
      <c r="D462" s="10">
        <v>10959377</v>
      </c>
      <c r="E462" s="10">
        <v>1896980</v>
      </c>
      <c r="F462" s="10">
        <v>347648</v>
      </c>
      <c r="G462" s="10">
        <v>525871</v>
      </c>
      <c r="H462" s="10">
        <v>6016872</v>
      </c>
      <c r="I462" s="10">
        <v>2036448</v>
      </c>
      <c r="J462" s="10">
        <v>0</v>
      </c>
      <c r="K462" s="10">
        <v>0</v>
      </c>
      <c r="L462" s="10">
        <v>15285544</v>
      </c>
      <c r="M462" s="10">
        <v>0</v>
      </c>
      <c r="N462" s="10">
        <v>0</v>
      </c>
      <c r="O462" s="10">
        <v>0</v>
      </c>
      <c r="P462" s="10">
        <v>792871</v>
      </c>
      <c r="Q462" s="10">
        <v>1780883</v>
      </c>
      <c r="R462" s="10">
        <v>3781555</v>
      </c>
      <c r="S462" s="10">
        <v>0</v>
      </c>
      <c r="T462" s="10">
        <v>3731226</v>
      </c>
      <c r="U462" s="10">
        <v>0</v>
      </c>
      <c r="V462" s="10">
        <v>10711586</v>
      </c>
      <c r="W462" s="10">
        <v>182408</v>
      </c>
      <c r="X462" s="10">
        <v>0</v>
      </c>
      <c r="Y462" s="10">
        <v>76296</v>
      </c>
      <c r="Z462" s="10">
        <v>241620</v>
      </c>
      <c r="AA462" s="10">
        <v>0</v>
      </c>
      <c r="AB462" s="10">
        <v>325589</v>
      </c>
      <c r="AC462" s="10">
        <v>0</v>
      </c>
      <c r="AD462" s="10">
        <v>10091566</v>
      </c>
      <c r="AE462" s="10">
        <v>15069</v>
      </c>
      <c r="AF462" s="10">
        <v>13615935</v>
      </c>
      <c r="AG462" s="10">
        <v>4830686</v>
      </c>
      <c r="AH462" s="10">
        <v>0</v>
      </c>
      <c r="AI462" s="10">
        <v>0</v>
      </c>
      <c r="AJ462" s="10">
        <v>0</v>
      </c>
      <c r="AK462" s="10">
        <v>0</v>
      </c>
      <c r="AL462" s="197">
        <v>88775779</v>
      </c>
    </row>
    <row r="463" spans="1:38" s="23" customFormat="1" ht="14.4" x14ac:dyDescent="0.3">
      <c r="A463" s="62" t="s">
        <v>694</v>
      </c>
      <c r="B463" s="26" t="s">
        <v>149</v>
      </c>
      <c r="C463" s="10">
        <v>0</v>
      </c>
      <c r="D463" s="10">
        <v>3045309</v>
      </c>
      <c r="E463" s="10">
        <v>0</v>
      </c>
      <c r="F463" s="10">
        <v>94893</v>
      </c>
      <c r="G463" s="10">
        <v>0</v>
      </c>
      <c r="H463" s="10">
        <v>0</v>
      </c>
      <c r="I463" s="10">
        <v>52541</v>
      </c>
      <c r="J463" s="10">
        <v>0</v>
      </c>
      <c r="K463" s="10">
        <v>0</v>
      </c>
      <c r="L463" s="10">
        <v>50825</v>
      </c>
      <c r="M463" s="10">
        <v>0</v>
      </c>
      <c r="N463" s="10">
        <v>0</v>
      </c>
      <c r="O463" s="10">
        <v>9363</v>
      </c>
      <c r="P463" s="10">
        <v>0</v>
      </c>
      <c r="Q463" s="10">
        <v>164503</v>
      </c>
      <c r="R463" s="10">
        <v>1247177</v>
      </c>
      <c r="S463" s="10">
        <v>0</v>
      </c>
      <c r="T463" s="10">
        <v>99969</v>
      </c>
      <c r="U463" s="10">
        <v>0</v>
      </c>
      <c r="V463" s="10">
        <v>1405271</v>
      </c>
      <c r="W463" s="10">
        <v>0</v>
      </c>
      <c r="X463" s="10">
        <v>0</v>
      </c>
      <c r="Y463" s="10">
        <v>6577</v>
      </c>
      <c r="Z463" s="10">
        <v>2391</v>
      </c>
      <c r="AA463" s="10">
        <v>1244675</v>
      </c>
      <c r="AB463" s="10">
        <v>0</v>
      </c>
      <c r="AC463" s="10">
        <v>0</v>
      </c>
      <c r="AD463" s="10">
        <v>0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97">
        <v>7423494</v>
      </c>
    </row>
    <row r="464" spans="1:38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40399573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39058870</v>
      </c>
      <c r="AD464" s="10">
        <v>0</v>
      </c>
      <c r="AE464" s="10">
        <v>0</v>
      </c>
      <c r="AF464" s="10">
        <v>1244052417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1323510860</v>
      </c>
    </row>
    <row r="465" spans="1:38" s="23" customFormat="1" ht="14.4" x14ac:dyDescent="0.3">
      <c r="A465" s="62" t="s">
        <v>696</v>
      </c>
      <c r="B465" s="26" t="s">
        <v>151</v>
      </c>
      <c r="C465" s="10">
        <v>1080195</v>
      </c>
      <c r="D465" s="10">
        <v>72552</v>
      </c>
      <c r="E465" s="10">
        <v>40999</v>
      </c>
      <c r="F465" s="10">
        <v>172757</v>
      </c>
      <c r="G465" s="10">
        <v>51248</v>
      </c>
      <c r="H465" s="10">
        <v>1590812</v>
      </c>
      <c r="I465" s="10">
        <v>262957</v>
      </c>
      <c r="J465" s="10">
        <v>0</v>
      </c>
      <c r="K465" s="10">
        <v>1486583</v>
      </c>
      <c r="L465" s="10">
        <v>2929158</v>
      </c>
      <c r="M465" s="10">
        <v>14619864</v>
      </c>
      <c r="N465" s="10">
        <v>1066368</v>
      </c>
      <c r="O465" s="10">
        <v>11986193</v>
      </c>
      <c r="P465" s="10">
        <v>0</v>
      </c>
      <c r="Q465" s="10">
        <v>441641</v>
      </c>
      <c r="R465" s="10">
        <v>0</v>
      </c>
      <c r="S465" s="10">
        <v>0</v>
      </c>
      <c r="T465" s="10">
        <v>15897627</v>
      </c>
      <c r="U465" s="10">
        <v>0</v>
      </c>
      <c r="V465" s="10">
        <v>19939764</v>
      </c>
      <c r="W465" s="10">
        <v>9321448</v>
      </c>
      <c r="X465" s="10">
        <v>33333333</v>
      </c>
      <c r="Y465" s="10">
        <v>411466</v>
      </c>
      <c r="Z465" s="10">
        <v>114735</v>
      </c>
      <c r="AA465" s="10">
        <v>47639925</v>
      </c>
      <c r="AB465" s="10">
        <v>28796133</v>
      </c>
      <c r="AC465" s="10">
        <v>0</v>
      </c>
      <c r="AD465" s="10">
        <v>6616236</v>
      </c>
      <c r="AE465" s="10">
        <v>0</v>
      </c>
      <c r="AF465" s="10">
        <v>11791033</v>
      </c>
      <c r="AG465" s="10">
        <v>376255</v>
      </c>
      <c r="AH465" s="10">
        <v>0</v>
      </c>
      <c r="AI465" s="10">
        <v>0</v>
      </c>
      <c r="AJ465" s="10">
        <v>0</v>
      </c>
      <c r="AK465" s="10">
        <v>0</v>
      </c>
      <c r="AL465" s="197">
        <v>210039282</v>
      </c>
    </row>
    <row r="466" spans="1:38" s="23" customFormat="1" ht="14.4" x14ac:dyDescent="0.3">
      <c r="A466" s="62" t="s">
        <v>697</v>
      </c>
      <c r="B466" s="26" t="s">
        <v>152</v>
      </c>
      <c r="C466" s="10">
        <v>0</v>
      </c>
      <c r="D466" s="10">
        <v>8558096</v>
      </c>
      <c r="E466" s="10">
        <v>5477614</v>
      </c>
      <c r="F466" s="10">
        <v>5384202</v>
      </c>
      <c r="G466" s="10">
        <v>5386203</v>
      </c>
      <c r="H466" s="10">
        <v>6473512</v>
      </c>
      <c r="I466" s="10">
        <v>5403636</v>
      </c>
      <c r="J466" s="10">
        <v>5384202</v>
      </c>
      <c r="K466" s="10">
        <v>47946832</v>
      </c>
      <c r="L466" s="10">
        <v>10994555</v>
      </c>
      <c r="M466" s="10">
        <v>6860769</v>
      </c>
      <c r="N466" s="10">
        <v>661090</v>
      </c>
      <c r="O466" s="10">
        <v>59457670</v>
      </c>
      <c r="P466" s="10">
        <v>5384241</v>
      </c>
      <c r="Q466" s="10">
        <v>8321404</v>
      </c>
      <c r="R466" s="10">
        <v>5384202</v>
      </c>
      <c r="S466" s="10">
        <v>5419202</v>
      </c>
      <c r="T466" s="10">
        <v>7733724</v>
      </c>
      <c r="U466" s="10">
        <v>0</v>
      </c>
      <c r="V466" s="10">
        <v>1705682</v>
      </c>
      <c r="W466" s="10">
        <v>5384202</v>
      </c>
      <c r="X466" s="10">
        <v>5384202</v>
      </c>
      <c r="Y466" s="10">
        <v>5391393</v>
      </c>
      <c r="Z466" s="10">
        <v>5384202</v>
      </c>
      <c r="AA466" s="10">
        <v>10490266</v>
      </c>
      <c r="AB466" s="10">
        <v>5384202</v>
      </c>
      <c r="AC466" s="10">
        <v>0</v>
      </c>
      <c r="AD466" s="10">
        <v>3436221</v>
      </c>
      <c r="AE466" s="10">
        <v>57535</v>
      </c>
      <c r="AF466" s="10">
        <v>0</v>
      </c>
      <c r="AG466" s="10">
        <v>5699552</v>
      </c>
      <c r="AH466" s="10">
        <v>6904162</v>
      </c>
      <c r="AI466" s="10">
        <v>5333022</v>
      </c>
      <c r="AJ466" s="10">
        <v>5384202</v>
      </c>
      <c r="AK466" s="10">
        <v>0</v>
      </c>
      <c r="AL466" s="197">
        <v>266169997</v>
      </c>
    </row>
    <row r="467" spans="1:38" s="23" customFormat="1" ht="14.4" x14ac:dyDescent="0.3">
      <c r="A467" s="62" t="s">
        <v>698</v>
      </c>
      <c r="B467" s="26" t="s">
        <v>153</v>
      </c>
      <c r="C467" s="10">
        <v>22033359</v>
      </c>
      <c r="D467" s="10">
        <v>0</v>
      </c>
      <c r="E467" s="10">
        <v>0</v>
      </c>
      <c r="F467" s="10">
        <v>0</v>
      </c>
      <c r="G467" s="10">
        <v>0</v>
      </c>
      <c r="H467" s="10">
        <v>147769274</v>
      </c>
      <c r="I467" s="10">
        <v>484822</v>
      </c>
      <c r="J467" s="10">
        <v>0</v>
      </c>
      <c r="K467" s="10">
        <v>0</v>
      </c>
      <c r="L467" s="10">
        <v>414098</v>
      </c>
      <c r="M467" s="10">
        <v>0</v>
      </c>
      <c r="N467" s="10">
        <v>167866</v>
      </c>
      <c r="O467" s="10">
        <v>1876721</v>
      </c>
      <c r="P467" s="10">
        <v>0</v>
      </c>
      <c r="Q467" s="10">
        <v>0</v>
      </c>
      <c r="R467" s="10">
        <v>0</v>
      </c>
      <c r="S467" s="10">
        <v>0</v>
      </c>
      <c r="T467" s="10">
        <v>0</v>
      </c>
      <c r="U467" s="10">
        <v>0</v>
      </c>
      <c r="V467" s="10">
        <v>0</v>
      </c>
      <c r="W467" s="10">
        <v>0</v>
      </c>
      <c r="X467" s="10">
        <v>0</v>
      </c>
      <c r="Y467" s="10">
        <v>1235291</v>
      </c>
      <c r="Z467" s="10">
        <v>0</v>
      </c>
      <c r="AA467" s="10">
        <v>0</v>
      </c>
      <c r="AB467" s="10">
        <v>0</v>
      </c>
      <c r="AC467" s="10">
        <v>0</v>
      </c>
      <c r="AD467" s="10">
        <v>0</v>
      </c>
      <c r="AE467" s="10">
        <v>0</v>
      </c>
      <c r="AF467" s="10">
        <v>4761779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97">
        <v>178743210</v>
      </c>
    </row>
    <row r="468" spans="1:38" s="23" customFormat="1" ht="14.4" x14ac:dyDescent="0.3">
      <c r="A468" s="62" t="s">
        <v>699</v>
      </c>
      <c r="B468" s="26" t="s">
        <v>154</v>
      </c>
      <c r="C468" s="10">
        <v>2645404</v>
      </c>
      <c r="D468" s="10">
        <v>3093925</v>
      </c>
      <c r="E468" s="10">
        <v>0</v>
      </c>
      <c r="F468" s="10">
        <v>0</v>
      </c>
      <c r="G468" s="10">
        <v>0</v>
      </c>
      <c r="H468" s="10">
        <v>12570686</v>
      </c>
      <c r="I468" s="10">
        <v>87725</v>
      </c>
      <c r="J468" s="10">
        <v>0</v>
      </c>
      <c r="K468" s="10">
        <v>60105</v>
      </c>
      <c r="L468" s="10">
        <v>26258569</v>
      </c>
      <c r="M468" s="10">
        <v>0</v>
      </c>
      <c r="N468" s="10">
        <v>0</v>
      </c>
      <c r="O468" s="10">
        <v>10710855</v>
      </c>
      <c r="P468" s="10">
        <v>0</v>
      </c>
      <c r="Q468" s="10">
        <v>608536</v>
      </c>
      <c r="R468" s="10">
        <v>0</v>
      </c>
      <c r="S468" s="10">
        <v>63387</v>
      </c>
      <c r="T468" s="10">
        <v>1102683</v>
      </c>
      <c r="U468" s="10">
        <v>0</v>
      </c>
      <c r="V468" s="10">
        <v>296953549</v>
      </c>
      <c r="W468" s="10">
        <v>0</v>
      </c>
      <c r="X468" s="10">
        <v>0</v>
      </c>
      <c r="Y468" s="10">
        <v>8054</v>
      </c>
      <c r="Z468" s="10">
        <v>0</v>
      </c>
      <c r="AA468" s="10">
        <v>2093982</v>
      </c>
      <c r="AB468" s="10">
        <v>0</v>
      </c>
      <c r="AC468" s="10">
        <v>0</v>
      </c>
      <c r="AD468" s="10">
        <v>0</v>
      </c>
      <c r="AE468" s="10">
        <v>0</v>
      </c>
      <c r="AF468" s="10">
        <v>3528761</v>
      </c>
      <c r="AG468" s="10">
        <v>1842584</v>
      </c>
      <c r="AH468" s="10">
        <v>22224110</v>
      </c>
      <c r="AI468" s="10">
        <v>0</v>
      </c>
      <c r="AJ468" s="10">
        <v>0</v>
      </c>
      <c r="AK468" s="10">
        <v>0</v>
      </c>
      <c r="AL468" s="197">
        <v>383852915</v>
      </c>
    </row>
    <row r="469" spans="1:38" s="23" customFormat="1" ht="14.4" x14ac:dyDescent="0.3">
      <c r="A469" s="62" t="s">
        <v>700</v>
      </c>
      <c r="B469" s="26" t="s">
        <v>155</v>
      </c>
      <c r="C469" s="10">
        <v>157330</v>
      </c>
      <c r="D469" s="10">
        <v>2313770</v>
      </c>
      <c r="E469" s="10">
        <v>0</v>
      </c>
      <c r="F469" s="10">
        <v>0</v>
      </c>
      <c r="G469" s="10">
        <v>0</v>
      </c>
      <c r="H469" s="10">
        <v>73238479</v>
      </c>
      <c r="I469" s="10">
        <v>494845</v>
      </c>
      <c r="J469" s="10">
        <v>0</v>
      </c>
      <c r="K469" s="10">
        <v>18797585</v>
      </c>
      <c r="L469" s="10">
        <v>102763102</v>
      </c>
      <c r="M469" s="10">
        <v>2552507</v>
      </c>
      <c r="N469" s="10">
        <v>4113815</v>
      </c>
      <c r="O469" s="10">
        <v>9390956</v>
      </c>
      <c r="P469" s="10">
        <v>0</v>
      </c>
      <c r="Q469" s="10">
        <v>0</v>
      </c>
      <c r="R469" s="10">
        <v>23783671</v>
      </c>
      <c r="S469" s="10">
        <v>8173</v>
      </c>
      <c r="T469" s="10">
        <v>6855905</v>
      </c>
      <c r="U469" s="10">
        <v>0</v>
      </c>
      <c r="V469" s="10">
        <v>162727</v>
      </c>
      <c r="W469" s="10">
        <v>0</v>
      </c>
      <c r="X469" s="10">
        <v>605807</v>
      </c>
      <c r="Y469" s="10">
        <v>2153541</v>
      </c>
      <c r="Z469" s="10">
        <v>21661085</v>
      </c>
      <c r="AA469" s="10">
        <v>17932086</v>
      </c>
      <c r="AB469" s="10">
        <v>0</v>
      </c>
      <c r="AC469" s="10">
        <v>0</v>
      </c>
      <c r="AD469" s="10">
        <v>0</v>
      </c>
      <c r="AE469" s="10">
        <v>0</v>
      </c>
      <c r="AF469" s="10">
        <v>14180091</v>
      </c>
      <c r="AG469" s="10">
        <v>11078793</v>
      </c>
      <c r="AH469" s="10">
        <v>7231421</v>
      </c>
      <c r="AI469" s="10">
        <v>0</v>
      </c>
      <c r="AJ469" s="10">
        <v>0</v>
      </c>
      <c r="AK469" s="10">
        <v>0</v>
      </c>
      <c r="AL469" s="197">
        <v>319475689</v>
      </c>
    </row>
    <row r="470" spans="1:38" s="23" customFormat="1" ht="14.4" x14ac:dyDescent="0.3">
      <c r="A470" s="62" t="s">
        <v>701</v>
      </c>
      <c r="B470" s="26" t="s">
        <v>70</v>
      </c>
      <c r="C470" s="10">
        <v>0</v>
      </c>
      <c r="D470" s="10">
        <v>9730460</v>
      </c>
      <c r="E470" s="10">
        <v>64339</v>
      </c>
      <c r="F470" s="10">
        <v>0</v>
      </c>
      <c r="G470" s="10">
        <v>240119</v>
      </c>
      <c r="H470" s="10">
        <v>607419</v>
      </c>
      <c r="I470" s="10">
        <v>0</v>
      </c>
      <c r="J470" s="10">
        <v>0</v>
      </c>
      <c r="K470" s="10">
        <v>2689633</v>
      </c>
      <c r="L470" s="10">
        <v>115214456</v>
      </c>
      <c r="M470" s="10">
        <v>17139535</v>
      </c>
      <c r="N470" s="10">
        <v>108269</v>
      </c>
      <c r="O470" s="10">
        <v>6152194</v>
      </c>
      <c r="P470" s="10">
        <v>0</v>
      </c>
      <c r="Q470" s="10">
        <v>0</v>
      </c>
      <c r="R470" s="10">
        <v>7699558</v>
      </c>
      <c r="S470" s="10">
        <v>0</v>
      </c>
      <c r="T470" s="10">
        <v>460079918</v>
      </c>
      <c r="U470" s="10">
        <v>0</v>
      </c>
      <c r="V470" s="10">
        <v>13037195</v>
      </c>
      <c r="W470" s="10">
        <v>0</v>
      </c>
      <c r="X470" s="10">
        <v>33</v>
      </c>
      <c r="Y470" s="10">
        <v>0</v>
      </c>
      <c r="Z470" s="10">
        <v>1759564</v>
      </c>
      <c r="AA470" s="10">
        <v>16383062</v>
      </c>
      <c r="AB470" s="10">
        <v>242619</v>
      </c>
      <c r="AC470" s="10">
        <v>3848193</v>
      </c>
      <c r="AD470" s="10">
        <v>256134303</v>
      </c>
      <c r="AE470" s="10">
        <v>427811</v>
      </c>
      <c r="AF470" s="10">
        <v>17234143</v>
      </c>
      <c r="AG470" s="10">
        <v>39421006</v>
      </c>
      <c r="AH470" s="10">
        <v>127856288</v>
      </c>
      <c r="AI470" s="10">
        <v>0</v>
      </c>
      <c r="AJ470" s="10">
        <v>0</v>
      </c>
      <c r="AK470" s="10">
        <v>0</v>
      </c>
      <c r="AL470" s="197">
        <v>1096070117</v>
      </c>
    </row>
    <row r="471" spans="1:38" s="23" customFormat="1" ht="14.4" x14ac:dyDescent="0.3">
      <c r="A471" s="98" t="s">
        <v>702</v>
      </c>
      <c r="B471" s="99" t="s">
        <v>186</v>
      </c>
      <c r="C471" s="97">
        <v>69185350</v>
      </c>
      <c r="D471" s="97">
        <v>1107082340</v>
      </c>
      <c r="E471" s="97">
        <v>33473302</v>
      </c>
      <c r="F471" s="97">
        <v>13243836</v>
      </c>
      <c r="G471" s="97">
        <v>35881980</v>
      </c>
      <c r="H471" s="97">
        <v>336362558</v>
      </c>
      <c r="I471" s="97">
        <v>10306608</v>
      </c>
      <c r="J471" s="97">
        <v>6844874</v>
      </c>
      <c r="K471" s="97">
        <v>72254127</v>
      </c>
      <c r="L471" s="97">
        <v>402548386</v>
      </c>
      <c r="M471" s="97">
        <v>55816320</v>
      </c>
      <c r="N471" s="97">
        <v>129974979</v>
      </c>
      <c r="O471" s="97">
        <v>117571092</v>
      </c>
      <c r="P471" s="97">
        <v>13911533</v>
      </c>
      <c r="Q471" s="97">
        <v>53609408</v>
      </c>
      <c r="R471" s="97">
        <v>158934659</v>
      </c>
      <c r="S471" s="97">
        <v>9550168</v>
      </c>
      <c r="T471" s="97">
        <v>1684676140</v>
      </c>
      <c r="U471" s="97">
        <v>0</v>
      </c>
      <c r="V471" s="97">
        <v>634389786</v>
      </c>
      <c r="W471" s="97">
        <v>38281690</v>
      </c>
      <c r="X471" s="97">
        <v>39405875</v>
      </c>
      <c r="Y471" s="97">
        <v>66141677</v>
      </c>
      <c r="Z471" s="97">
        <v>37799462</v>
      </c>
      <c r="AA471" s="97">
        <v>122134305</v>
      </c>
      <c r="AB471" s="97">
        <v>51170304</v>
      </c>
      <c r="AC471" s="97">
        <v>192127494</v>
      </c>
      <c r="AD471" s="97">
        <v>305757242</v>
      </c>
      <c r="AE471" s="97">
        <v>14676748</v>
      </c>
      <c r="AF471" s="97">
        <v>1458428948</v>
      </c>
      <c r="AG471" s="97">
        <v>84587069</v>
      </c>
      <c r="AH471" s="97">
        <v>184868266</v>
      </c>
      <c r="AI471" s="97">
        <v>6120442</v>
      </c>
      <c r="AJ471" s="97">
        <v>5731731</v>
      </c>
      <c r="AK471" s="97">
        <v>32739</v>
      </c>
      <c r="AL471" s="204">
        <v>7552881438</v>
      </c>
    </row>
    <row r="472" spans="1:38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</row>
    <row r="473" spans="1:38" s="23" customFormat="1" ht="14.4" x14ac:dyDescent="0.3">
      <c r="A473" s="62" t="s">
        <v>704</v>
      </c>
      <c r="B473" s="26" t="s">
        <v>189</v>
      </c>
      <c r="C473" s="10">
        <v>0</v>
      </c>
      <c r="D473" s="10">
        <v>22459041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3956364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1312038</v>
      </c>
      <c r="AC473" s="10">
        <v>0</v>
      </c>
      <c r="AD473" s="10">
        <v>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27727443</v>
      </c>
    </row>
    <row r="474" spans="1:38" s="23" customFormat="1" ht="14.4" x14ac:dyDescent="0.3">
      <c r="A474" s="98" t="s">
        <v>705</v>
      </c>
      <c r="B474" s="99" t="s">
        <v>187</v>
      </c>
      <c r="C474" s="97">
        <v>0</v>
      </c>
      <c r="D474" s="97">
        <v>22459041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3956364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1312038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27727443</v>
      </c>
    </row>
    <row r="475" spans="1:38" s="23" customFormat="1" ht="14.4" x14ac:dyDescent="0.3">
      <c r="A475" s="62" t="s">
        <v>706</v>
      </c>
      <c r="B475" s="26" t="s">
        <v>143</v>
      </c>
      <c r="C475" s="10">
        <v>0</v>
      </c>
      <c r="D475" s="10">
        <v>1232026</v>
      </c>
      <c r="E475" s="10">
        <v>6680010</v>
      </c>
      <c r="F475" s="10">
        <v>0</v>
      </c>
      <c r="G475" s="10">
        <v>1650000</v>
      </c>
      <c r="H475" s="10">
        <v>0</v>
      </c>
      <c r="I475" s="10">
        <v>0</v>
      </c>
      <c r="J475" s="10">
        <v>0</v>
      </c>
      <c r="K475" s="10">
        <v>0</v>
      </c>
      <c r="L475" s="10">
        <v>29250751</v>
      </c>
      <c r="M475" s="10">
        <v>2778346</v>
      </c>
      <c r="N475" s="10">
        <v>1666868</v>
      </c>
      <c r="O475" s="10">
        <v>2563844</v>
      </c>
      <c r="P475" s="10">
        <v>0</v>
      </c>
      <c r="Q475" s="10">
        <v>0</v>
      </c>
      <c r="R475" s="10">
        <v>0</v>
      </c>
      <c r="S475" s="10">
        <v>0</v>
      </c>
      <c r="T475" s="10">
        <v>0</v>
      </c>
      <c r="U475" s="10">
        <v>0</v>
      </c>
      <c r="V475" s="10">
        <v>0</v>
      </c>
      <c r="W475" s="10">
        <v>6452047</v>
      </c>
      <c r="X475" s="10">
        <v>49250</v>
      </c>
      <c r="Y475" s="10">
        <v>9627064</v>
      </c>
      <c r="Z475" s="10">
        <v>0</v>
      </c>
      <c r="AA475" s="10">
        <v>0</v>
      </c>
      <c r="AB475" s="10">
        <v>0</v>
      </c>
      <c r="AC475" s="10">
        <v>0</v>
      </c>
      <c r="AD475" s="10">
        <v>0</v>
      </c>
      <c r="AE475" s="10">
        <v>0</v>
      </c>
      <c r="AF475" s="10">
        <v>0</v>
      </c>
      <c r="AG475" s="10">
        <v>0</v>
      </c>
      <c r="AH475" s="10">
        <v>0</v>
      </c>
      <c r="AI475" s="10">
        <v>0</v>
      </c>
      <c r="AJ475" s="10">
        <v>0</v>
      </c>
      <c r="AK475" s="10">
        <v>0</v>
      </c>
      <c r="AL475" s="197">
        <v>61950206</v>
      </c>
    </row>
    <row r="476" spans="1:38" s="23" customFormat="1" ht="14.4" x14ac:dyDescent="0.3">
      <c r="A476" s="62" t="s">
        <v>707</v>
      </c>
      <c r="B476" s="26" t="s">
        <v>144</v>
      </c>
      <c r="C476" s="10">
        <v>0</v>
      </c>
      <c r="D476" s="10">
        <v>0</v>
      </c>
      <c r="E476" s="10">
        <v>0</v>
      </c>
      <c r="F476" s="10">
        <v>0</v>
      </c>
      <c r="G476" s="10">
        <v>0</v>
      </c>
      <c r="H476" s="10">
        <v>0</v>
      </c>
      <c r="I476" s="10">
        <v>0</v>
      </c>
      <c r="J476" s="10">
        <v>0</v>
      </c>
      <c r="K476" s="10">
        <v>0</v>
      </c>
      <c r="L476" s="10">
        <v>0</v>
      </c>
      <c r="M476" s="10">
        <v>0</v>
      </c>
      <c r="N476" s="10">
        <v>0</v>
      </c>
      <c r="O476" s="10">
        <v>4059144</v>
      </c>
      <c r="P476" s="10">
        <v>0</v>
      </c>
      <c r="Q476" s="10">
        <v>0</v>
      </c>
      <c r="R476" s="10">
        <v>0</v>
      </c>
      <c r="S476" s="10">
        <v>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0</v>
      </c>
      <c r="AB476" s="10">
        <v>0</v>
      </c>
      <c r="AC476" s="10">
        <v>0</v>
      </c>
      <c r="AD476" s="10">
        <v>0</v>
      </c>
      <c r="AE476" s="10">
        <v>0</v>
      </c>
      <c r="AF476" s="10">
        <v>0</v>
      </c>
      <c r="AG476" s="10">
        <v>0</v>
      </c>
      <c r="AH476" s="10">
        <v>0</v>
      </c>
      <c r="AI476" s="10">
        <v>0</v>
      </c>
      <c r="AJ476" s="10">
        <v>0</v>
      </c>
      <c r="AK476" s="10">
        <v>0</v>
      </c>
      <c r="AL476" s="197">
        <v>4059144</v>
      </c>
    </row>
    <row r="477" spans="1:38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0</v>
      </c>
      <c r="H477" s="10">
        <v>4400000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4400000</v>
      </c>
    </row>
    <row r="478" spans="1:38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262500</v>
      </c>
      <c r="F478" s="10">
        <v>0</v>
      </c>
      <c r="G478" s="10">
        <v>0</v>
      </c>
      <c r="H478" s="10">
        <v>0</v>
      </c>
      <c r="I478" s="10">
        <v>0</v>
      </c>
      <c r="J478" s="10">
        <v>0</v>
      </c>
      <c r="K478" s="10">
        <v>0</v>
      </c>
      <c r="L478" s="10">
        <v>9258538</v>
      </c>
      <c r="M478" s="10">
        <v>0</v>
      </c>
      <c r="N478" s="10">
        <v>0</v>
      </c>
      <c r="O478" s="10">
        <v>0</v>
      </c>
      <c r="P478" s="10">
        <v>0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10">
        <v>466426</v>
      </c>
      <c r="X478" s="10">
        <v>0</v>
      </c>
      <c r="Y478" s="10">
        <v>0</v>
      </c>
      <c r="Z478" s="10">
        <v>3844047</v>
      </c>
      <c r="AA478" s="10">
        <v>0</v>
      </c>
      <c r="AB478" s="10">
        <v>469975</v>
      </c>
      <c r="AC478" s="10">
        <v>0</v>
      </c>
      <c r="AD478" s="10">
        <v>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97">
        <v>14301486</v>
      </c>
    </row>
    <row r="479" spans="1:38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</row>
    <row r="480" spans="1:38" s="23" customFormat="1" ht="14.4" x14ac:dyDescent="0.3">
      <c r="A480" s="62" t="s">
        <v>711</v>
      </c>
      <c r="B480" s="26" t="s">
        <v>148</v>
      </c>
      <c r="C480" s="10">
        <v>0</v>
      </c>
      <c r="D480" s="10">
        <v>740167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10">
        <v>0</v>
      </c>
      <c r="M480" s="10">
        <v>0</v>
      </c>
      <c r="N480" s="10">
        <v>0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0</v>
      </c>
      <c r="AA480" s="10">
        <v>0</v>
      </c>
      <c r="AB480" s="10">
        <v>0</v>
      </c>
      <c r="AC480" s="10">
        <v>0</v>
      </c>
      <c r="AD480" s="10">
        <v>0</v>
      </c>
      <c r="AE480" s="10">
        <v>0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97">
        <v>740167</v>
      </c>
    </row>
    <row r="481" spans="1:38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0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0</v>
      </c>
    </row>
    <row r="482" spans="1:38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0</v>
      </c>
    </row>
    <row r="483" spans="1:38" s="23" customFormat="1" ht="14.4" x14ac:dyDescent="0.3">
      <c r="A483" s="62" t="s">
        <v>714</v>
      </c>
      <c r="B483" s="26" t="s">
        <v>151</v>
      </c>
      <c r="C483" s="10">
        <v>0</v>
      </c>
      <c r="D483" s="10">
        <v>0</v>
      </c>
      <c r="E483" s="10">
        <v>0</v>
      </c>
      <c r="F483" s="10">
        <v>0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10">
        <v>48838134</v>
      </c>
      <c r="M483" s="10">
        <v>0</v>
      </c>
      <c r="N483" s="10">
        <v>0</v>
      </c>
      <c r="O483" s="10">
        <v>6000645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0</v>
      </c>
      <c r="W483" s="10">
        <v>0</v>
      </c>
      <c r="X483" s="10">
        <v>4902684</v>
      </c>
      <c r="Y483" s="10">
        <v>1143341</v>
      </c>
      <c r="Z483" s="10">
        <v>0</v>
      </c>
      <c r="AA483" s="10">
        <v>115372349</v>
      </c>
      <c r="AB483" s="10">
        <v>0</v>
      </c>
      <c r="AC483" s="10">
        <v>0</v>
      </c>
      <c r="AD483" s="10">
        <v>2947354</v>
      </c>
      <c r="AE483" s="10">
        <v>0</v>
      </c>
      <c r="AF483" s="10">
        <v>35870107</v>
      </c>
      <c r="AG483" s="10">
        <v>0</v>
      </c>
      <c r="AH483" s="10">
        <v>0</v>
      </c>
      <c r="AI483" s="10">
        <v>0</v>
      </c>
      <c r="AJ483" s="10">
        <v>0</v>
      </c>
      <c r="AK483" s="10">
        <v>0</v>
      </c>
      <c r="AL483" s="197">
        <v>215074614</v>
      </c>
    </row>
    <row r="484" spans="1:38" s="23" customFormat="1" ht="14.4" x14ac:dyDescent="0.3">
      <c r="A484" s="62" t="s">
        <v>715</v>
      </c>
      <c r="B484" s="26" t="s">
        <v>152</v>
      </c>
      <c r="C484" s="10">
        <v>0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0</v>
      </c>
      <c r="M484" s="10">
        <v>0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0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0</v>
      </c>
    </row>
    <row r="485" spans="1:38" s="23" customFormat="1" ht="14.4" x14ac:dyDescent="0.3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2975619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0</v>
      </c>
      <c r="W485" s="10">
        <v>0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10">
        <v>0</v>
      </c>
      <c r="AJ485" s="10">
        <v>0</v>
      </c>
      <c r="AK485" s="10">
        <v>0</v>
      </c>
      <c r="AL485" s="197">
        <v>2975619</v>
      </c>
    </row>
    <row r="486" spans="1:38" s="23" customFormat="1" ht="14.4" x14ac:dyDescent="0.3">
      <c r="A486" s="62" t="s">
        <v>717</v>
      </c>
      <c r="B486" s="26" t="s">
        <v>154</v>
      </c>
      <c r="C486" s="10">
        <v>0</v>
      </c>
      <c r="D486" s="10">
        <v>0</v>
      </c>
      <c r="E486" s="10">
        <v>0</v>
      </c>
      <c r="F486" s="10">
        <v>0</v>
      </c>
      <c r="G486" s="10">
        <v>0</v>
      </c>
      <c r="H486" s="10">
        <v>0</v>
      </c>
      <c r="I486" s="10">
        <v>0</v>
      </c>
      <c r="J486" s="10">
        <v>0</v>
      </c>
      <c r="K486" s="10">
        <v>0</v>
      </c>
      <c r="L486" s="10">
        <v>0</v>
      </c>
      <c r="M486" s="10">
        <v>0</v>
      </c>
      <c r="N486" s="10">
        <v>2508185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v>0</v>
      </c>
      <c r="AA486" s="10">
        <v>0</v>
      </c>
      <c r="AB486" s="10">
        <v>7569760</v>
      </c>
      <c r="AC486" s="10">
        <v>0</v>
      </c>
      <c r="AD486" s="10">
        <v>0</v>
      </c>
      <c r="AE486" s="10">
        <v>0</v>
      </c>
      <c r="AF486" s="10">
        <v>0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97">
        <v>10077945</v>
      </c>
    </row>
    <row r="487" spans="1:38" s="23" customFormat="1" ht="14.4" x14ac:dyDescent="0.3">
      <c r="A487" s="62" t="s">
        <v>718</v>
      </c>
      <c r="B487" s="26" t="s">
        <v>155</v>
      </c>
      <c r="C487" s="10">
        <v>0</v>
      </c>
      <c r="D487" s="10">
        <v>0</v>
      </c>
      <c r="E487" s="10">
        <v>0</v>
      </c>
      <c r="F487" s="10">
        <v>0</v>
      </c>
      <c r="G487" s="10">
        <v>0</v>
      </c>
      <c r="H487" s="10">
        <v>0</v>
      </c>
      <c r="I487" s="10">
        <v>0</v>
      </c>
      <c r="J487" s="10">
        <v>0</v>
      </c>
      <c r="K487" s="10">
        <v>0</v>
      </c>
      <c r="L487" s="10">
        <v>0</v>
      </c>
      <c r="M487" s="10">
        <v>0</v>
      </c>
      <c r="N487" s="10">
        <v>93849011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0</v>
      </c>
      <c r="AB487" s="10">
        <v>0</v>
      </c>
      <c r="AC487" s="10">
        <v>0</v>
      </c>
      <c r="AD487" s="10">
        <v>0</v>
      </c>
      <c r="AE487" s="10">
        <v>0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93849011</v>
      </c>
    </row>
    <row r="488" spans="1:38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0</v>
      </c>
      <c r="M488" s="10">
        <v>0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0</v>
      </c>
      <c r="W488" s="10">
        <v>0</v>
      </c>
      <c r="X488" s="10">
        <v>0</v>
      </c>
      <c r="Y488" s="10">
        <v>0</v>
      </c>
      <c r="Z488" s="10">
        <v>0</v>
      </c>
      <c r="AA488" s="10">
        <v>0</v>
      </c>
      <c r="AB488" s="10">
        <v>0</v>
      </c>
      <c r="AC488" s="10">
        <v>0</v>
      </c>
      <c r="AD488" s="10">
        <v>3500000</v>
      </c>
      <c r="AE488" s="10">
        <v>0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97">
        <v>3500000</v>
      </c>
    </row>
    <row r="489" spans="1:38" s="23" customFormat="1" ht="14.4" x14ac:dyDescent="0.3">
      <c r="A489" s="98" t="s">
        <v>720</v>
      </c>
      <c r="B489" s="99" t="s">
        <v>190</v>
      </c>
      <c r="C489" s="97">
        <v>0</v>
      </c>
      <c r="D489" s="97">
        <v>1972193</v>
      </c>
      <c r="E489" s="97">
        <v>6942510</v>
      </c>
      <c r="F489" s="97">
        <v>0</v>
      </c>
      <c r="G489" s="97">
        <v>1650000</v>
      </c>
      <c r="H489" s="97">
        <v>4400000</v>
      </c>
      <c r="I489" s="97">
        <v>0</v>
      </c>
      <c r="J489" s="97">
        <v>0</v>
      </c>
      <c r="K489" s="97">
        <v>0</v>
      </c>
      <c r="L489" s="97">
        <v>87347423</v>
      </c>
      <c r="M489" s="97">
        <v>5753965</v>
      </c>
      <c r="N489" s="97">
        <v>98024064</v>
      </c>
      <c r="O489" s="97">
        <v>12623633</v>
      </c>
      <c r="P489" s="97">
        <v>0</v>
      </c>
      <c r="Q489" s="97">
        <v>0</v>
      </c>
      <c r="R489" s="97">
        <v>0</v>
      </c>
      <c r="S489" s="97">
        <v>0</v>
      </c>
      <c r="T489" s="97">
        <v>0</v>
      </c>
      <c r="U489" s="97">
        <v>0</v>
      </c>
      <c r="V489" s="97">
        <v>0</v>
      </c>
      <c r="W489" s="97">
        <v>6918473</v>
      </c>
      <c r="X489" s="97">
        <v>4951934</v>
      </c>
      <c r="Y489" s="97">
        <v>10770405</v>
      </c>
      <c r="Z489" s="97">
        <v>3844047</v>
      </c>
      <c r="AA489" s="97">
        <v>115372349</v>
      </c>
      <c r="AB489" s="97">
        <v>8039735</v>
      </c>
      <c r="AC489" s="97">
        <v>0</v>
      </c>
      <c r="AD489" s="97">
        <v>6447354</v>
      </c>
      <c r="AE489" s="97">
        <v>0</v>
      </c>
      <c r="AF489" s="97">
        <v>35870107</v>
      </c>
      <c r="AG489" s="97">
        <v>0</v>
      </c>
      <c r="AH489" s="97">
        <v>0</v>
      </c>
      <c r="AI489" s="97">
        <v>0</v>
      </c>
      <c r="AJ489" s="97">
        <v>0</v>
      </c>
      <c r="AK489" s="97">
        <v>0</v>
      </c>
      <c r="AL489" s="204">
        <v>410928192</v>
      </c>
    </row>
    <row r="490" spans="1:38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95250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0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95250</v>
      </c>
    </row>
    <row r="491" spans="1:38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</row>
    <row r="492" spans="1:38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</row>
    <row r="493" spans="1:38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1790144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1790144</v>
      </c>
    </row>
    <row r="494" spans="1:38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</row>
    <row r="495" spans="1:38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</row>
    <row r="496" spans="1:38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</row>
    <row r="497" spans="1:38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22254395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22254395</v>
      </c>
    </row>
    <row r="498" spans="1:38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</row>
    <row r="499" spans="1:38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</row>
    <row r="500" spans="1:38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</row>
    <row r="501" spans="1:38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</row>
    <row r="502" spans="1:38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</row>
    <row r="503" spans="1:38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</row>
    <row r="504" spans="1:38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95250</v>
      </c>
      <c r="I504" s="97">
        <v>0</v>
      </c>
      <c r="J504" s="97">
        <v>0</v>
      </c>
      <c r="K504" s="97">
        <v>0</v>
      </c>
      <c r="L504" s="97">
        <v>0</v>
      </c>
      <c r="M504" s="97">
        <v>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1790144</v>
      </c>
      <c r="T504" s="97">
        <v>0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22254395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4">
        <v>24139789</v>
      </c>
    </row>
    <row r="505" spans="1:38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2678175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2678175</v>
      </c>
    </row>
    <row r="506" spans="1:38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0</v>
      </c>
    </row>
    <row r="507" spans="1:38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56484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56484</v>
      </c>
    </row>
    <row r="508" spans="1:38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0</v>
      </c>
      <c r="J508" s="10">
        <v>0</v>
      </c>
      <c r="K508" s="10">
        <v>0</v>
      </c>
      <c r="L508" s="10">
        <v>0</v>
      </c>
      <c r="M508" s="10">
        <v>0</v>
      </c>
      <c r="N508" s="10">
        <v>250557</v>
      </c>
      <c r="O508" s="10">
        <v>0</v>
      </c>
      <c r="P508" s="10">
        <v>228284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80033633</v>
      </c>
      <c r="AB508" s="10">
        <v>0</v>
      </c>
      <c r="AC508" s="10">
        <v>0</v>
      </c>
      <c r="AD508" s="10">
        <v>0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80512474</v>
      </c>
    </row>
    <row r="509" spans="1:38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</row>
    <row r="510" spans="1:38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0</v>
      </c>
    </row>
    <row r="511" spans="1:38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</row>
    <row r="512" spans="1:38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</row>
    <row r="513" spans="1:38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0</v>
      </c>
    </row>
    <row r="514" spans="1:38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0</v>
      </c>
    </row>
    <row r="515" spans="1:38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</row>
    <row r="516" spans="1:38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366673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366673</v>
      </c>
    </row>
    <row r="517" spans="1:38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0</v>
      </c>
    </row>
    <row r="518" spans="1:38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0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0</v>
      </c>
    </row>
    <row r="519" spans="1:38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2678175</v>
      </c>
      <c r="H519" s="97">
        <v>0</v>
      </c>
      <c r="I519" s="97">
        <v>0</v>
      </c>
      <c r="J519" s="97">
        <v>0</v>
      </c>
      <c r="K519" s="97">
        <v>0</v>
      </c>
      <c r="L519" s="97">
        <v>0</v>
      </c>
      <c r="M519" s="97">
        <v>0</v>
      </c>
      <c r="N519" s="97">
        <v>250557</v>
      </c>
      <c r="O519" s="97">
        <v>0</v>
      </c>
      <c r="P519" s="97">
        <v>228284</v>
      </c>
      <c r="Q519" s="97">
        <v>56484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0</v>
      </c>
      <c r="AA519" s="97">
        <v>80033633</v>
      </c>
      <c r="AB519" s="97">
        <v>366673</v>
      </c>
      <c r="AC519" s="97">
        <v>0</v>
      </c>
      <c r="AD519" s="97">
        <v>0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4">
        <v>83613806</v>
      </c>
    </row>
    <row r="520" spans="1:38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1212500</v>
      </c>
      <c r="J520" s="10">
        <v>0</v>
      </c>
      <c r="K520" s="10">
        <v>0</v>
      </c>
      <c r="L520" s="10">
        <v>0</v>
      </c>
      <c r="M520" s="10">
        <v>0</v>
      </c>
      <c r="N520" s="10">
        <v>0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344515219</v>
      </c>
      <c r="U520" s="10">
        <v>0</v>
      </c>
      <c r="V520" s="10">
        <v>0</v>
      </c>
      <c r="W520" s="10">
        <v>0</v>
      </c>
      <c r="X520" s="10">
        <v>0</v>
      </c>
      <c r="Y520" s="10">
        <v>0</v>
      </c>
      <c r="Z520" s="10">
        <v>0</v>
      </c>
      <c r="AA520" s="10">
        <v>0</v>
      </c>
      <c r="AB520" s="10">
        <v>0</v>
      </c>
      <c r="AC520" s="10">
        <v>0</v>
      </c>
      <c r="AD520" s="10">
        <v>770329</v>
      </c>
      <c r="AE520" s="10">
        <v>0</v>
      </c>
      <c r="AF520" s="10">
        <v>50808167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397306215</v>
      </c>
    </row>
    <row r="521" spans="1:38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1212500</v>
      </c>
      <c r="J521" s="97">
        <v>0</v>
      </c>
      <c r="K521" s="97">
        <v>0</v>
      </c>
      <c r="L521" s="97">
        <v>0</v>
      </c>
      <c r="M521" s="97">
        <v>0</v>
      </c>
      <c r="N521" s="97">
        <v>0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344515219</v>
      </c>
      <c r="U521" s="97">
        <v>0</v>
      </c>
      <c r="V521" s="97">
        <v>0</v>
      </c>
      <c r="W521" s="97">
        <v>0</v>
      </c>
      <c r="X521" s="97">
        <v>0</v>
      </c>
      <c r="Y521" s="97">
        <v>0</v>
      </c>
      <c r="Z521" s="97">
        <v>0</v>
      </c>
      <c r="AA521" s="97">
        <v>0</v>
      </c>
      <c r="AB521" s="97">
        <v>0</v>
      </c>
      <c r="AC521" s="97">
        <v>0</v>
      </c>
      <c r="AD521" s="97">
        <v>770329</v>
      </c>
      <c r="AE521" s="97">
        <v>0</v>
      </c>
      <c r="AF521" s="97">
        <v>50808167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4">
        <v>397306215</v>
      </c>
    </row>
    <row r="522" spans="1:38" s="23" customFormat="1" ht="14.4" x14ac:dyDescent="0.3">
      <c r="A522" s="62" t="s">
        <v>753</v>
      </c>
      <c r="B522" s="26" t="s">
        <v>195</v>
      </c>
      <c r="C522" s="10">
        <v>63674279</v>
      </c>
      <c r="D522" s="10">
        <v>41883756</v>
      </c>
      <c r="E522" s="10">
        <v>192307</v>
      </c>
      <c r="F522" s="10">
        <v>192307</v>
      </c>
      <c r="G522" s="10">
        <v>192307</v>
      </c>
      <c r="H522" s="10">
        <v>192307</v>
      </c>
      <c r="I522" s="10">
        <v>793807</v>
      </c>
      <c r="J522" s="10">
        <v>2292307</v>
      </c>
      <c r="K522" s="10">
        <v>8484307</v>
      </c>
      <c r="L522" s="10">
        <v>0</v>
      </c>
      <c r="M522" s="10">
        <v>0</v>
      </c>
      <c r="N522" s="10">
        <v>14860457</v>
      </c>
      <c r="O522" s="10">
        <v>192307</v>
      </c>
      <c r="P522" s="10">
        <v>192325</v>
      </c>
      <c r="Q522" s="10">
        <v>192307</v>
      </c>
      <c r="R522" s="10">
        <v>192307</v>
      </c>
      <c r="S522" s="10">
        <v>7283504</v>
      </c>
      <c r="T522" s="10">
        <v>40034954</v>
      </c>
      <c r="U522" s="10">
        <v>0</v>
      </c>
      <c r="V522" s="10">
        <v>1396305</v>
      </c>
      <c r="W522" s="10">
        <v>21484416</v>
      </c>
      <c r="X522" s="10">
        <v>1840411</v>
      </c>
      <c r="Y522" s="10">
        <v>2035183</v>
      </c>
      <c r="Z522" s="10">
        <v>192307</v>
      </c>
      <c r="AA522" s="10">
        <v>0</v>
      </c>
      <c r="AB522" s="10">
        <v>192307</v>
      </c>
      <c r="AC522" s="10">
        <v>30303391</v>
      </c>
      <c r="AD522" s="10">
        <v>1041401</v>
      </c>
      <c r="AE522" s="10">
        <v>0</v>
      </c>
      <c r="AF522" s="10">
        <v>0</v>
      </c>
      <c r="AG522" s="10">
        <v>192307</v>
      </c>
      <c r="AH522" s="10">
        <v>5802307</v>
      </c>
      <c r="AI522" s="10">
        <v>0</v>
      </c>
      <c r="AJ522" s="10">
        <v>192307</v>
      </c>
      <c r="AK522" s="10">
        <v>0</v>
      </c>
      <c r="AL522" s="197">
        <v>245518487</v>
      </c>
    </row>
    <row r="523" spans="1:38" s="23" customFormat="1" ht="14.4" x14ac:dyDescent="0.3">
      <c r="A523" s="98" t="s">
        <v>754</v>
      </c>
      <c r="B523" s="99" t="s">
        <v>194</v>
      </c>
      <c r="C523" s="97">
        <v>63674279</v>
      </c>
      <c r="D523" s="97">
        <v>41883756</v>
      </c>
      <c r="E523" s="97">
        <v>192307</v>
      </c>
      <c r="F523" s="97">
        <v>192307</v>
      </c>
      <c r="G523" s="97">
        <v>192307</v>
      </c>
      <c r="H523" s="97">
        <v>192307</v>
      </c>
      <c r="I523" s="97">
        <v>793807</v>
      </c>
      <c r="J523" s="97">
        <v>2292307</v>
      </c>
      <c r="K523" s="97">
        <v>8484307</v>
      </c>
      <c r="L523" s="97">
        <v>0</v>
      </c>
      <c r="M523" s="97">
        <v>0</v>
      </c>
      <c r="N523" s="97">
        <v>14860457</v>
      </c>
      <c r="O523" s="97">
        <v>192307</v>
      </c>
      <c r="P523" s="97">
        <v>192325</v>
      </c>
      <c r="Q523" s="97">
        <v>192307</v>
      </c>
      <c r="R523" s="97">
        <v>192307</v>
      </c>
      <c r="S523" s="97">
        <v>7283504</v>
      </c>
      <c r="T523" s="97">
        <v>40034954</v>
      </c>
      <c r="U523" s="97">
        <v>0</v>
      </c>
      <c r="V523" s="97">
        <v>1396305</v>
      </c>
      <c r="W523" s="97">
        <v>21484416</v>
      </c>
      <c r="X523" s="97">
        <v>1840411</v>
      </c>
      <c r="Y523" s="97">
        <v>2035183</v>
      </c>
      <c r="Z523" s="97">
        <v>192307</v>
      </c>
      <c r="AA523" s="97">
        <v>0</v>
      </c>
      <c r="AB523" s="97">
        <v>192307</v>
      </c>
      <c r="AC523" s="97">
        <v>30303391</v>
      </c>
      <c r="AD523" s="97">
        <v>1041401</v>
      </c>
      <c r="AE523" s="97">
        <v>0</v>
      </c>
      <c r="AF523" s="97">
        <v>0</v>
      </c>
      <c r="AG523" s="97">
        <v>192307</v>
      </c>
      <c r="AH523" s="97">
        <v>61329410</v>
      </c>
      <c r="AI523" s="97">
        <v>0</v>
      </c>
      <c r="AJ523" s="97">
        <v>192307</v>
      </c>
      <c r="AK523" s="97">
        <v>0</v>
      </c>
      <c r="AL523" s="204">
        <v>301045590</v>
      </c>
    </row>
    <row r="524" spans="1:38" s="23" customFormat="1" ht="14.4" collapsed="1" x14ac:dyDescent="0.3">
      <c r="A524" s="63" t="s">
        <v>47</v>
      </c>
      <c r="B524" s="29" t="s">
        <v>118</v>
      </c>
      <c r="C524" s="28">
        <v>132859629</v>
      </c>
      <c r="D524" s="28">
        <v>1173397330</v>
      </c>
      <c r="E524" s="28">
        <v>40608119</v>
      </c>
      <c r="F524" s="28">
        <v>13436143</v>
      </c>
      <c r="G524" s="28">
        <v>40402462</v>
      </c>
      <c r="H524" s="28">
        <v>341050115</v>
      </c>
      <c r="I524" s="28">
        <v>12312915</v>
      </c>
      <c r="J524" s="28">
        <v>9137181</v>
      </c>
      <c r="K524" s="28">
        <v>80738434</v>
      </c>
      <c r="L524" s="28">
        <v>493852173</v>
      </c>
      <c r="M524" s="28">
        <v>61570285</v>
      </c>
      <c r="N524" s="28">
        <v>243110057</v>
      </c>
      <c r="O524" s="28">
        <v>130387032</v>
      </c>
      <c r="P524" s="28">
        <v>14332142</v>
      </c>
      <c r="Q524" s="28">
        <v>53858199</v>
      </c>
      <c r="R524" s="28">
        <v>159126966</v>
      </c>
      <c r="S524" s="28">
        <v>18623816</v>
      </c>
      <c r="T524" s="28">
        <v>2069226313</v>
      </c>
      <c r="U524" s="28">
        <v>0</v>
      </c>
      <c r="V524" s="28">
        <v>635786091</v>
      </c>
      <c r="W524" s="28">
        <v>66684579</v>
      </c>
      <c r="X524" s="28">
        <v>46198220</v>
      </c>
      <c r="Y524" s="28">
        <v>78947265</v>
      </c>
      <c r="Z524" s="28">
        <v>41835816</v>
      </c>
      <c r="AA524" s="28">
        <v>317540287</v>
      </c>
      <c r="AB524" s="28">
        <v>61081057</v>
      </c>
      <c r="AC524" s="28">
        <v>222430885</v>
      </c>
      <c r="AD524" s="28">
        <v>314016326</v>
      </c>
      <c r="AE524" s="28">
        <v>14676748</v>
      </c>
      <c r="AF524" s="28">
        <v>1567361617</v>
      </c>
      <c r="AG524" s="28">
        <v>84779376</v>
      </c>
      <c r="AH524" s="28">
        <v>246197676</v>
      </c>
      <c r="AI524" s="28">
        <v>6120442</v>
      </c>
      <c r="AJ524" s="28">
        <v>5924038</v>
      </c>
      <c r="AK524" s="28">
        <v>32739</v>
      </c>
      <c r="AL524" s="206">
        <v>8797642473</v>
      </c>
    </row>
    <row r="525" spans="1:38" s="23" customFormat="1" ht="14.4" x14ac:dyDescent="0.3">
      <c r="A525" s="62" t="s">
        <v>755</v>
      </c>
      <c r="B525" s="26" t="s">
        <v>197</v>
      </c>
      <c r="C525" s="10">
        <v>0</v>
      </c>
      <c r="D525" s="10">
        <v>0</v>
      </c>
      <c r="E525" s="10">
        <v>0</v>
      </c>
      <c r="F525" s="10">
        <v>0</v>
      </c>
      <c r="G525" s="10">
        <v>9409091</v>
      </c>
      <c r="H525" s="10">
        <v>0</v>
      </c>
      <c r="I525" s="10">
        <v>0</v>
      </c>
      <c r="J525" s="10">
        <v>0</v>
      </c>
      <c r="K525" s="10">
        <v>157919890</v>
      </c>
      <c r="L525" s="10">
        <v>43382368</v>
      </c>
      <c r="M525" s="10">
        <v>22727273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0</v>
      </c>
      <c r="U525" s="10">
        <v>0</v>
      </c>
      <c r="V525" s="10">
        <v>14218182</v>
      </c>
      <c r="W525" s="10">
        <v>0</v>
      </c>
      <c r="X525" s="10">
        <v>0</v>
      </c>
      <c r="Y525" s="10">
        <v>0</v>
      </c>
      <c r="Z525" s="10">
        <v>0</v>
      </c>
      <c r="AA525" s="10">
        <v>11569407</v>
      </c>
      <c r="AB525" s="10">
        <v>0</v>
      </c>
      <c r="AC525" s="10">
        <v>0</v>
      </c>
      <c r="AD525" s="10">
        <v>0</v>
      </c>
      <c r="AE525" s="10">
        <v>636364</v>
      </c>
      <c r="AF525" s="10">
        <v>107145455</v>
      </c>
      <c r="AG525" s="10">
        <v>909091</v>
      </c>
      <c r="AH525" s="10">
        <v>0</v>
      </c>
      <c r="AI525" s="10">
        <v>26944832</v>
      </c>
      <c r="AJ525" s="10">
        <v>0</v>
      </c>
      <c r="AK525" s="10">
        <v>0</v>
      </c>
      <c r="AL525" s="197">
        <v>394861953</v>
      </c>
    </row>
    <row r="526" spans="1:38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</row>
    <row r="527" spans="1:38" s="23" customFormat="1" ht="14.4" x14ac:dyDescent="0.3">
      <c r="A527" s="98" t="s">
        <v>757</v>
      </c>
      <c r="B527" s="99" t="s">
        <v>196</v>
      </c>
      <c r="C527" s="97">
        <v>0</v>
      </c>
      <c r="D527" s="97">
        <v>0</v>
      </c>
      <c r="E527" s="97">
        <v>0</v>
      </c>
      <c r="F527" s="97">
        <v>0</v>
      </c>
      <c r="G527" s="97">
        <v>9409091</v>
      </c>
      <c r="H527" s="97">
        <v>0</v>
      </c>
      <c r="I527" s="97">
        <v>0</v>
      </c>
      <c r="J527" s="97">
        <v>0</v>
      </c>
      <c r="K527" s="97">
        <v>157919890</v>
      </c>
      <c r="L527" s="97">
        <v>43382368</v>
      </c>
      <c r="M527" s="97">
        <v>22727273</v>
      </c>
      <c r="N527" s="97">
        <v>0</v>
      </c>
      <c r="O527" s="97">
        <v>0</v>
      </c>
      <c r="P527" s="97">
        <v>0</v>
      </c>
      <c r="Q527" s="97">
        <v>0</v>
      </c>
      <c r="R527" s="97">
        <v>0</v>
      </c>
      <c r="S527" s="97">
        <v>0</v>
      </c>
      <c r="T527" s="97">
        <v>0</v>
      </c>
      <c r="U527" s="97">
        <v>0</v>
      </c>
      <c r="V527" s="97">
        <v>14218182</v>
      </c>
      <c r="W527" s="97">
        <v>0</v>
      </c>
      <c r="X527" s="97">
        <v>0</v>
      </c>
      <c r="Y527" s="97">
        <v>0</v>
      </c>
      <c r="Z527" s="97">
        <v>0</v>
      </c>
      <c r="AA527" s="97">
        <v>11569407</v>
      </c>
      <c r="AB527" s="97">
        <v>0</v>
      </c>
      <c r="AC527" s="97">
        <v>0</v>
      </c>
      <c r="AD527" s="97">
        <v>0</v>
      </c>
      <c r="AE527" s="97">
        <v>636364</v>
      </c>
      <c r="AF527" s="97">
        <v>107145455</v>
      </c>
      <c r="AG527" s="97">
        <v>909091</v>
      </c>
      <c r="AH527" s="97">
        <v>0</v>
      </c>
      <c r="AI527" s="97">
        <v>26944832</v>
      </c>
      <c r="AJ527" s="97">
        <v>0</v>
      </c>
      <c r="AK527" s="97">
        <v>0</v>
      </c>
      <c r="AL527" s="204">
        <v>394861953</v>
      </c>
    </row>
    <row r="528" spans="1:38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</row>
    <row r="529" spans="1:38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4">
        <v>0</v>
      </c>
    </row>
    <row r="530" spans="1:38" s="23" customFormat="1" ht="14.4" x14ac:dyDescent="0.3">
      <c r="A530" s="62" t="s">
        <v>760</v>
      </c>
      <c r="B530" s="26" t="s">
        <v>200</v>
      </c>
      <c r="C530" s="10">
        <v>18464118</v>
      </c>
      <c r="D530" s="10">
        <v>68153037</v>
      </c>
      <c r="E530" s="10">
        <v>97138</v>
      </c>
      <c r="F530" s="10">
        <v>5374390</v>
      </c>
      <c r="G530" s="10">
        <v>48463416</v>
      </c>
      <c r="H530" s="10">
        <v>67396166</v>
      </c>
      <c r="I530" s="10">
        <v>26828860</v>
      </c>
      <c r="J530" s="10">
        <v>22327223</v>
      </c>
      <c r="K530" s="10">
        <v>8759702</v>
      </c>
      <c r="L530" s="10">
        <v>282396715</v>
      </c>
      <c r="M530" s="10">
        <v>30093157</v>
      </c>
      <c r="N530" s="10">
        <v>270157716</v>
      </c>
      <c r="O530" s="10">
        <v>51767690</v>
      </c>
      <c r="P530" s="10">
        <v>54010252</v>
      </c>
      <c r="Q530" s="10">
        <v>10933106</v>
      </c>
      <c r="R530" s="10">
        <v>19405069</v>
      </c>
      <c r="S530" s="10">
        <v>7864333</v>
      </c>
      <c r="T530" s="10">
        <v>207793443</v>
      </c>
      <c r="U530" s="10">
        <v>9378</v>
      </c>
      <c r="V530" s="10">
        <v>143677584</v>
      </c>
      <c r="W530" s="10">
        <v>33531537</v>
      </c>
      <c r="X530" s="10">
        <v>15816208</v>
      </c>
      <c r="Y530" s="10">
        <v>173874102</v>
      </c>
      <c r="Z530" s="10">
        <v>7034034</v>
      </c>
      <c r="AA530" s="10">
        <v>126550723</v>
      </c>
      <c r="AB530" s="10">
        <v>3504992</v>
      </c>
      <c r="AC530" s="10">
        <v>1127465293</v>
      </c>
      <c r="AD530" s="10">
        <v>994938836</v>
      </c>
      <c r="AE530" s="10">
        <v>27517973</v>
      </c>
      <c r="AF530" s="10">
        <v>238228585</v>
      </c>
      <c r="AG530" s="10">
        <v>93206176</v>
      </c>
      <c r="AH530" s="10">
        <v>77720123</v>
      </c>
      <c r="AI530" s="10">
        <v>1171282</v>
      </c>
      <c r="AJ530" s="10">
        <v>10435239</v>
      </c>
      <c r="AK530" s="10">
        <v>38022</v>
      </c>
      <c r="AL530" s="197">
        <v>4275005618</v>
      </c>
    </row>
    <row r="531" spans="1:38" s="23" customFormat="1" ht="14.4" x14ac:dyDescent="0.3">
      <c r="A531" s="98" t="s">
        <v>761</v>
      </c>
      <c r="B531" s="99" t="s">
        <v>200</v>
      </c>
      <c r="C531" s="97">
        <v>18464118</v>
      </c>
      <c r="D531" s="97">
        <v>68153037</v>
      </c>
      <c r="E531" s="97">
        <v>97138</v>
      </c>
      <c r="F531" s="97">
        <v>5374390</v>
      </c>
      <c r="G531" s="97">
        <v>48463416</v>
      </c>
      <c r="H531" s="97">
        <v>67396166</v>
      </c>
      <c r="I531" s="97">
        <v>26828860</v>
      </c>
      <c r="J531" s="97">
        <v>22327223</v>
      </c>
      <c r="K531" s="97">
        <v>8759702</v>
      </c>
      <c r="L531" s="97">
        <v>282396715</v>
      </c>
      <c r="M531" s="97">
        <v>30093157</v>
      </c>
      <c r="N531" s="97">
        <v>270157716</v>
      </c>
      <c r="O531" s="97">
        <v>51767690</v>
      </c>
      <c r="P531" s="97">
        <v>54010252</v>
      </c>
      <c r="Q531" s="97">
        <v>10933106</v>
      </c>
      <c r="R531" s="97">
        <v>19405069</v>
      </c>
      <c r="S531" s="97">
        <v>7864333</v>
      </c>
      <c r="T531" s="97">
        <v>207793443</v>
      </c>
      <c r="U531" s="97">
        <v>9378</v>
      </c>
      <c r="V531" s="97">
        <v>143677584</v>
      </c>
      <c r="W531" s="97">
        <v>33531537</v>
      </c>
      <c r="X531" s="97">
        <v>15816208</v>
      </c>
      <c r="Y531" s="97">
        <v>173874102</v>
      </c>
      <c r="Z531" s="97">
        <v>7034034</v>
      </c>
      <c r="AA531" s="97">
        <v>126550723</v>
      </c>
      <c r="AB531" s="97">
        <v>3504992</v>
      </c>
      <c r="AC531" s="97">
        <v>1127465293</v>
      </c>
      <c r="AD531" s="97">
        <v>994938836</v>
      </c>
      <c r="AE531" s="97">
        <v>27517973</v>
      </c>
      <c r="AF531" s="97">
        <v>238228585</v>
      </c>
      <c r="AG531" s="97">
        <v>93206176</v>
      </c>
      <c r="AH531" s="97">
        <v>77720123</v>
      </c>
      <c r="AI531" s="97">
        <v>1171282</v>
      </c>
      <c r="AJ531" s="97">
        <v>10435239</v>
      </c>
      <c r="AK531" s="97">
        <v>38022</v>
      </c>
      <c r="AL531" s="204">
        <v>4275005618</v>
      </c>
    </row>
    <row r="532" spans="1:38" s="23" customFormat="1" ht="14.4" collapsed="1" x14ac:dyDescent="0.3">
      <c r="A532" s="63" t="s">
        <v>48</v>
      </c>
      <c r="B532" s="29" t="s">
        <v>126</v>
      </c>
      <c r="C532" s="28">
        <v>18464118</v>
      </c>
      <c r="D532" s="28">
        <v>68153037</v>
      </c>
      <c r="E532" s="28">
        <v>97138</v>
      </c>
      <c r="F532" s="28">
        <v>5374390</v>
      </c>
      <c r="G532" s="28">
        <v>57872507</v>
      </c>
      <c r="H532" s="28">
        <v>67396166</v>
      </c>
      <c r="I532" s="28">
        <v>26828860</v>
      </c>
      <c r="J532" s="28">
        <v>22327223</v>
      </c>
      <c r="K532" s="28">
        <v>166679592</v>
      </c>
      <c r="L532" s="28">
        <v>325779083</v>
      </c>
      <c r="M532" s="28">
        <v>52820430</v>
      </c>
      <c r="N532" s="28">
        <v>270157716</v>
      </c>
      <c r="O532" s="28">
        <v>51767690</v>
      </c>
      <c r="P532" s="28">
        <v>54010252</v>
      </c>
      <c r="Q532" s="28">
        <v>10933106</v>
      </c>
      <c r="R532" s="28">
        <v>19405069</v>
      </c>
      <c r="S532" s="28">
        <v>7864333</v>
      </c>
      <c r="T532" s="28">
        <v>207793443</v>
      </c>
      <c r="U532" s="28">
        <v>9378</v>
      </c>
      <c r="V532" s="28">
        <v>157895766</v>
      </c>
      <c r="W532" s="28">
        <v>33531537</v>
      </c>
      <c r="X532" s="28">
        <v>15816208</v>
      </c>
      <c r="Y532" s="28">
        <v>173874102</v>
      </c>
      <c r="Z532" s="28">
        <v>7034034</v>
      </c>
      <c r="AA532" s="28">
        <v>138120130</v>
      </c>
      <c r="AB532" s="28">
        <v>3504992</v>
      </c>
      <c r="AC532" s="28">
        <v>1127465293</v>
      </c>
      <c r="AD532" s="28">
        <v>994938836</v>
      </c>
      <c r="AE532" s="28">
        <v>28154337</v>
      </c>
      <c r="AF532" s="28">
        <v>345374040</v>
      </c>
      <c r="AG532" s="28">
        <v>94115267</v>
      </c>
      <c r="AH532" s="28">
        <v>77720123</v>
      </c>
      <c r="AI532" s="28">
        <v>28116114</v>
      </c>
      <c r="AJ532" s="28">
        <v>10435239</v>
      </c>
      <c r="AK532" s="28">
        <v>38022</v>
      </c>
      <c r="AL532" s="206">
        <v>4669867571</v>
      </c>
    </row>
    <row r="533" spans="1:38" x14ac:dyDescent="0.3">
      <c r="AL533" s="207"/>
    </row>
    <row r="534" spans="1:38" x14ac:dyDescent="0.3">
      <c r="AL534" s="207"/>
    </row>
    <row r="535" spans="1:38" x14ac:dyDescent="0.3">
      <c r="AL535" s="207"/>
    </row>
    <row r="536" spans="1:38" x14ac:dyDescent="0.3">
      <c r="AL536" s="207"/>
    </row>
    <row r="537" spans="1:38" x14ac:dyDescent="0.3">
      <c r="AL537" s="207"/>
    </row>
    <row r="538" spans="1:38" x14ac:dyDescent="0.3">
      <c r="AL538" s="207"/>
    </row>
    <row r="539" spans="1:38" x14ac:dyDescent="0.3">
      <c r="AL539" s="207"/>
    </row>
    <row r="540" spans="1:38" x14ac:dyDescent="0.3">
      <c r="AL540" s="207"/>
    </row>
    <row r="541" spans="1:38" x14ac:dyDescent="0.3">
      <c r="AL541" s="207"/>
    </row>
    <row r="542" spans="1:38" x14ac:dyDescent="0.3">
      <c r="AL542" s="207"/>
    </row>
    <row r="543" spans="1:38" x14ac:dyDescent="0.3">
      <c r="AL543" s="207"/>
    </row>
    <row r="544" spans="1:38" x14ac:dyDescent="0.3">
      <c r="AL544" s="207"/>
    </row>
    <row r="545" spans="38:38" x14ac:dyDescent="0.3">
      <c r="AL545" s="207"/>
    </row>
    <row r="546" spans="38:38" x14ac:dyDescent="0.3">
      <c r="AL546" s="207"/>
    </row>
    <row r="547" spans="38:38" x14ac:dyDescent="0.3">
      <c r="AL547" s="207"/>
    </row>
    <row r="548" spans="38:38" x14ac:dyDescent="0.3">
      <c r="AL548" s="207"/>
    </row>
    <row r="549" spans="38:38" x14ac:dyDescent="0.3">
      <c r="AL549" s="207"/>
    </row>
    <row r="550" spans="38:38" x14ac:dyDescent="0.3">
      <c r="AL550" s="207"/>
    </row>
    <row r="551" spans="38:38" x14ac:dyDescent="0.3">
      <c r="AL551" s="207"/>
    </row>
    <row r="552" spans="38:38" x14ac:dyDescent="0.3">
      <c r="AL552" s="207"/>
    </row>
    <row r="553" spans="38:38" x14ac:dyDescent="0.3">
      <c r="AL553" s="207"/>
    </row>
    <row r="554" spans="38:38" x14ac:dyDescent="0.3">
      <c r="AL554" s="207"/>
    </row>
    <row r="555" spans="38:38" x14ac:dyDescent="0.3">
      <c r="AL555" s="207"/>
    </row>
    <row r="556" spans="38:38" x14ac:dyDescent="0.3">
      <c r="AL556" s="207"/>
    </row>
    <row r="557" spans="38:38" x14ac:dyDescent="0.3">
      <c r="AL557" s="207"/>
    </row>
    <row r="558" spans="38:38" x14ac:dyDescent="0.3">
      <c r="AL558" s="207"/>
    </row>
    <row r="559" spans="38:38" x14ac:dyDescent="0.3">
      <c r="AL559" s="207"/>
    </row>
    <row r="560" spans="38:38" x14ac:dyDescent="0.3">
      <c r="AL560" s="207"/>
    </row>
    <row r="561" spans="38:38" x14ac:dyDescent="0.3">
      <c r="AL561" s="207"/>
    </row>
    <row r="562" spans="38:38" x14ac:dyDescent="0.3">
      <c r="AL562" s="207"/>
    </row>
    <row r="563" spans="38:38" x14ac:dyDescent="0.3">
      <c r="AL563" s="207"/>
    </row>
    <row r="564" spans="38:38" x14ac:dyDescent="0.3">
      <c r="AL564" s="207"/>
    </row>
    <row r="565" spans="38:38" x14ac:dyDescent="0.3">
      <c r="AL565" s="207"/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7" width="18.7773437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55000000000000004">
      <c r="A2" s="78"/>
      <c r="B2" s="79"/>
      <c r="C2" s="252" t="s">
        <v>74</v>
      </c>
      <c r="D2" s="252"/>
      <c r="E2" s="252"/>
      <c r="F2" s="252"/>
      <c r="G2" s="252"/>
      <c r="H2" s="252"/>
      <c r="I2" s="252" t="s">
        <v>74</v>
      </c>
      <c r="J2" s="252"/>
      <c r="K2" s="252"/>
      <c r="L2" s="252"/>
      <c r="M2" s="252"/>
      <c r="N2" s="252"/>
      <c r="O2" s="252" t="s">
        <v>74</v>
      </c>
      <c r="P2" s="252"/>
      <c r="Q2" s="252"/>
      <c r="R2" s="252"/>
      <c r="S2" s="252"/>
      <c r="T2" s="252"/>
      <c r="U2" s="252" t="s">
        <v>74</v>
      </c>
      <c r="V2" s="252"/>
      <c r="W2" s="252"/>
      <c r="X2" s="252"/>
      <c r="Y2" s="252"/>
      <c r="Z2" s="252"/>
      <c r="AA2" s="252" t="s">
        <v>74</v>
      </c>
      <c r="AB2" s="252"/>
      <c r="AC2" s="252"/>
      <c r="AD2" s="252"/>
      <c r="AE2" s="252"/>
      <c r="AF2" s="252"/>
      <c r="AG2" s="252" t="s">
        <v>74</v>
      </c>
      <c r="AH2" s="252"/>
      <c r="AI2" s="252"/>
      <c r="AJ2" s="252"/>
      <c r="AK2" s="252"/>
      <c r="AL2" s="252"/>
    </row>
    <row r="3" spans="1:38" s="7" customFormat="1" ht="18" x14ac:dyDescent="0.35">
      <c r="A3" s="78"/>
      <c r="B3" s="80"/>
      <c r="C3" s="253" t="str">
        <f>PROPER(CARATULA!$A$19)</f>
        <v>Periodo Julio 2022 - Setiembre 2022</v>
      </c>
      <c r="D3" s="253"/>
      <c r="E3" s="253"/>
      <c r="F3" s="253"/>
      <c r="G3" s="253"/>
      <c r="H3" s="253"/>
      <c r="I3" s="253" t="str">
        <f>$C$3</f>
        <v>Periodo Julio 2022 - Setiembre 2022</v>
      </c>
      <c r="J3" s="253"/>
      <c r="K3" s="253"/>
      <c r="L3" s="253"/>
      <c r="M3" s="253"/>
      <c r="N3" s="253"/>
      <c r="O3" s="253" t="str">
        <f>$C$3</f>
        <v>Periodo Julio 2022 - Setiembre 2022</v>
      </c>
      <c r="P3" s="253"/>
      <c r="Q3" s="253"/>
      <c r="R3" s="253"/>
      <c r="S3" s="253"/>
      <c r="T3" s="253"/>
      <c r="U3" s="253" t="str">
        <f>$C$3</f>
        <v>Periodo Julio 2022 - Setiembre 2022</v>
      </c>
      <c r="V3" s="253"/>
      <c r="W3" s="253"/>
      <c r="X3" s="253"/>
      <c r="Y3" s="253"/>
      <c r="Z3" s="253"/>
      <c r="AA3" s="253" t="str">
        <f>$C$3</f>
        <v>Periodo Julio 2022 - Setiembre 2022</v>
      </c>
      <c r="AB3" s="253"/>
      <c r="AC3" s="253"/>
      <c r="AD3" s="253"/>
      <c r="AE3" s="253"/>
      <c r="AF3" s="253"/>
      <c r="AG3" s="253" t="str">
        <f>$C$3</f>
        <v>Periodo Julio 2022 - Setiembre 2022</v>
      </c>
      <c r="AH3" s="253"/>
      <c r="AI3" s="253"/>
      <c r="AJ3" s="253"/>
      <c r="AK3" s="253"/>
      <c r="AL3" s="253"/>
    </row>
    <row r="4" spans="1:38" s="7" customFormat="1" ht="15.6" x14ac:dyDescent="0.3">
      <c r="A4" s="78"/>
      <c r="B4" s="81"/>
      <c r="C4" s="254" t="s">
        <v>71</v>
      </c>
      <c r="D4" s="254"/>
      <c r="E4" s="254"/>
      <c r="F4" s="254"/>
      <c r="G4" s="254"/>
      <c r="H4" s="254"/>
      <c r="I4" s="254" t="s">
        <v>71</v>
      </c>
      <c r="J4" s="254"/>
      <c r="K4" s="254"/>
      <c r="L4" s="254"/>
      <c r="M4" s="254"/>
      <c r="N4" s="254"/>
      <c r="O4" s="254" t="s">
        <v>71</v>
      </c>
      <c r="P4" s="254"/>
      <c r="Q4" s="254"/>
      <c r="R4" s="254"/>
      <c r="S4" s="254"/>
      <c r="T4" s="254"/>
      <c r="U4" s="254" t="s">
        <v>71</v>
      </c>
      <c r="V4" s="254"/>
      <c r="W4" s="254"/>
      <c r="X4" s="254"/>
      <c r="Y4" s="254"/>
      <c r="Z4" s="254"/>
      <c r="AA4" s="254" t="s">
        <v>71</v>
      </c>
      <c r="AB4" s="254"/>
      <c r="AC4" s="254"/>
      <c r="AD4" s="254"/>
      <c r="AE4" s="254"/>
      <c r="AF4" s="254"/>
      <c r="AG4" s="254" t="s">
        <v>71</v>
      </c>
      <c r="AH4" s="254"/>
      <c r="AI4" s="254"/>
      <c r="AJ4" s="254"/>
      <c r="AK4" s="254"/>
      <c r="AL4" s="254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AL5" s="219"/>
    </row>
    <row r="6" spans="1:38" s="6" customFormat="1" ht="57.6" x14ac:dyDescent="0.3">
      <c r="A6" s="9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18823615</v>
      </c>
      <c r="D7" s="24">
        <v>14211243</v>
      </c>
      <c r="E7" s="24">
        <v>46356472</v>
      </c>
      <c r="F7" s="24">
        <v>9362797</v>
      </c>
      <c r="G7" s="24">
        <v>78835103</v>
      </c>
      <c r="H7" s="24">
        <v>216813099</v>
      </c>
      <c r="I7" s="24">
        <v>20508956</v>
      </c>
      <c r="J7" s="24">
        <v>14675084</v>
      </c>
      <c r="K7" s="24">
        <v>0</v>
      </c>
      <c r="L7" s="24">
        <v>869489697</v>
      </c>
      <c r="M7" s="24">
        <v>25771206</v>
      </c>
      <c r="N7" s="24">
        <v>49462674</v>
      </c>
      <c r="O7" s="24">
        <v>44639561</v>
      </c>
      <c r="P7" s="24">
        <v>43044776</v>
      </c>
      <c r="Q7" s="24">
        <v>60608074</v>
      </c>
      <c r="R7" s="24">
        <v>504109</v>
      </c>
      <c r="S7" s="24">
        <v>1261259</v>
      </c>
      <c r="T7" s="24">
        <v>0</v>
      </c>
      <c r="U7" s="24">
        <v>0</v>
      </c>
      <c r="V7" s="24">
        <v>0</v>
      </c>
      <c r="W7" s="24">
        <v>68393382</v>
      </c>
      <c r="X7" s="24">
        <v>424608</v>
      </c>
      <c r="Y7" s="24">
        <v>34079553</v>
      </c>
      <c r="Z7" s="24">
        <v>47707126</v>
      </c>
      <c r="AA7" s="24">
        <v>23491578</v>
      </c>
      <c r="AB7" s="24">
        <v>82988550</v>
      </c>
      <c r="AC7" s="24">
        <v>0</v>
      </c>
      <c r="AD7" s="24">
        <v>80921414</v>
      </c>
      <c r="AE7" s="24">
        <v>16255319</v>
      </c>
      <c r="AF7" s="24">
        <v>21834844</v>
      </c>
      <c r="AG7" s="24">
        <v>1774520</v>
      </c>
      <c r="AH7" s="24">
        <v>4171811</v>
      </c>
      <c r="AI7" s="24">
        <v>0</v>
      </c>
      <c r="AJ7" s="24">
        <v>0</v>
      </c>
      <c r="AK7" s="24">
        <v>0</v>
      </c>
      <c r="AL7" s="203">
        <v>1896410430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0</v>
      </c>
      <c r="D8" s="24">
        <v>0</v>
      </c>
      <c r="E8" s="24">
        <v>8258709</v>
      </c>
      <c r="F8" s="24">
        <v>1016543</v>
      </c>
      <c r="G8" s="24">
        <v>0</v>
      </c>
      <c r="H8" s="24">
        <v>732404</v>
      </c>
      <c r="I8" s="24">
        <v>23483402</v>
      </c>
      <c r="J8" s="24">
        <v>0</v>
      </c>
      <c r="K8" s="24">
        <v>0</v>
      </c>
      <c r="L8" s="24">
        <v>4214792</v>
      </c>
      <c r="M8" s="24">
        <v>10440614</v>
      </c>
      <c r="N8" s="24">
        <v>2925728</v>
      </c>
      <c r="O8" s="24">
        <v>0</v>
      </c>
      <c r="P8" s="24">
        <v>857036</v>
      </c>
      <c r="Q8" s="24">
        <v>1374747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1429210</v>
      </c>
      <c r="AA8" s="24">
        <v>2874132</v>
      </c>
      <c r="AB8" s="24">
        <v>124025747</v>
      </c>
      <c r="AC8" s="24">
        <v>0</v>
      </c>
      <c r="AD8" s="24">
        <v>186387029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03">
        <v>368020093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0</v>
      </c>
      <c r="E9" s="24">
        <v>1991483</v>
      </c>
      <c r="F9" s="24">
        <v>0</v>
      </c>
      <c r="G9" s="24">
        <v>0</v>
      </c>
      <c r="H9" s="24">
        <v>0</v>
      </c>
      <c r="I9" s="24">
        <v>18618036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214518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5424876</v>
      </c>
      <c r="AE9" s="24">
        <v>0</v>
      </c>
      <c r="AF9" s="24">
        <v>0</v>
      </c>
      <c r="AG9" s="24">
        <v>0</v>
      </c>
      <c r="AH9" s="24">
        <v>0</v>
      </c>
      <c r="AI9" s="24">
        <v>375172</v>
      </c>
      <c r="AJ9" s="24">
        <v>0</v>
      </c>
      <c r="AK9" s="24">
        <v>0</v>
      </c>
      <c r="AL9" s="203">
        <v>26624085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6530996</v>
      </c>
      <c r="E10" s="24">
        <v>32749254</v>
      </c>
      <c r="F10" s="24">
        <v>2245808</v>
      </c>
      <c r="G10" s="24">
        <v>0</v>
      </c>
      <c r="H10" s="24">
        <v>42587663</v>
      </c>
      <c r="I10" s="24">
        <v>60631962</v>
      </c>
      <c r="J10" s="24">
        <v>5161819</v>
      </c>
      <c r="K10" s="24">
        <v>0</v>
      </c>
      <c r="L10" s="24">
        <v>191879091</v>
      </c>
      <c r="M10" s="24">
        <v>5840028</v>
      </c>
      <c r="N10" s="24">
        <v>686481</v>
      </c>
      <c r="O10" s="24">
        <v>913699</v>
      </c>
      <c r="P10" s="24">
        <v>15257619</v>
      </c>
      <c r="Q10" s="24">
        <v>30918211</v>
      </c>
      <c r="R10" s="24">
        <v>5317984</v>
      </c>
      <c r="S10" s="24">
        <v>89376</v>
      </c>
      <c r="T10" s="24">
        <v>0</v>
      </c>
      <c r="U10" s="24">
        <v>0</v>
      </c>
      <c r="V10" s="24">
        <v>0</v>
      </c>
      <c r="W10" s="24">
        <v>4609674</v>
      </c>
      <c r="X10" s="24">
        <v>5049730</v>
      </c>
      <c r="Y10" s="24">
        <v>0</v>
      </c>
      <c r="Z10" s="24">
        <v>10189835</v>
      </c>
      <c r="AA10" s="24">
        <v>104308006</v>
      </c>
      <c r="AB10" s="24">
        <v>1711609</v>
      </c>
      <c r="AC10" s="24">
        <v>0</v>
      </c>
      <c r="AD10" s="24">
        <v>202666477</v>
      </c>
      <c r="AE10" s="24">
        <v>0</v>
      </c>
      <c r="AF10" s="24">
        <v>0</v>
      </c>
      <c r="AG10" s="24">
        <v>0</v>
      </c>
      <c r="AH10" s="24">
        <v>8235796</v>
      </c>
      <c r="AI10" s="24">
        <v>0</v>
      </c>
      <c r="AJ10" s="24">
        <v>0</v>
      </c>
      <c r="AK10" s="24">
        <v>0</v>
      </c>
      <c r="AL10" s="203">
        <v>737581118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3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4228658</v>
      </c>
      <c r="F12" s="24">
        <v>0</v>
      </c>
      <c r="G12" s="24">
        <v>0</v>
      </c>
      <c r="H12" s="24">
        <v>10573127</v>
      </c>
      <c r="I12" s="24">
        <v>3712265</v>
      </c>
      <c r="J12" s="24">
        <v>0</v>
      </c>
      <c r="K12" s="24">
        <v>0</v>
      </c>
      <c r="L12" s="24">
        <v>38431382</v>
      </c>
      <c r="M12" s="24">
        <v>34847605</v>
      </c>
      <c r="N12" s="24">
        <v>3295114</v>
      </c>
      <c r="O12" s="24">
        <v>2250094</v>
      </c>
      <c r="P12" s="24">
        <v>0</v>
      </c>
      <c r="Q12" s="24">
        <v>20620254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4958530</v>
      </c>
      <c r="X12" s="24">
        <v>0</v>
      </c>
      <c r="Y12" s="24">
        <v>0</v>
      </c>
      <c r="Z12" s="24">
        <v>22645705</v>
      </c>
      <c r="AA12" s="24">
        <v>0</v>
      </c>
      <c r="AB12" s="24">
        <v>0</v>
      </c>
      <c r="AC12" s="24">
        <v>0</v>
      </c>
      <c r="AD12" s="24">
        <v>200943</v>
      </c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03">
        <v>145763677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18524449</v>
      </c>
      <c r="I13" s="24">
        <v>263673</v>
      </c>
      <c r="J13" s="24">
        <v>0</v>
      </c>
      <c r="K13" s="24">
        <v>0</v>
      </c>
      <c r="L13" s="24">
        <v>82087689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98383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3">
        <v>100974194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3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2384351</v>
      </c>
      <c r="D15" s="24">
        <v>0</v>
      </c>
      <c r="E15" s="24">
        <v>0</v>
      </c>
      <c r="F15" s="24">
        <v>0</v>
      </c>
      <c r="G15" s="24">
        <v>0</v>
      </c>
      <c r="H15" s="24">
        <v>6285152</v>
      </c>
      <c r="I15" s="24">
        <v>0</v>
      </c>
      <c r="J15" s="24">
        <v>0</v>
      </c>
      <c r="K15" s="24">
        <v>0</v>
      </c>
      <c r="L15" s="24">
        <v>35360513</v>
      </c>
      <c r="M15" s="24">
        <v>22150358</v>
      </c>
      <c r="N15" s="24">
        <v>16018777</v>
      </c>
      <c r="O15" s="24">
        <v>2658778</v>
      </c>
      <c r="P15" s="24">
        <v>3320614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88783</v>
      </c>
      <c r="Y15" s="24">
        <v>12191699</v>
      </c>
      <c r="Z15" s="24">
        <v>3402645766</v>
      </c>
      <c r="AA15" s="24">
        <v>914165</v>
      </c>
      <c r="AB15" s="24">
        <v>132002296</v>
      </c>
      <c r="AC15" s="24">
        <v>0</v>
      </c>
      <c r="AD15" s="24">
        <v>722695</v>
      </c>
      <c r="AE15" s="24">
        <v>0</v>
      </c>
      <c r="AF15" s="24">
        <v>0</v>
      </c>
      <c r="AG15" s="24">
        <v>0</v>
      </c>
      <c r="AH15" s="24">
        <v>2177104</v>
      </c>
      <c r="AI15" s="24">
        <v>0</v>
      </c>
      <c r="AJ15" s="24">
        <v>0</v>
      </c>
      <c r="AK15" s="24">
        <v>103469</v>
      </c>
      <c r="AL15" s="203">
        <v>3639024520</v>
      </c>
    </row>
    <row r="16" spans="1:38" s="6" customFormat="1" ht="14.4" x14ac:dyDescent="0.3">
      <c r="A16" s="65" t="s">
        <v>773</v>
      </c>
      <c r="B16" s="25" t="s">
        <v>152</v>
      </c>
      <c r="C16" s="24">
        <v>3113604</v>
      </c>
      <c r="D16" s="24">
        <v>0</v>
      </c>
      <c r="E16" s="24">
        <v>1017126</v>
      </c>
      <c r="F16" s="24">
        <v>848858</v>
      </c>
      <c r="G16" s="24">
        <v>0</v>
      </c>
      <c r="H16" s="24">
        <v>0</v>
      </c>
      <c r="I16" s="24">
        <v>14887442</v>
      </c>
      <c r="J16" s="24">
        <v>0</v>
      </c>
      <c r="K16" s="24">
        <v>0</v>
      </c>
      <c r="L16" s="24">
        <v>0</v>
      </c>
      <c r="M16" s="24">
        <v>36943866</v>
      </c>
      <c r="N16" s="24">
        <v>115359135</v>
      </c>
      <c r="O16" s="24">
        <v>0</v>
      </c>
      <c r="P16" s="24">
        <v>11609999</v>
      </c>
      <c r="Q16" s="24">
        <v>209118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1310685</v>
      </c>
      <c r="AA16" s="24">
        <v>2123196</v>
      </c>
      <c r="AB16" s="24">
        <v>0</v>
      </c>
      <c r="AC16" s="24">
        <v>0</v>
      </c>
      <c r="AD16" s="24">
        <v>8399098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3">
        <v>195822127</v>
      </c>
    </row>
    <row r="17" spans="1:38" s="6" customFormat="1" ht="14.4" x14ac:dyDescent="0.3">
      <c r="A17" s="65" t="s">
        <v>774</v>
      </c>
      <c r="B17" s="25" t="s">
        <v>153</v>
      </c>
      <c r="C17" s="24">
        <v>922944</v>
      </c>
      <c r="D17" s="24">
        <v>2806474</v>
      </c>
      <c r="E17" s="24">
        <v>0</v>
      </c>
      <c r="F17" s="24">
        <v>0</v>
      </c>
      <c r="G17" s="24">
        <v>0</v>
      </c>
      <c r="H17" s="24">
        <v>0</v>
      </c>
      <c r="I17" s="24">
        <v>11714901</v>
      </c>
      <c r="J17" s="24">
        <v>0</v>
      </c>
      <c r="K17" s="24">
        <v>0</v>
      </c>
      <c r="L17" s="24">
        <v>0</v>
      </c>
      <c r="M17" s="24">
        <v>7730688</v>
      </c>
      <c r="N17" s="24">
        <v>5288600</v>
      </c>
      <c r="O17" s="24">
        <v>1902927</v>
      </c>
      <c r="P17" s="24">
        <v>2275845</v>
      </c>
      <c r="Q17" s="24">
        <v>0</v>
      </c>
      <c r="R17" s="24">
        <v>2696334</v>
      </c>
      <c r="S17" s="24">
        <v>0</v>
      </c>
      <c r="T17" s="24">
        <v>0</v>
      </c>
      <c r="U17" s="24">
        <v>0</v>
      </c>
      <c r="V17" s="24">
        <v>0</v>
      </c>
      <c r="W17" s="24">
        <v>871523</v>
      </c>
      <c r="X17" s="24">
        <v>0</v>
      </c>
      <c r="Y17" s="24">
        <v>0</v>
      </c>
      <c r="Z17" s="24">
        <v>0</v>
      </c>
      <c r="AA17" s="24">
        <v>11831974</v>
      </c>
      <c r="AB17" s="24">
        <v>0</v>
      </c>
      <c r="AC17" s="24">
        <v>0</v>
      </c>
      <c r="AD17" s="24">
        <v>892781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03">
        <v>48934991</v>
      </c>
    </row>
    <row r="18" spans="1:38" s="6" customFormat="1" ht="14.4" x14ac:dyDescent="0.3">
      <c r="A18" s="65" t="s">
        <v>775</v>
      </c>
      <c r="B18" s="25" t="s">
        <v>154</v>
      </c>
      <c r="C18" s="24">
        <v>205783</v>
      </c>
      <c r="D18" s="24">
        <v>0</v>
      </c>
      <c r="E18" s="24">
        <v>0</v>
      </c>
      <c r="F18" s="24">
        <v>0</v>
      </c>
      <c r="G18" s="24">
        <v>63801020</v>
      </c>
      <c r="H18" s="24">
        <v>12899854</v>
      </c>
      <c r="I18" s="24">
        <v>410288</v>
      </c>
      <c r="J18" s="24">
        <v>0</v>
      </c>
      <c r="K18" s="24">
        <v>2163787</v>
      </c>
      <c r="L18" s="24">
        <v>20701236</v>
      </c>
      <c r="M18" s="24">
        <v>25176870</v>
      </c>
      <c r="N18" s="24">
        <v>29333891</v>
      </c>
      <c r="O18" s="24">
        <v>0</v>
      </c>
      <c r="P18" s="24">
        <v>0</v>
      </c>
      <c r="Q18" s="24">
        <v>38609164</v>
      </c>
      <c r="R18" s="24">
        <v>550799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849836</v>
      </c>
      <c r="Z18" s="24">
        <v>9439047</v>
      </c>
      <c r="AA18" s="24">
        <v>106984500</v>
      </c>
      <c r="AB18" s="24">
        <v>3591685</v>
      </c>
      <c r="AC18" s="24">
        <v>0</v>
      </c>
      <c r="AD18" s="24">
        <v>96258285</v>
      </c>
      <c r="AE18" s="24">
        <v>0</v>
      </c>
      <c r="AF18" s="24">
        <v>0</v>
      </c>
      <c r="AG18" s="24">
        <v>4766674</v>
      </c>
      <c r="AH18" s="24">
        <v>0</v>
      </c>
      <c r="AI18" s="24">
        <v>15588951</v>
      </c>
      <c r="AJ18" s="24">
        <v>0</v>
      </c>
      <c r="AK18" s="24">
        <v>0</v>
      </c>
      <c r="AL18" s="203">
        <v>431331670</v>
      </c>
    </row>
    <row r="19" spans="1:38" s="6" customFormat="1" ht="14.4" x14ac:dyDescent="0.3">
      <c r="A19" s="65" t="s">
        <v>776</v>
      </c>
      <c r="B19" s="25" t="s">
        <v>155</v>
      </c>
      <c r="C19" s="24">
        <v>0</v>
      </c>
      <c r="D19" s="24">
        <v>0</v>
      </c>
      <c r="E19" s="24">
        <v>0</v>
      </c>
      <c r="F19" s="24">
        <v>3034907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621632</v>
      </c>
      <c r="N19" s="24">
        <v>42829634</v>
      </c>
      <c r="O19" s="24">
        <v>0</v>
      </c>
      <c r="P19" s="24">
        <v>0</v>
      </c>
      <c r="Q19" s="24">
        <v>37521828</v>
      </c>
      <c r="R19" s="24">
        <v>0</v>
      </c>
      <c r="S19" s="24">
        <v>8024175</v>
      </c>
      <c r="T19" s="24">
        <v>0</v>
      </c>
      <c r="U19" s="24">
        <v>0</v>
      </c>
      <c r="V19" s="24">
        <v>0</v>
      </c>
      <c r="W19" s="24">
        <v>0</v>
      </c>
      <c r="X19" s="24">
        <v>979596</v>
      </c>
      <c r="Y19" s="24">
        <v>0</v>
      </c>
      <c r="Z19" s="24">
        <v>16895926</v>
      </c>
      <c r="AA19" s="24">
        <v>0</v>
      </c>
      <c r="AB19" s="24">
        <v>0</v>
      </c>
      <c r="AC19" s="24">
        <v>0</v>
      </c>
      <c r="AD19" s="24">
        <v>0</v>
      </c>
      <c r="AE19" s="24">
        <v>19971769</v>
      </c>
      <c r="AF19" s="24">
        <v>0</v>
      </c>
      <c r="AG19" s="24">
        <v>0</v>
      </c>
      <c r="AH19" s="24">
        <v>919909</v>
      </c>
      <c r="AI19" s="24">
        <v>0</v>
      </c>
      <c r="AJ19" s="24">
        <v>0</v>
      </c>
      <c r="AK19" s="24">
        <v>0</v>
      </c>
      <c r="AL19" s="203">
        <v>130799376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921326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9704593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3">
        <v>10625919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25450297</v>
      </c>
      <c r="D21" s="97">
        <v>23548713</v>
      </c>
      <c r="E21" s="97">
        <v>94601702</v>
      </c>
      <c r="F21" s="97">
        <v>17430239</v>
      </c>
      <c r="G21" s="97">
        <v>142636123</v>
      </c>
      <c r="H21" s="97">
        <v>308415748</v>
      </c>
      <c r="I21" s="97">
        <v>154230925</v>
      </c>
      <c r="J21" s="97">
        <v>19836903</v>
      </c>
      <c r="K21" s="97">
        <v>2163787</v>
      </c>
      <c r="L21" s="97">
        <v>1242164400</v>
      </c>
      <c r="M21" s="97">
        <v>169522867</v>
      </c>
      <c r="N21" s="97">
        <v>265200034</v>
      </c>
      <c r="O21" s="97">
        <v>52365059</v>
      </c>
      <c r="P21" s="97">
        <v>76365889</v>
      </c>
      <c r="Q21" s="97">
        <v>190075914</v>
      </c>
      <c r="R21" s="97">
        <v>9069226</v>
      </c>
      <c r="S21" s="97">
        <v>9374810</v>
      </c>
      <c r="T21" s="97">
        <v>0</v>
      </c>
      <c r="U21" s="97">
        <v>0</v>
      </c>
      <c r="V21" s="97">
        <v>0</v>
      </c>
      <c r="W21" s="97">
        <v>78833109</v>
      </c>
      <c r="X21" s="97">
        <v>6542717</v>
      </c>
      <c r="Y21" s="97">
        <v>47121088</v>
      </c>
      <c r="Z21" s="97">
        <v>3521967893</v>
      </c>
      <c r="AA21" s="97">
        <v>252625934</v>
      </c>
      <c r="AB21" s="97">
        <v>344319887</v>
      </c>
      <c r="AC21" s="97">
        <v>0</v>
      </c>
      <c r="AD21" s="97">
        <v>581873598</v>
      </c>
      <c r="AE21" s="97">
        <v>36227088</v>
      </c>
      <c r="AF21" s="97">
        <v>21834844</v>
      </c>
      <c r="AG21" s="97">
        <v>6541194</v>
      </c>
      <c r="AH21" s="97">
        <v>15504620</v>
      </c>
      <c r="AI21" s="97">
        <v>15964123</v>
      </c>
      <c r="AJ21" s="97">
        <v>0</v>
      </c>
      <c r="AK21" s="97">
        <v>103469</v>
      </c>
      <c r="AL21" s="204">
        <v>7731912200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25450297</v>
      </c>
      <c r="D22" s="31">
        <v>23548713</v>
      </c>
      <c r="E22" s="31">
        <v>94601702</v>
      </c>
      <c r="F22" s="31">
        <v>17430239</v>
      </c>
      <c r="G22" s="31">
        <v>142636123</v>
      </c>
      <c r="H22" s="31">
        <v>308415748</v>
      </c>
      <c r="I22" s="31">
        <v>154230925</v>
      </c>
      <c r="J22" s="31">
        <v>19836903</v>
      </c>
      <c r="K22" s="31">
        <v>2163787</v>
      </c>
      <c r="L22" s="31">
        <v>1242164400</v>
      </c>
      <c r="M22" s="31">
        <v>169522867</v>
      </c>
      <c r="N22" s="31">
        <v>265200034</v>
      </c>
      <c r="O22" s="31">
        <v>52365059</v>
      </c>
      <c r="P22" s="31">
        <v>76365889</v>
      </c>
      <c r="Q22" s="31">
        <v>190075914</v>
      </c>
      <c r="R22" s="31">
        <v>9069226</v>
      </c>
      <c r="S22" s="31">
        <v>9374810</v>
      </c>
      <c r="T22" s="31">
        <v>0</v>
      </c>
      <c r="U22" s="31">
        <v>0</v>
      </c>
      <c r="V22" s="31">
        <v>0</v>
      </c>
      <c r="W22" s="31">
        <v>78833109</v>
      </c>
      <c r="X22" s="31">
        <v>6542717</v>
      </c>
      <c r="Y22" s="31">
        <v>47121088</v>
      </c>
      <c r="Z22" s="31">
        <v>3521967893</v>
      </c>
      <c r="AA22" s="31">
        <v>252625934</v>
      </c>
      <c r="AB22" s="31">
        <v>344319887</v>
      </c>
      <c r="AC22" s="31">
        <v>0</v>
      </c>
      <c r="AD22" s="31">
        <v>581873598</v>
      </c>
      <c r="AE22" s="31">
        <v>36227088</v>
      </c>
      <c r="AF22" s="31">
        <v>21834844</v>
      </c>
      <c r="AG22" s="31">
        <v>6541194</v>
      </c>
      <c r="AH22" s="31">
        <v>15504620</v>
      </c>
      <c r="AI22" s="31">
        <v>15964123</v>
      </c>
      <c r="AJ22" s="31">
        <v>0</v>
      </c>
      <c r="AK22" s="31">
        <v>103469</v>
      </c>
      <c r="AL22" s="205">
        <v>7731912200</v>
      </c>
    </row>
    <row r="23" spans="1:38" s="6" customFormat="1" ht="14.4" x14ac:dyDescent="0.3">
      <c r="A23" s="65" t="s">
        <v>779</v>
      </c>
      <c r="B23" s="25" t="s">
        <v>143</v>
      </c>
      <c r="C23" s="24">
        <v>402071996</v>
      </c>
      <c r="D23" s="24">
        <v>137383349</v>
      </c>
      <c r="E23" s="24">
        <v>340176247</v>
      </c>
      <c r="F23" s="24">
        <v>193643507</v>
      </c>
      <c r="G23" s="24">
        <v>374183447</v>
      </c>
      <c r="H23" s="24">
        <v>2729929154</v>
      </c>
      <c r="I23" s="24">
        <v>4869256</v>
      </c>
      <c r="J23" s="24">
        <v>38053919</v>
      </c>
      <c r="K23" s="24">
        <v>68323307</v>
      </c>
      <c r="L23" s="24">
        <v>3843878298</v>
      </c>
      <c r="M23" s="24">
        <v>1389432145</v>
      </c>
      <c r="N23" s="24">
        <v>751271507</v>
      </c>
      <c r="O23" s="24">
        <v>602159983</v>
      </c>
      <c r="P23" s="24">
        <v>105169665</v>
      </c>
      <c r="Q23" s="24">
        <v>45221205</v>
      </c>
      <c r="R23" s="24">
        <v>71809090</v>
      </c>
      <c r="S23" s="24">
        <v>6953892</v>
      </c>
      <c r="T23" s="24">
        <v>3142474759</v>
      </c>
      <c r="U23" s="24">
        <v>0</v>
      </c>
      <c r="V23" s="24">
        <v>2778255395</v>
      </c>
      <c r="W23" s="24">
        <v>11449468</v>
      </c>
      <c r="X23" s="24">
        <v>0</v>
      </c>
      <c r="Y23" s="24">
        <v>0</v>
      </c>
      <c r="Z23" s="24">
        <v>128200532</v>
      </c>
      <c r="AA23" s="24">
        <v>267394934</v>
      </c>
      <c r="AB23" s="24">
        <v>902470960</v>
      </c>
      <c r="AC23" s="24">
        <v>19364929640</v>
      </c>
      <c r="AD23" s="24">
        <v>932209728</v>
      </c>
      <c r="AE23" s="24">
        <v>12337856</v>
      </c>
      <c r="AF23" s="24">
        <v>405481855</v>
      </c>
      <c r="AG23" s="24">
        <v>26142994</v>
      </c>
      <c r="AH23" s="24">
        <v>237118660</v>
      </c>
      <c r="AI23" s="24">
        <v>0</v>
      </c>
      <c r="AJ23" s="24">
        <v>6301277</v>
      </c>
      <c r="AK23" s="24">
        <v>14615220</v>
      </c>
      <c r="AL23" s="203">
        <v>39333913245</v>
      </c>
    </row>
    <row r="24" spans="1:38" s="6" customFormat="1" ht="14.4" x14ac:dyDescent="0.3">
      <c r="A24" s="65" t="s">
        <v>780</v>
      </c>
      <c r="B24" s="25" t="s">
        <v>144</v>
      </c>
      <c r="C24" s="24">
        <v>662565567</v>
      </c>
      <c r="D24" s="24">
        <v>2783558</v>
      </c>
      <c r="E24" s="24">
        <v>0</v>
      </c>
      <c r="F24" s="24">
        <v>32720270</v>
      </c>
      <c r="G24" s="24">
        <v>116525956</v>
      </c>
      <c r="H24" s="24">
        <v>3486488462</v>
      </c>
      <c r="I24" s="24">
        <v>0</v>
      </c>
      <c r="J24" s="24">
        <v>0</v>
      </c>
      <c r="K24" s="24">
        <v>23123529</v>
      </c>
      <c r="L24" s="24">
        <v>1014704718</v>
      </c>
      <c r="M24" s="24">
        <v>1771279204</v>
      </c>
      <c r="N24" s="24">
        <v>328636960</v>
      </c>
      <c r="O24" s="24">
        <v>294126379</v>
      </c>
      <c r="P24" s="24">
        <v>0</v>
      </c>
      <c r="Q24" s="24">
        <v>0</v>
      </c>
      <c r="R24" s="24">
        <v>0</v>
      </c>
      <c r="S24" s="24">
        <v>0</v>
      </c>
      <c r="T24" s="24">
        <v>5642841825</v>
      </c>
      <c r="U24" s="24">
        <v>0</v>
      </c>
      <c r="V24" s="24">
        <v>1374489312</v>
      </c>
      <c r="W24" s="24">
        <v>0</v>
      </c>
      <c r="X24" s="24">
        <v>0</v>
      </c>
      <c r="Y24" s="24">
        <v>0</v>
      </c>
      <c r="Z24" s="24">
        <v>77653106</v>
      </c>
      <c r="AA24" s="24">
        <v>442618410</v>
      </c>
      <c r="AB24" s="24">
        <v>264804543</v>
      </c>
      <c r="AC24" s="24">
        <v>4452607216</v>
      </c>
      <c r="AD24" s="24">
        <v>0</v>
      </c>
      <c r="AE24" s="24">
        <v>0</v>
      </c>
      <c r="AF24" s="24">
        <v>14471321</v>
      </c>
      <c r="AG24" s="24">
        <v>0</v>
      </c>
      <c r="AH24" s="24">
        <v>136774543</v>
      </c>
      <c r="AI24" s="24">
        <v>0</v>
      </c>
      <c r="AJ24" s="24">
        <v>85275</v>
      </c>
      <c r="AK24" s="24">
        <v>0</v>
      </c>
      <c r="AL24" s="203">
        <v>20139300154</v>
      </c>
    </row>
    <row r="25" spans="1:38" s="6" customFormat="1" ht="14.4" x14ac:dyDescent="0.3">
      <c r="A25" s="65" t="s">
        <v>781</v>
      </c>
      <c r="B25" s="25" t="s">
        <v>145</v>
      </c>
      <c r="C25" s="24">
        <v>35509233</v>
      </c>
      <c r="D25" s="24">
        <v>2134411</v>
      </c>
      <c r="E25" s="24">
        <v>0</v>
      </c>
      <c r="F25" s="24">
        <v>2203408</v>
      </c>
      <c r="G25" s="24">
        <v>44953051</v>
      </c>
      <c r="H25" s="24">
        <v>69338502</v>
      </c>
      <c r="I25" s="24">
        <v>3074617</v>
      </c>
      <c r="J25" s="24">
        <v>0</v>
      </c>
      <c r="K25" s="24">
        <v>9629502</v>
      </c>
      <c r="L25" s="24">
        <v>116216008</v>
      </c>
      <c r="M25" s="24">
        <v>210202464</v>
      </c>
      <c r="N25" s="24">
        <v>71039276</v>
      </c>
      <c r="O25" s="24">
        <v>115328499</v>
      </c>
      <c r="P25" s="24">
        <v>0</v>
      </c>
      <c r="Q25" s="24">
        <v>0</v>
      </c>
      <c r="R25" s="24">
        <v>0</v>
      </c>
      <c r="S25" s="24">
        <v>0</v>
      </c>
      <c r="T25" s="24">
        <v>40025561</v>
      </c>
      <c r="U25" s="24">
        <v>0</v>
      </c>
      <c r="V25" s="24">
        <v>105941813</v>
      </c>
      <c r="W25" s="24">
        <v>0</v>
      </c>
      <c r="X25" s="24">
        <v>0</v>
      </c>
      <c r="Y25" s="24">
        <v>0</v>
      </c>
      <c r="Z25" s="24">
        <v>8645515</v>
      </c>
      <c r="AA25" s="24">
        <v>0</v>
      </c>
      <c r="AB25" s="24">
        <v>9383935</v>
      </c>
      <c r="AC25" s="24">
        <v>3294015</v>
      </c>
      <c r="AD25" s="24">
        <v>0</v>
      </c>
      <c r="AE25" s="24">
        <v>3877249</v>
      </c>
      <c r="AF25" s="24">
        <v>38226640</v>
      </c>
      <c r="AG25" s="24">
        <v>118998</v>
      </c>
      <c r="AH25" s="24">
        <v>101693401</v>
      </c>
      <c r="AI25" s="24">
        <v>182562426</v>
      </c>
      <c r="AJ25" s="24">
        <v>9274850</v>
      </c>
      <c r="AK25" s="24">
        <v>120119398</v>
      </c>
      <c r="AL25" s="203">
        <v>1302792772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7635934</v>
      </c>
      <c r="F26" s="24">
        <v>0</v>
      </c>
      <c r="G26" s="24">
        <v>0</v>
      </c>
      <c r="H26" s="24">
        <v>236380307</v>
      </c>
      <c r="I26" s="24">
        <v>2299504224</v>
      </c>
      <c r="J26" s="24">
        <v>0</v>
      </c>
      <c r="K26" s="24">
        <v>0</v>
      </c>
      <c r="L26" s="24">
        <v>182928510</v>
      </c>
      <c r="M26" s="24">
        <v>8257455117</v>
      </c>
      <c r="N26" s="24">
        <v>326730</v>
      </c>
      <c r="O26" s="24">
        <v>4429684619</v>
      </c>
      <c r="P26" s="24">
        <v>0</v>
      </c>
      <c r="Q26" s="24">
        <v>0</v>
      </c>
      <c r="R26" s="24">
        <v>0</v>
      </c>
      <c r="S26" s="24">
        <v>8533614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11288807</v>
      </c>
      <c r="AB26" s="24">
        <v>0</v>
      </c>
      <c r="AC26" s="24">
        <v>0</v>
      </c>
      <c r="AD26" s="24">
        <v>0</v>
      </c>
      <c r="AE26" s="24">
        <v>-3712655</v>
      </c>
      <c r="AF26" s="24">
        <v>0</v>
      </c>
      <c r="AG26" s="24">
        <v>0</v>
      </c>
      <c r="AH26" s="24">
        <v>2899702361</v>
      </c>
      <c r="AI26" s="24">
        <v>0</v>
      </c>
      <c r="AJ26" s="24">
        <v>1046156255</v>
      </c>
      <c r="AK26" s="24">
        <v>0</v>
      </c>
      <c r="AL26" s="203">
        <v>19375883823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3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20927664</v>
      </c>
      <c r="D28" s="24">
        <v>13863450</v>
      </c>
      <c r="E28" s="24">
        <v>0</v>
      </c>
      <c r="F28" s="24">
        <v>695953</v>
      </c>
      <c r="G28" s="24">
        <v>114404881</v>
      </c>
      <c r="H28" s="24">
        <v>304956901</v>
      </c>
      <c r="I28" s="24">
        <v>20788390</v>
      </c>
      <c r="J28" s="24">
        <v>0</v>
      </c>
      <c r="K28" s="24">
        <v>9847646</v>
      </c>
      <c r="L28" s="24">
        <v>255272699</v>
      </c>
      <c r="M28" s="24">
        <v>126124939</v>
      </c>
      <c r="N28" s="24">
        <v>128640883</v>
      </c>
      <c r="O28" s="24">
        <v>182635661</v>
      </c>
      <c r="P28" s="24">
        <v>0</v>
      </c>
      <c r="Q28" s="24">
        <v>0</v>
      </c>
      <c r="R28" s="24">
        <v>0</v>
      </c>
      <c r="S28" s="24">
        <v>0</v>
      </c>
      <c r="T28" s="24">
        <v>163748032</v>
      </c>
      <c r="U28" s="24">
        <v>0</v>
      </c>
      <c r="V28" s="24">
        <v>309820066</v>
      </c>
      <c r="W28" s="24">
        <v>58641189</v>
      </c>
      <c r="X28" s="24">
        <v>0</v>
      </c>
      <c r="Y28" s="24">
        <v>0</v>
      </c>
      <c r="Z28" s="24">
        <v>86495312</v>
      </c>
      <c r="AA28" s="24">
        <v>6611393</v>
      </c>
      <c r="AB28" s="24">
        <v>150997457</v>
      </c>
      <c r="AC28" s="24">
        <v>1420426522</v>
      </c>
      <c r="AD28" s="24">
        <v>0</v>
      </c>
      <c r="AE28" s="24">
        <v>0</v>
      </c>
      <c r="AF28" s="24">
        <v>278292698</v>
      </c>
      <c r="AG28" s="24">
        <v>0</v>
      </c>
      <c r="AH28" s="24">
        <v>89620514</v>
      </c>
      <c r="AI28" s="24">
        <v>0</v>
      </c>
      <c r="AJ28" s="24">
        <v>957120</v>
      </c>
      <c r="AK28" s="24">
        <v>0</v>
      </c>
      <c r="AL28" s="203">
        <v>3743769370</v>
      </c>
    </row>
    <row r="29" spans="1:38" s="6" customFormat="1" ht="14.4" x14ac:dyDescent="0.3">
      <c r="A29" s="65" t="s">
        <v>785</v>
      </c>
      <c r="B29" s="25" t="s">
        <v>149</v>
      </c>
      <c r="C29" s="24">
        <v>1892973</v>
      </c>
      <c r="D29" s="24">
        <v>0</v>
      </c>
      <c r="E29" s="24">
        <v>0</v>
      </c>
      <c r="F29" s="24">
        <v>0</v>
      </c>
      <c r="G29" s="24">
        <v>2914768</v>
      </c>
      <c r="H29" s="24">
        <v>64835293</v>
      </c>
      <c r="I29" s="24">
        <v>0</v>
      </c>
      <c r="J29" s="24">
        <v>0</v>
      </c>
      <c r="K29" s="24">
        <v>1445810</v>
      </c>
      <c r="L29" s="24">
        <v>15599940</v>
      </c>
      <c r="M29" s="24">
        <v>9708422</v>
      </c>
      <c r="N29" s="24">
        <v>10382553</v>
      </c>
      <c r="O29" s="24">
        <v>6181475</v>
      </c>
      <c r="P29" s="24">
        <v>0</v>
      </c>
      <c r="Q29" s="24">
        <v>0</v>
      </c>
      <c r="R29" s="24">
        <v>0</v>
      </c>
      <c r="S29" s="24">
        <v>0</v>
      </c>
      <c r="T29" s="24">
        <v>11214702</v>
      </c>
      <c r="U29" s="24">
        <v>0</v>
      </c>
      <c r="V29" s="24">
        <v>45933843</v>
      </c>
      <c r="W29" s="24">
        <v>0</v>
      </c>
      <c r="X29" s="24">
        <v>0</v>
      </c>
      <c r="Y29" s="24">
        <v>0</v>
      </c>
      <c r="Z29" s="24">
        <v>8362050</v>
      </c>
      <c r="AA29" s="24">
        <v>0</v>
      </c>
      <c r="AB29" s="24">
        <v>6578354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9762594</v>
      </c>
      <c r="AI29" s="24">
        <v>0</v>
      </c>
      <c r="AJ29" s="24">
        <v>36573</v>
      </c>
      <c r="AK29" s="24">
        <v>0</v>
      </c>
      <c r="AL29" s="203">
        <v>194849350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166876122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212197473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621084032</v>
      </c>
      <c r="AD30" s="24">
        <v>1629171593</v>
      </c>
      <c r="AE30" s="24">
        <v>0</v>
      </c>
      <c r="AF30" s="24">
        <v>2566937840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3">
        <v>5196267060</v>
      </c>
    </row>
    <row r="31" spans="1:38" s="6" customFormat="1" ht="14.4" x14ac:dyDescent="0.3">
      <c r="A31" s="65" t="s">
        <v>787</v>
      </c>
      <c r="B31" s="25" t="s">
        <v>151</v>
      </c>
      <c r="C31" s="24">
        <v>123525702</v>
      </c>
      <c r="D31" s="24">
        <v>2569504</v>
      </c>
      <c r="E31" s="24">
        <v>247863645</v>
      </c>
      <c r="F31" s="24">
        <v>2591850</v>
      </c>
      <c r="G31" s="24">
        <v>150997658</v>
      </c>
      <c r="H31" s="24">
        <v>764461516</v>
      </c>
      <c r="I31" s="24">
        <v>47732198</v>
      </c>
      <c r="J31" s="24">
        <v>0</v>
      </c>
      <c r="K31" s="24">
        <v>278096393</v>
      </c>
      <c r="L31" s="24">
        <v>8723575903</v>
      </c>
      <c r="M31" s="24">
        <v>1536351047</v>
      </c>
      <c r="N31" s="24">
        <v>3038238613</v>
      </c>
      <c r="O31" s="24">
        <v>553701672</v>
      </c>
      <c r="P31" s="24">
        <v>3522743</v>
      </c>
      <c r="Q31" s="24">
        <v>0</v>
      </c>
      <c r="R31" s="24">
        <v>97807069</v>
      </c>
      <c r="S31" s="24">
        <v>0</v>
      </c>
      <c r="T31" s="24">
        <v>2024271776</v>
      </c>
      <c r="U31" s="24">
        <v>0</v>
      </c>
      <c r="V31" s="24">
        <v>6497161089</v>
      </c>
      <c r="W31" s="24">
        <v>0</v>
      </c>
      <c r="X31" s="24">
        <v>2147381</v>
      </c>
      <c r="Y31" s="24">
        <v>333445524</v>
      </c>
      <c r="Z31" s="24">
        <v>69384239</v>
      </c>
      <c r="AA31" s="24">
        <v>2782850943</v>
      </c>
      <c r="AB31" s="24">
        <v>978346044</v>
      </c>
      <c r="AC31" s="24">
        <v>1517775858</v>
      </c>
      <c r="AD31" s="24">
        <v>737155554</v>
      </c>
      <c r="AE31" s="24">
        <v>236362073</v>
      </c>
      <c r="AF31" s="24">
        <v>1433142414</v>
      </c>
      <c r="AG31" s="24">
        <v>392531374</v>
      </c>
      <c r="AH31" s="24">
        <v>727203851</v>
      </c>
      <c r="AI31" s="24">
        <v>0</v>
      </c>
      <c r="AJ31" s="24">
        <v>1317597744</v>
      </c>
      <c r="AK31" s="24">
        <v>84889586</v>
      </c>
      <c r="AL31" s="203">
        <v>34705300963</v>
      </c>
    </row>
    <row r="32" spans="1:38" s="6" customFormat="1" ht="14.4" x14ac:dyDescent="0.3">
      <c r="A32" s="65" t="s">
        <v>788</v>
      </c>
      <c r="B32" s="25" t="s">
        <v>152</v>
      </c>
      <c r="C32" s="24">
        <v>1482393282</v>
      </c>
      <c r="D32" s="24">
        <v>9481113</v>
      </c>
      <c r="E32" s="24">
        <v>81298196</v>
      </c>
      <c r="F32" s="24">
        <v>1389796</v>
      </c>
      <c r="G32" s="24">
        <v>18165121</v>
      </c>
      <c r="H32" s="24">
        <v>685222340</v>
      </c>
      <c r="I32" s="24">
        <v>929693</v>
      </c>
      <c r="J32" s="24">
        <v>929693</v>
      </c>
      <c r="K32" s="24">
        <v>5879794</v>
      </c>
      <c r="L32" s="24">
        <v>450535647</v>
      </c>
      <c r="M32" s="24">
        <v>2463029527</v>
      </c>
      <c r="N32" s="24">
        <v>982410039</v>
      </c>
      <c r="O32" s="24">
        <v>100442253</v>
      </c>
      <c r="P32" s="24">
        <v>929730</v>
      </c>
      <c r="Q32" s="24">
        <v>929693</v>
      </c>
      <c r="R32" s="24">
        <v>12722790</v>
      </c>
      <c r="S32" s="24">
        <v>929693</v>
      </c>
      <c r="T32" s="24">
        <v>434768632</v>
      </c>
      <c r="U32" s="24">
        <v>0</v>
      </c>
      <c r="V32" s="24">
        <v>849613621</v>
      </c>
      <c r="W32" s="24">
        <v>929693</v>
      </c>
      <c r="X32" s="24">
        <v>929693</v>
      </c>
      <c r="Y32" s="24">
        <v>929693</v>
      </c>
      <c r="Z32" s="24">
        <v>34817737</v>
      </c>
      <c r="AA32" s="24">
        <v>137926048</v>
      </c>
      <c r="AB32" s="24">
        <v>31016994</v>
      </c>
      <c r="AC32" s="24">
        <v>2047008799</v>
      </c>
      <c r="AD32" s="24">
        <v>0</v>
      </c>
      <c r="AE32" s="24">
        <v>6609181</v>
      </c>
      <c r="AF32" s="24">
        <v>211703415</v>
      </c>
      <c r="AG32" s="24">
        <v>134053351</v>
      </c>
      <c r="AH32" s="24">
        <v>31611246</v>
      </c>
      <c r="AI32" s="24">
        <v>939798</v>
      </c>
      <c r="AJ32" s="24">
        <v>1119343</v>
      </c>
      <c r="AK32" s="24">
        <v>0</v>
      </c>
      <c r="AL32" s="203">
        <v>10221595644</v>
      </c>
    </row>
    <row r="33" spans="1:38" s="6" customFormat="1" ht="14.4" x14ac:dyDescent="0.3">
      <c r="A33" s="65" t="s">
        <v>789</v>
      </c>
      <c r="B33" s="25" t="s">
        <v>153</v>
      </c>
      <c r="C33" s="24">
        <v>31655945</v>
      </c>
      <c r="D33" s="24">
        <v>15115427</v>
      </c>
      <c r="E33" s="24">
        <v>0</v>
      </c>
      <c r="F33" s="24">
        <v>0</v>
      </c>
      <c r="G33" s="24">
        <v>10414268</v>
      </c>
      <c r="H33" s="24">
        <v>52776970</v>
      </c>
      <c r="I33" s="24">
        <v>0</v>
      </c>
      <c r="J33" s="24">
        <v>0</v>
      </c>
      <c r="K33" s="24">
        <v>0</v>
      </c>
      <c r="L33" s="24">
        <v>163090657</v>
      </c>
      <c r="M33" s="24">
        <v>108029867</v>
      </c>
      <c r="N33" s="24">
        <v>112910866</v>
      </c>
      <c r="O33" s="24">
        <v>43603613</v>
      </c>
      <c r="P33" s="24">
        <v>260399917</v>
      </c>
      <c r="Q33" s="24">
        <v>0</v>
      </c>
      <c r="R33" s="24">
        <v>0</v>
      </c>
      <c r="S33" s="24">
        <v>0</v>
      </c>
      <c r="T33" s="24">
        <v>45787173</v>
      </c>
      <c r="U33" s="24">
        <v>0</v>
      </c>
      <c r="V33" s="24">
        <v>128186834</v>
      </c>
      <c r="W33" s="24">
        <v>0</v>
      </c>
      <c r="X33" s="24">
        <v>0</v>
      </c>
      <c r="Y33" s="24">
        <v>0</v>
      </c>
      <c r="Z33" s="24">
        <v>0</v>
      </c>
      <c r="AA33" s="24">
        <v>254554102</v>
      </c>
      <c r="AB33" s="24">
        <v>4145771</v>
      </c>
      <c r="AC33" s="24">
        <v>985814887</v>
      </c>
      <c r="AD33" s="24">
        <v>10595543</v>
      </c>
      <c r="AE33" s="24">
        <v>0</v>
      </c>
      <c r="AF33" s="24">
        <v>83782243</v>
      </c>
      <c r="AG33" s="24">
        <v>134785804</v>
      </c>
      <c r="AH33" s="24">
        <v>31987252</v>
      </c>
      <c r="AI33" s="24">
        <v>0</v>
      </c>
      <c r="AJ33" s="24">
        <v>0</v>
      </c>
      <c r="AK33" s="24">
        <v>0</v>
      </c>
      <c r="AL33" s="203">
        <v>2477637139</v>
      </c>
    </row>
    <row r="34" spans="1:38" s="6" customFormat="1" ht="14.4" x14ac:dyDescent="0.3">
      <c r="A34" s="65" t="s">
        <v>790</v>
      </c>
      <c r="B34" s="25" t="s">
        <v>154</v>
      </c>
      <c r="C34" s="24">
        <v>224499321</v>
      </c>
      <c r="D34" s="24">
        <v>13765034</v>
      </c>
      <c r="E34" s="24">
        <v>100065602</v>
      </c>
      <c r="F34" s="24">
        <v>22253898</v>
      </c>
      <c r="G34" s="24">
        <v>202123889</v>
      </c>
      <c r="H34" s="24">
        <v>1355190597</v>
      </c>
      <c r="I34" s="24">
        <v>22641785</v>
      </c>
      <c r="J34" s="24">
        <v>0</v>
      </c>
      <c r="K34" s="24">
        <v>32144460</v>
      </c>
      <c r="L34" s="24">
        <v>497150414</v>
      </c>
      <c r="M34" s="24">
        <v>1588053575</v>
      </c>
      <c r="N34" s="24">
        <v>452312002</v>
      </c>
      <c r="O34" s="24">
        <v>684689872</v>
      </c>
      <c r="P34" s="24">
        <v>0</v>
      </c>
      <c r="Q34" s="24">
        <v>0</v>
      </c>
      <c r="R34" s="24">
        <v>365333177</v>
      </c>
      <c r="S34" s="24">
        <v>0</v>
      </c>
      <c r="T34" s="24">
        <v>698368967</v>
      </c>
      <c r="U34" s="24">
        <v>0</v>
      </c>
      <c r="V34" s="24">
        <v>679074039</v>
      </c>
      <c r="W34" s="24">
        <v>0</v>
      </c>
      <c r="X34" s="24">
        <v>0</v>
      </c>
      <c r="Y34" s="24">
        <v>0</v>
      </c>
      <c r="Z34" s="24">
        <v>9697445</v>
      </c>
      <c r="AA34" s="24">
        <v>836036463</v>
      </c>
      <c r="AB34" s="24">
        <v>2029839105</v>
      </c>
      <c r="AC34" s="24">
        <v>577549555</v>
      </c>
      <c r="AD34" s="24">
        <v>97204938</v>
      </c>
      <c r="AE34" s="24">
        <v>12342614</v>
      </c>
      <c r="AF34" s="24">
        <v>626899160</v>
      </c>
      <c r="AG34" s="24">
        <v>607089184</v>
      </c>
      <c r="AH34" s="24">
        <v>36511031</v>
      </c>
      <c r="AI34" s="24">
        <v>114139397</v>
      </c>
      <c r="AJ34" s="24">
        <v>0</v>
      </c>
      <c r="AK34" s="24">
        <v>0</v>
      </c>
      <c r="AL34" s="203">
        <v>11884975524</v>
      </c>
    </row>
    <row r="35" spans="1:38" s="6" customFormat="1" ht="14.4" x14ac:dyDescent="0.3">
      <c r="A35" s="65" t="s">
        <v>791</v>
      </c>
      <c r="B35" s="25" t="s">
        <v>155</v>
      </c>
      <c r="C35" s="24">
        <v>430436044</v>
      </c>
      <c r="D35" s="24">
        <v>5715687</v>
      </c>
      <c r="E35" s="24">
        <v>171874038</v>
      </c>
      <c r="F35" s="24">
        <v>164890918</v>
      </c>
      <c r="G35" s="24">
        <v>50894495</v>
      </c>
      <c r="H35" s="24">
        <v>3895488241</v>
      </c>
      <c r="I35" s="24">
        <v>44429958</v>
      </c>
      <c r="J35" s="24">
        <v>0</v>
      </c>
      <c r="K35" s="24">
        <v>67427124</v>
      </c>
      <c r="L35" s="24">
        <v>2156483694</v>
      </c>
      <c r="M35" s="24">
        <v>1016677882</v>
      </c>
      <c r="N35" s="24">
        <v>1383039444</v>
      </c>
      <c r="O35" s="24">
        <v>518097463</v>
      </c>
      <c r="P35" s="24">
        <v>120180463</v>
      </c>
      <c r="Q35" s="24">
        <v>0</v>
      </c>
      <c r="R35" s="24">
        <v>927557104</v>
      </c>
      <c r="S35" s="24">
        <v>0</v>
      </c>
      <c r="T35" s="24">
        <v>201185460</v>
      </c>
      <c r="U35" s="24">
        <v>0</v>
      </c>
      <c r="V35" s="24">
        <v>864271816</v>
      </c>
      <c r="W35" s="24">
        <v>26628287</v>
      </c>
      <c r="X35" s="24">
        <v>156359811</v>
      </c>
      <c r="Y35" s="24">
        <v>363163064</v>
      </c>
      <c r="Z35" s="24">
        <v>52662930</v>
      </c>
      <c r="AA35" s="24">
        <v>323107111</v>
      </c>
      <c r="AB35" s="24">
        <v>126792496</v>
      </c>
      <c r="AC35" s="24">
        <v>98524952</v>
      </c>
      <c r="AD35" s="24">
        <v>588882613</v>
      </c>
      <c r="AE35" s="24">
        <v>0</v>
      </c>
      <c r="AF35" s="24">
        <v>359852240</v>
      </c>
      <c r="AG35" s="24">
        <v>3374425604</v>
      </c>
      <c r="AH35" s="24">
        <v>30476062</v>
      </c>
      <c r="AI35" s="24">
        <v>13866925</v>
      </c>
      <c r="AJ35" s="24">
        <v>2687092</v>
      </c>
      <c r="AK35" s="24">
        <v>0</v>
      </c>
      <c r="AL35" s="203">
        <v>17536079018</v>
      </c>
    </row>
    <row r="36" spans="1:38" s="6" customFormat="1" ht="14.4" x14ac:dyDescent="0.3">
      <c r="A36" s="65" t="s">
        <v>792</v>
      </c>
      <c r="B36" s="25" t="s">
        <v>70</v>
      </c>
      <c r="C36" s="24">
        <v>2120561</v>
      </c>
      <c r="D36" s="24">
        <v>462254986</v>
      </c>
      <c r="E36" s="24">
        <v>50098400</v>
      </c>
      <c r="F36" s="24">
        <v>0</v>
      </c>
      <c r="G36" s="24">
        <v>2034786173</v>
      </c>
      <c r="H36" s="24">
        <v>2185651710</v>
      </c>
      <c r="I36" s="24">
        <v>0</v>
      </c>
      <c r="J36" s="24">
        <v>0</v>
      </c>
      <c r="K36" s="24">
        <v>2520930237</v>
      </c>
      <c r="L36" s="24">
        <v>4971988202</v>
      </c>
      <c r="M36" s="24">
        <v>944086470</v>
      </c>
      <c r="N36" s="24">
        <v>410673379</v>
      </c>
      <c r="O36" s="24">
        <v>3400626919</v>
      </c>
      <c r="P36" s="24">
        <v>0</v>
      </c>
      <c r="Q36" s="24">
        <v>0</v>
      </c>
      <c r="R36" s="24">
        <v>107129098</v>
      </c>
      <c r="S36" s="24">
        <v>0</v>
      </c>
      <c r="T36" s="24">
        <v>1351579775</v>
      </c>
      <c r="U36" s="24">
        <v>0</v>
      </c>
      <c r="V36" s="24">
        <v>1260696440</v>
      </c>
      <c r="W36" s="24">
        <v>0</v>
      </c>
      <c r="X36" s="24">
        <v>0</v>
      </c>
      <c r="Y36" s="24">
        <v>0</v>
      </c>
      <c r="Z36" s="24">
        <v>4155732</v>
      </c>
      <c r="AA36" s="24">
        <v>333577249</v>
      </c>
      <c r="AB36" s="24">
        <v>3650255888</v>
      </c>
      <c r="AC36" s="24">
        <v>2743241804</v>
      </c>
      <c r="AD36" s="24">
        <v>62237</v>
      </c>
      <c r="AE36" s="24">
        <v>1779310183</v>
      </c>
      <c r="AF36" s="24">
        <v>78598283</v>
      </c>
      <c r="AG36" s="24">
        <v>0</v>
      </c>
      <c r="AH36" s="24">
        <v>1237768107</v>
      </c>
      <c r="AI36" s="24">
        <v>2453563979</v>
      </c>
      <c r="AJ36" s="24">
        <v>702851217</v>
      </c>
      <c r="AK36" s="24">
        <v>400211686</v>
      </c>
      <c r="AL36" s="203">
        <v>33086218715</v>
      </c>
    </row>
    <row r="37" spans="1:38" s="6" customFormat="1" ht="14.4" x14ac:dyDescent="0.3">
      <c r="A37" s="95" t="s">
        <v>793</v>
      </c>
      <c r="B37" s="96" t="s">
        <v>156</v>
      </c>
      <c r="C37" s="97">
        <v>3417598288</v>
      </c>
      <c r="D37" s="97">
        <v>665066519</v>
      </c>
      <c r="E37" s="97">
        <v>999012062</v>
      </c>
      <c r="F37" s="97">
        <v>420389600</v>
      </c>
      <c r="G37" s="97">
        <v>3120363707</v>
      </c>
      <c r="H37" s="97">
        <v>15830719993</v>
      </c>
      <c r="I37" s="97">
        <v>2443970121</v>
      </c>
      <c r="J37" s="97">
        <v>38983612</v>
      </c>
      <c r="K37" s="97">
        <v>3016847802</v>
      </c>
      <c r="L37" s="97">
        <v>22391424690</v>
      </c>
      <c r="M37" s="97">
        <v>19587306781</v>
      </c>
      <c r="N37" s="97">
        <v>7669882252</v>
      </c>
      <c r="O37" s="97">
        <v>10931278408</v>
      </c>
      <c r="P37" s="97">
        <v>490202518</v>
      </c>
      <c r="Q37" s="97">
        <v>46150898</v>
      </c>
      <c r="R37" s="97">
        <v>1582358328</v>
      </c>
      <c r="S37" s="97">
        <v>16417199</v>
      </c>
      <c r="T37" s="97">
        <v>13968464135</v>
      </c>
      <c r="U37" s="97">
        <v>0</v>
      </c>
      <c r="V37" s="97">
        <v>14893444268</v>
      </c>
      <c r="W37" s="97">
        <v>97648637</v>
      </c>
      <c r="X37" s="97">
        <v>159436885</v>
      </c>
      <c r="Y37" s="97">
        <v>697538281</v>
      </c>
      <c r="Z37" s="97">
        <v>480074598</v>
      </c>
      <c r="AA37" s="97">
        <v>5395965460</v>
      </c>
      <c r="AB37" s="97">
        <v>8154631547</v>
      </c>
      <c r="AC37" s="97">
        <v>33832257280</v>
      </c>
      <c r="AD37" s="97">
        <v>3995282206</v>
      </c>
      <c r="AE37" s="97">
        <v>2047126501</v>
      </c>
      <c r="AF37" s="97">
        <v>6097388109</v>
      </c>
      <c r="AG37" s="97">
        <v>4669147309</v>
      </c>
      <c r="AH37" s="97">
        <v>5570229622</v>
      </c>
      <c r="AI37" s="97">
        <v>2765072525</v>
      </c>
      <c r="AJ37" s="97">
        <v>3087066746</v>
      </c>
      <c r="AK37" s="97">
        <v>619835890</v>
      </c>
      <c r="AL37" s="204">
        <v>199198582777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3417598288</v>
      </c>
      <c r="D38" s="31">
        <v>665066519</v>
      </c>
      <c r="E38" s="31">
        <v>999012062</v>
      </c>
      <c r="F38" s="31">
        <v>420389600</v>
      </c>
      <c r="G38" s="31">
        <v>3120363707</v>
      </c>
      <c r="H38" s="31">
        <v>15830719993</v>
      </c>
      <c r="I38" s="31">
        <v>2443970121</v>
      </c>
      <c r="J38" s="31">
        <v>38983612</v>
      </c>
      <c r="K38" s="31">
        <v>3016847802</v>
      </c>
      <c r="L38" s="31">
        <v>22391424690</v>
      </c>
      <c r="M38" s="31">
        <v>19587306781</v>
      </c>
      <c r="N38" s="31">
        <v>7669882252</v>
      </c>
      <c r="O38" s="31">
        <v>10931278408</v>
      </c>
      <c r="P38" s="31">
        <v>490202518</v>
      </c>
      <c r="Q38" s="31">
        <v>46150898</v>
      </c>
      <c r="R38" s="31">
        <v>1582358328</v>
      </c>
      <c r="S38" s="31">
        <v>16417199</v>
      </c>
      <c r="T38" s="31">
        <v>13968464135</v>
      </c>
      <c r="U38" s="31">
        <v>0</v>
      </c>
      <c r="V38" s="31">
        <v>14893444268</v>
      </c>
      <c r="W38" s="31">
        <v>97648637</v>
      </c>
      <c r="X38" s="31">
        <v>159436885</v>
      </c>
      <c r="Y38" s="31">
        <v>697538281</v>
      </c>
      <c r="Z38" s="31">
        <v>480074598</v>
      </c>
      <c r="AA38" s="31">
        <v>5395965460</v>
      </c>
      <c r="AB38" s="31">
        <v>8154631547</v>
      </c>
      <c r="AC38" s="31">
        <v>33832257280</v>
      </c>
      <c r="AD38" s="31">
        <v>3995282206</v>
      </c>
      <c r="AE38" s="31">
        <v>2047126501</v>
      </c>
      <c r="AF38" s="31">
        <v>6097388109</v>
      </c>
      <c r="AG38" s="31">
        <v>4669147309</v>
      </c>
      <c r="AH38" s="31">
        <v>5570229622</v>
      </c>
      <c r="AI38" s="31">
        <v>2765072525</v>
      </c>
      <c r="AJ38" s="31">
        <v>3087066746</v>
      </c>
      <c r="AK38" s="31">
        <v>619835890</v>
      </c>
      <c r="AL38" s="205">
        <v>199198582777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3">
        <v>0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1890638958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91724663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3">
        <v>1982363621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1595199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3">
        <v>1595199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3">
        <v>0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3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2522811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3">
        <v>2522811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3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3">
        <v>0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3">
        <v>0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3">
        <v>0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3">
        <v>0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3">
        <v>0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3">
        <v>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788434390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331417743</v>
      </c>
      <c r="AD52" s="24">
        <v>0</v>
      </c>
      <c r="AE52" s="24">
        <v>0</v>
      </c>
      <c r="AF52" s="24">
        <v>0</v>
      </c>
      <c r="AG52" s="24">
        <v>0</v>
      </c>
      <c r="AH52" s="24">
        <v>69925978</v>
      </c>
      <c r="AI52" s="24">
        <v>0</v>
      </c>
      <c r="AJ52" s="24">
        <v>0</v>
      </c>
      <c r="AK52" s="24">
        <v>0</v>
      </c>
      <c r="AL52" s="203">
        <v>1189778111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2683191358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423142406</v>
      </c>
      <c r="AD53" s="97">
        <v>0</v>
      </c>
      <c r="AE53" s="97">
        <v>0</v>
      </c>
      <c r="AF53" s="97">
        <v>0</v>
      </c>
      <c r="AG53" s="97">
        <v>0</v>
      </c>
      <c r="AH53" s="97">
        <v>69925978</v>
      </c>
      <c r="AI53" s="97">
        <v>0</v>
      </c>
      <c r="AJ53" s="97">
        <v>0</v>
      </c>
      <c r="AK53" s="97">
        <v>0</v>
      </c>
      <c r="AL53" s="204">
        <v>3176259742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2374873840</v>
      </c>
      <c r="I54" s="24">
        <v>0</v>
      </c>
      <c r="J54" s="24">
        <v>0</v>
      </c>
      <c r="K54" s="24">
        <v>0</v>
      </c>
      <c r="L54" s="24">
        <v>9766085985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190197825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1525105753</v>
      </c>
      <c r="Z54" s="24">
        <v>0</v>
      </c>
      <c r="AA54" s="24">
        <v>36171227490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7547034037</v>
      </c>
      <c r="AI54" s="24">
        <v>7796109713</v>
      </c>
      <c r="AJ54" s="24">
        <v>0</v>
      </c>
      <c r="AK54" s="24">
        <v>0</v>
      </c>
      <c r="AL54" s="203">
        <v>65370634643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2374873840</v>
      </c>
      <c r="I55" s="97">
        <v>0</v>
      </c>
      <c r="J55" s="97">
        <v>0</v>
      </c>
      <c r="K55" s="97">
        <v>0</v>
      </c>
      <c r="L55" s="97">
        <v>9766085985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190197825</v>
      </c>
      <c r="S55" s="97">
        <v>0</v>
      </c>
      <c r="T55" s="97">
        <v>0</v>
      </c>
      <c r="U55" s="97">
        <v>0</v>
      </c>
      <c r="V55" s="97">
        <v>0</v>
      </c>
      <c r="W55" s="97">
        <v>0</v>
      </c>
      <c r="X55" s="97">
        <v>0</v>
      </c>
      <c r="Y55" s="97">
        <v>1525105753</v>
      </c>
      <c r="Z55" s="97">
        <v>0</v>
      </c>
      <c r="AA55" s="97">
        <v>36171227490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0</v>
      </c>
      <c r="AH55" s="97">
        <v>7547034037</v>
      </c>
      <c r="AI55" s="97">
        <v>7796109713</v>
      </c>
      <c r="AJ55" s="97">
        <v>0</v>
      </c>
      <c r="AK55" s="97">
        <v>0</v>
      </c>
      <c r="AL55" s="204">
        <v>65370634643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3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4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5058065198</v>
      </c>
      <c r="I58" s="31">
        <v>0</v>
      </c>
      <c r="J58" s="31">
        <v>0</v>
      </c>
      <c r="K58" s="31">
        <v>0</v>
      </c>
      <c r="L58" s="31">
        <v>9766085985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190197825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1525105753</v>
      </c>
      <c r="Z58" s="31">
        <v>0</v>
      </c>
      <c r="AA58" s="31">
        <v>36171227490</v>
      </c>
      <c r="AB58" s="31">
        <v>0</v>
      </c>
      <c r="AC58" s="31">
        <v>423142406</v>
      </c>
      <c r="AD58" s="31">
        <v>0</v>
      </c>
      <c r="AE58" s="31">
        <v>0</v>
      </c>
      <c r="AF58" s="31">
        <v>0</v>
      </c>
      <c r="AG58" s="31">
        <v>0</v>
      </c>
      <c r="AH58" s="31">
        <v>7616960015</v>
      </c>
      <c r="AI58" s="31">
        <v>7796109713</v>
      </c>
      <c r="AJ58" s="31">
        <v>0</v>
      </c>
      <c r="AK58" s="31">
        <v>0</v>
      </c>
      <c r="AL58" s="205">
        <v>68546894385</v>
      </c>
    </row>
    <row r="59" spans="1:38" s="6" customFormat="1" ht="14.4" x14ac:dyDescent="0.3">
      <c r="A59" s="65" t="s">
        <v>813</v>
      </c>
      <c r="B59" s="25" t="s">
        <v>143</v>
      </c>
      <c r="C59" s="24">
        <v>60138330</v>
      </c>
      <c r="D59" s="24">
        <v>34567006</v>
      </c>
      <c r="E59" s="24">
        <v>332461962</v>
      </c>
      <c r="F59" s="24">
        <v>20466620</v>
      </c>
      <c r="G59" s="24">
        <v>50131685</v>
      </c>
      <c r="H59" s="24">
        <v>460893507</v>
      </c>
      <c r="I59" s="24">
        <v>49487308</v>
      </c>
      <c r="J59" s="24">
        <v>7304902</v>
      </c>
      <c r="K59" s="24">
        <v>15303822</v>
      </c>
      <c r="L59" s="24">
        <v>14341007</v>
      </c>
      <c r="M59" s="24">
        <v>219125193</v>
      </c>
      <c r="N59" s="24">
        <v>165096171</v>
      </c>
      <c r="O59" s="24">
        <v>206380882</v>
      </c>
      <c r="P59" s="24">
        <v>123416266</v>
      </c>
      <c r="Q59" s="24">
        <v>79826184</v>
      </c>
      <c r="R59" s="24">
        <v>77817909</v>
      </c>
      <c r="S59" s="24">
        <v>6564460</v>
      </c>
      <c r="T59" s="24">
        <v>108354657</v>
      </c>
      <c r="U59" s="24">
        <v>0</v>
      </c>
      <c r="V59" s="24">
        <v>599305975</v>
      </c>
      <c r="W59" s="24">
        <v>78471489</v>
      </c>
      <c r="X59" s="24">
        <v>4140434</v>
      </c>
      <c r="Y59" s="24">
        <v>276911414</v>
      </c>
      <c r="Z59" s="24">
        <v>41852622</v>
      </c>
      <c r="AA59" s="24">
        <v>477132763</v>
      </c>
      <c r="AB59" s="24">
        <v>89241364</v>
      </c>
      <c r="AC59" s="24">
        <v>3083291856</v>
      </c>
      <c r="AD59" s="24">
        <v>165433227</v>
      </c>
      <c r="AE59" s="24">
        <v>48880209</v>
      </c>
      <c r="AF59" s="24">
        <v>85433520</v>
      </c>
      <c r="AG59" s="24">
        <v>27438804</v>
      </c>
      <c r="AH59" s="24">
        <v>18500239</v>
      </c>
      <c r="AI59" s="24">
        <v>0</v>
      </c>
      <c r="AJ59" s="24">
        <v>0</v>
      </c>
      <c r="AK59" s="24">
        <v>0</v>
      </c>
      <c r="AL59" s="203">
        <v>7027711787</v>
      </c>
    </row>
    <row r="60" spans="1:38" s="6" customFormat="1" ht="14.4" x14ac:dyDescent="0.3">
      <c r="A60" s="65" t="s">
        <v>814</v>
      </c>
      <c r="B60" s="25" t="s">
        <v>144</v>
      </c>
      <c r="C60" s="24">
        <v>62250413</v>
      </c>
      <c r="D60" s="24">
        <v>3816355</v>
      </c>
      <c r="E60" s="24">
        <v>27507630</v>
      </c>
      <c r="F60" s="24">
        <v>3602140</v>
      </c>
      <c r="G60" s="24">
        <v>28759999</v>
      </c>
      <c r="H60" s="24">
        <v>301487279</v>
      </c>
      <c r="I60" s="24">
        <v>26086439</v>
      </c>
      <c r="J60" s="24">
        <v>2062360</v>
      </c>
      <c r="K60" s="24">
        <v>9932179</v>
      </c>
      <c r="L60" s="24">
        <v>11839400</v>
      </c>
      <c r="M60" s="24">
        <v>322688531</v>
      </c>
      <c r="N60" s="24">
        <v>91079831</v>
      </c>
      <c r="O60" s="24">
        <v>45761037</v>
      </c>
      <c r="P60" s="24">
        <v>33195241</v>
      </c>
      <c r="Q60" s="24">
        <v>10250214</v>
      </c>
      <c r="R60" s="24">
        <v>139670781</v>
      </c>
      <c r="S60" s="24">
        <v>0</v>
      </c>
      <c r="T60" s="24">
        <v>373727380</v>
      </c>
      <c r="U60" s="24">
        <v>0</v>
      </c>
      <c r="V60" s="24">
        <v>524181378</v>
      </c>
      <c r="W60" s="24">
        <v>23552486</v>
      </c>
      <c r="X60" s="24">
        <v>1176239</v>
      </c>
      <c r="Y60" s="24">
        <v>120996973</v>
      </c>
      <c r="Z60" s="24">
        <v>6868824</v>
      </c>
      <c r="AA60" s="24">
        <v>138580717</v>
      </c>
      <c r="AB60" s="24">
        <v>60139571</v>
      </c>
      <c r="AC60" s="24">
        <v>694157638</v>
      </c>
      <c r="AD60" s="24">
        <v>71422814</v>
      </c>
      <c r="AE60" s="24">
        <v>10901271</v>
      </c>
      <c r="AF60" s="24">
        <v>400966173</v>
      </c>
      <c r="AG60" s="24">
        <v>79858727</v>
      </c>
      <c r="AH60" s="24">
        <v>22010945</v>
      </c>
      <c r="AI60" s="24">
        <v>0</v>
      </c>
      <c r="AJ60" s="24">
        <v>0</v>
      </c>
      <c r="AK60" s="24">
        <v>0</v>
      </c>
      <c r="AL60" s="203">
        <v>3648530965</v>
      </c>
    </row>
    <row r="61" spans="1:38" s="6" customFormat="1" ht="14.4" x14ac:dyDescent="0.3">
      <c r="A61" s="65" t="s">
        <v>815</v>
      </c>
      <c r="B61" s="25" t="s">
        <v>145</v>
      </c>
      <c r="C61" s="24">
        <v>5713892</v>
      </c>
      <c r="D61" s="24">
        <v>348079302</v>
      </c>
      <c r="E61" s="24">
        <v>23375697</v>
      </c>
      <c r="F61" s="24">
        <v>182773</v>
      </c>
      <c r="G61" s="24">
        <v>11581318</v>
      </c>
      <c r="H61" s="24">
        <v>77767527</v>
      </c>
      <c r="I61" s="24">
        <v>2488815</v>
      </c>
      <c r="J61" s="24">
        <v>9158311</v>
      </c>
      <c r="K61" s="24">
        <v>4866484</v>
      </c>
      <c r="L61" s="24">
        <v>2286675</v>
      </c>
      <c r="M61" s="24">
        <v>100476955</v>
      </c>
      <c r="N61" s="24">
        <v>21294754</v>
      </c>
      <c r="O61" s="24">
        <v>49799771</v>
      </c>
      <c r="P61" s="24">
        <v>3017138</v>
      </c>
      <c r="Q61" s="24">
        <v>14872276</v>
      </c>
      <c r="R61" s="24">
        <v>26836725</v>
      </c>
      <c r="S61" s="24">
        <v>6821493</v>
      </c>
      <c r="T61" s="24">
        <v>10241832</v>
      </c>
      <c r="U61" s="24">
        <v>0</v>
      </c>
      <c r="V61" s="24">
        <v>48553267</v>
      </c>
      <c r="W61" s="24">
        <v>8862739</v>
      </c>
      <c r="X61" s="24">
        <v>2121986</v>
      </c>
      <c r="Y61" s="24">
        <v>70531561</v>
      </c>
      <c r="Z61" s="24">
        <v>1845067</v>
      </c>
      <c r="AA61" s="24">
        <v>98742127</v>
      </c>
      <c r="AB61" s="24">
        <v>9082333</v>
      </c>
      <c r="AC61" s="24">
        <v>326274213</v>
      </c>
      <c r="AD61" s="24">
        <v>1114139026</v>
      </c>
      <c r="AE61" s="24">
        <v>84470792</v>
      </c>
      <c r="AF61" s="24">
        <v>105231180</v>
      </c>
      <c r="AG61" s="24">
        <v>54312965</v>
      </c>
      <c r="AH61" s="24">
        <v>23550574</v>
      </c>
      <c r="AI61" s="24">
        <v>0</v>
      </c>
      <c r="AJ61" s="24">
        <v>0</v>
      </c>
      <c r="AK61" s="24">
        <v>0</v>
      </c>
      <c r="AL61" s="203">
        <v>2666579568</v>
      </c>
    </row>
    <row r="62" spans="1:38" s="6" customFormat="1" ht="14.4" x14ac:dyDescent="0.3">
      <c r="A62" s="65" t="s">
        <v>816</v>
      </c>
      <c r="B62" s="25" t="s">
        <v>146</v>
      </c>
      <c r="C62" s="24">
        <v>1055901423</v>
      </c>
      <c r="D62" s="24">
        <v>121024873</v>
      </c>
      <c r="E62" s="24">
        <v>276112260</v>
      </c>
      <c r="F62" s="24">
        <v>119116177</v>
      </c>
      <c r="G62" s="24">
        <v>1454064791</v>
      </c>
      <c r="H62" s="24">
        <v>4786361054</v>
      </c>
      <c r="I62" s="24">
        <v>947570351</v>
      </c>
      <c r="J62" s="24">
        <v>151892335</v>
      </c>
      <c r="K62" s="24">
        <v>975626765</v>
      </c>
      <c r="L62" s="24">
        <v>27671181</v>
      </c>
      <c r="M62" s="24">
        <v>2010794606</v>
      </c>
      <c r="N62" s="24">
        <v>1416158066</v>
      </c>
      <c r="O62" s="24">
        <v>1247690468</v>
      </c>
      <c r="P62" s="24">
        <v>1176286329</v>
      </c>
      <c r="Q62" s="24">
        <v>217126718</v>
      </c>
      <c r="R62" s="24">
        <v>869996283</v>
      </c>
      <c r="S62" s="24">
        <v>107278274</v>
      </c>
      <c r="T62" s="24">
        <v>2444133598</v>
      </c>
      <c r="U62" s="24">
        <v>0</v>
      </c>
      <c r="V62" s="24">
        <v>3192284726</v>
      </c>
      <c r="W62" s="24">
        <v>757675475</v>
      </c>
      <c r="X62" s="24">
        <v>234276843</v>
      </c>
      <c r="Y62" s="24">
        <v>1049343241</v>
      </c>
      <c r="Z62" s="24">
        <v>127972328</v>
      </c>
      <c r="AA62" s="24">
        <v>6226748761</v>
      </c>
      <c r="AB62" s="24">
        <v>398836631</v>
      </c>
      <c r="AC62" s="24">
        <v>8526274373</v>
      </c>
      <c r="AD62" s="24">
        <v>2813821862</v>
      </c>
      <c r="AE62" s="24">
        <v>706549536</v>
      </c>
      <c r="AF62" s="24">
        <v>2264132350</v>
      </c>
      <c r="AG62" s="24">
        <v>1224016781</v>
      </c>
      <c r="AH62" s="24">
        <v>709545875</v>
      </c>
      <c r="AI62" s="24">
        <v>0</v>
      </c>
      <c r="AJ62" s="24">
        <v>0</v>
      </c>
      <c r="AK62" s="24">
        <v>0</v>
      </c>
      <c r="AL62" s="203">
        <v>47636284334</v>
      </c>
    </row>
    <row r="63" spans="1:38" s="6" customFormat="1" ht="14.4" x14ac:dyDescent="0.3">
      <c r="A63" s="65" t="s">
        <v>817</v>
      </c>
      <c r="B63" s="25" t="s">
        <v>147</v>
      </c>
      <c r="C63" s="24">
        <v>4220627</v>
      </c>
      <c r="D63" s="24">
        <v>0</v>
      </c>
      <c r="E63" s="24">
        <v>0</v>
      </c>
      <c r="F63" s="24">
        <v>4134697</v>
      </c>
      <c r="G63" s="24">
        <v>60034480</v>
      </c>
      <c r="H63" s="24">
        <v>4134697</v>
      </c>
      <c r="I63" s="24">
        <v>4134697</v>
      </c>
      <c r="J63" s="24">
        <v>4134697</v>
      </c>
      <c r="K63" s="24">
        <v>4134697</v>
      </c>
      <c r="L63" s="24">
        <v>1414318</v>
      </c>
      <c r="M63" s="24">
        <v>2818190</v>
      </c>
      <c r="N63" s="24">
        <v>0</v>
      </c>
      <c r="O63" s="24">
        <v>0</v>
      </c>
      <c r="P63" s="24">
        <v>4134697</v>
      </c>
      <c r="Q63" s="24">
        <v>0</v>
      </c>
      <c r="R63" s="24">
        <v>4134718</v>
      </c>
      <c r="S63" s="24">
        <v>4134697</v>
      </c>
      <c r="T63" s="24">
        <v>0</v>
      </c>
      <c r="U63" s="24">
        <v>0</v>
      </c>
      <c r="V63" s="24">
        <v>0</v>
      </c>
      <c r="W63" s="24">
        <v>3134697</v>
      </c>
      <c r="X63" s="24">
        <v>37490231</v>
      </c>
      <c r="Y63" s="24">
        <v>4134697</v>
      </c>
      <c r="Z63" s="24">
        <v>4134697</v>
      </c>
      <c r="AA63" s="24">
        <v>4134697</v>
      </c>
      <c r="AB63" s="24">
        <v>0</v>
      </c>
      <c r="AC63" s="24">
        <v>0</v>
      </c>
      <c r="AD63" s="24">
        <v>0</v>
      </c>
      <c r="AE63" s="24">
        <v>4134697</v>
      </c>
      <c r="AF63" s="24">
        <v>0</v>
      </c>
      <c r="AG63" s="24">
        <v>0</v>
      </c>
      <c r="AH63" s="24">
        <v>4134697</v>
      </c>
      <c r="AI63" s="24">
        <v>0</v>
      </c>
      <c r="AJ63" s="24">
        <v>0</v>
      </c>
      <c r="AK63" s="24">
        <v>0</v>
      </c>
      <c r="AL63" s="203">
        <v>162863625</v>
      </c>
    </row>
    <row r="64" spans="1:38" s="6" customFormat="1" ht="14.4" x14ac:dyDescent="0.3">
      <c r="A64" s="65" t="s">
        <v>818</v>
      </c>
      <c r="B64" s="25" t="s">
        <v>148</v>
      </c>
      <c r="C64" s="24">
        <v>2697655</v>
      </c>
      <c r="D64" s="24">
        <v>5986443</v>
      </c>
      <c r="E64" s="24">
        <v>40608681</v>
      </c>
      <c r="F64" s="24">
        <v>2436855</v>
      </c>
      <c r="G64" s="24">
        <v>20768877</v>
      </c>
      <c r="H64" s="24">
        <v>79129347</v>
      </c>
      <c r="I64" s="24">
        <v>28007498</v>
      </c>
      <c r="J64" s="24">
        <v>85281</v>
      </c>
      <c r="K64" s="24">
        <v>4038265</v>
      </c>
      <c r="L64" s="24">
        <v>4458775</v>
      </c>
      <c r="M64" s="24">
        <v>22725281</v>
      </c>
      <c r="N64" s="24">
        <v>33340515</v>
      </c>
      <c r="O64" s="24">
        <v>33157214</v>
      </c>
      <c r="P64" s="24">
        <v>27017283</v>
      </c>
      <c r="Q64" s="24">
        <v>23558322</v>
      </c>
      <c r="R64" s="24">
        <v>13162840</v>
      </c>
      <c r="S64" s="24">
        <v>2111831</v>
      </c>
      <c r="T64" s="24">
        <v>2923094</v>
      </c>
      <c r="U64" s="24">
        <v>0</v>
      </c>
      <c r="V64" s="24">
        <v>90472913</v>
      </c>
      <c r="W64" s="24">
        <v>15266931</v>
      </c>
      <c r="X64" s="24">
        <v>752923</v>
      </c>
      <c r="Y64" s="24">
        <v>31933014</v>
      </c>
      <c r="Z64" s="24">
        <v>9886123</v>
      </c>
      <c r="AA64" s="24">
        <v>110751639</v>
      </c>
      <c r="AB64" s="24">
        <v>4048873</v>
      </c>
      <c r="AC64" s="24">
        <v>159589051</v>
      </c>
      <c r="AD64" s="24">
        <v>43658373</v>
      </c>
      <c r="AE64" s="24">
        <v>52455192</v>
      </c>
      <c r="AF64" s="24">
        <v>24132650</v>
      </c>
      <c r="AG64" s="24">
        <v>4643230</v>
      </c>
      <c r="AH64" s="24">
        <v>9060357</v>
      </c>
      <c r="AI64" s="24">
        <v>0</v>
      </c>
      <c r="AJ64" s="24">
        <v>0</v>
      </c>
      <c r="AK64" s="24">
        <v>0</v>
      </c>
      <c r="AL64" s="203">
        <v>902865326</v>
      </c>
    </row>
    <row r="65" spans="1:38" s="6" customFormat="1" ht="14.4" x14ac:dyDescent="0.3">
      <c r="A65" s="65" t="s">
        <v>819</v>
      </c>
      <c r="B65" s="25" t="s">
        <v>149</v>
      </c>
      <c r="C65" s="24">
        <v>249094</v>
      </c>
      <c r="D65" s="24">
        <v>874683</v>
      </c>
      <c r="E65" s="24">
        <v>0</v>
      </c>
      <c r="F65" s="24">
        <v>429516</v>
      </c>
      <c r="G65" s="24">
        <v>759053</v>
      </c>
      <c r="H65" s="24">
        <v>9698316</v>
      </c>
      <c r="I65" s="24">
        <v>1724840</v>
      </c>
      <c r="J65" s="24">
        <v>20164</v>
      </c>
      <c r="K65" s="24">
        <v>608740</v>
      </c>
      <c r="L65" s="24">
        <v>436233</v>
      </c>
      <c r="M65" s="24">
        <v>1811911</v>
      </c>
      <c r="N65" s="24">
        <v>1605298</v>
      </c>
      <c r="O65" s="24">
        <v>636562</v>
      </c>
      <c r="P65" s="24">
        <v>1768907</v>
      </c>
      <c r="Q65" s="24">
        <v>1277049</v>
      </c>
      <c r="R65" s="24">
        <v>1151255</v>
      </c>
      <c r="S65" s="24">
        <v>33950</v>
      </c>
      <c r="T65" s="24">
        <v>2208179</v>
      </c>
      <c r="U65" s="24">
        <v>0</v>
      </c>
      <c r="V65" s="24">
        <v>6836622</v>
      </c>
      <c r="W65" s="24">
        <v>432377</v>
      </c>
      <c r="X65" s="24">
        <v>173976</v>
      </c>
      <c r="Y65" s="24">
        <v>2366547</v>
      </c>
      <c r="Z65" s="24">
        <v>1332262</v>
      </c>
      <c r="AA65" s="24">
        <v>8955983</v>
      </c>
      <c r="AB65" s="24">
        <v>572521</v>
      </c>
      <c r="AC65" s="24">
        <v>10389584</v>
      </c>
      <c r="AD65" s="24">
        <v>1366897</v>
      </c>
      <c r="AE65" s="24">
        <v>4250847</v>
      </c>
      <c r="AF65" s="24">
        <v>0</v>
      </c>
      <c r="AG65" s="24">
        <v>761366</v>
      </c>
      <c r="AH65" s="24">
        <v>1095674</v>
      </c>
      <c r="AI65" s="24">
        <v>0</v>
      </c>
      <c r="AJ65" s="24">
        <v>0</v>
      </c>
      <c r="AK65" s="24">
        <v>0</v>
      </c>
      <c r="AL65" s="203">
        <v>63828406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17930294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4585205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12620204</v>
      </c>
      <c r="AD66" s="24">
        <v>139789465</v>
      </c>
      <c r="AE66" s="24">
        <v>0</v>
      </c>
      <c r="AF66" s="24">
        <v>229561481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3">
        <v>404486649</v>
      </c>
    </row>
    <row r="67" spans="1:38" s="6" customFormat="1" ht="14.4" x14ac:dyDescent="0.3">
      <c r="A67" s="65" t="s">
        <v>821</v>
      </c>
      <c r="B67" s="25" t="s">
        <v>151</v>
      </c>
      <c r="C67" s="24">
        <v>11424548</v>
      </c>
      <c r="D67" s="24">
        <v>1316854</v>
      </c>
      <c r="E67" s="24">
        <v>73003798</v>
      </c>
      <c r="F67" s="24">
        <v>762239</v>
      </c>
      <c r="G67" s="24">
        <v>49807704</v>
      </c>
      <c r="H67" s="24">
        <v>197355706</v>
      </c>
      <c r="I67" s="24">
        <v>7883338</v>
      </c>
      <c r="J67" s="24">
        <v>6899435</v>
      </c>
      <c r="K67" s="24">
        <v>25594531</v>
      </c>
      <c r="L67" s="24">
        <v>21377112</v>
      </c>
      <c r="M67" s="24">
        <v>342467508</v>
      </c>
      <c r="N67" s="24">
        <v>431311203</v>
      </c>
      <c r="O67" s="24">
        <v>471285374</v>
      </c>
      <c r="P67" s="24">
        <v>8255668</v>
      </c>
      <c r="Q67" s="24">
        <v>1609636</v>
      </c>
      <c r="R67" s="24">
        <v>66136177</v>
      </c>
      <c r="S67" s="24">
        <v>0</v>
      </c>
      <c r="T67" s="24">
        <v>206177754</v>
      </c>
      <c r="U67" s="24">
        <v>0</v>
      </c>
      <c r="V67" s="24">
        <v>249752556</v>
      </c>
      <c r="W67" s="24">
        <v>45019291</v>
      </c>
      <c r="X67" s="24">
        <v>93127</v>
      </c>
      <c r="Y67" s="24">
        <v>175326064</v>
      </c>
      <c r="Z67" s="24">
        <v>3252065997</v>
      </c>
      <c r="AA67" s="24">
        <v>3611020762</v>
      </c>
      <c r="AB67" s="24">
        <v>124137253</v>
      </c>
      <c r="AC67" s="24">
        <v>433733092</v>
      </c>
      <c r="AD67" s="24">
        <v>167829599</v>
      </c>
      <c r="AE67" s="24">
        <v>37410341</v>
      </c>
      <c r="AF67" s="24">
        <v>343355966</v>
      </c>
      <c r="AG67" s="24">
        <v>98645023</v>
      </c>
      <c r="AH67" s="24">
        <v>43283319</v>
      </c>
      <c r="AI67" s="24">
        <v>0</v>
      </c>
      <c r="AJ67" s="24">
        <v>0</v>
      </c>
      <c r="AK67" s="24">
        <v>0</v>
      </c>
      <c r="AL67" s="203">
        <v>10504340975</v>
      </c>
    </row>
    <row r="68" spans="1:38" s="6" customFormat="1" ht="14.4" x14ac:dyDescent="0.3">
      <c r="A68" s="65" t="s">
        <v>822</v>
      </c>
      <c r="B68" s="25" t="s">
        <v>152</v>
      </c>
      <c r="C68" s="24">
        <v>119303239</v>
      </c>
      <c r="D68" s="24">
        <v>11450039</v>
      </c>
      <c r="E68" s="24">
        <v>42979485</v>
      </c>
      <c r="F68" s="24">
        <v>8558292</v>
      </c>
      <c r="G68" s="24">
        <v>12119332</v>
      </c>
      <c r="H68" s="24">
        <v>97126214</v>
      </c>
      <c r="I68" s="24">
        <v>22178675</v>
      </c>
      <c r="J68" s="24">
        <v>8564108</v>
      </c>
      <c r="K68" s="24">
        <v>9384350</v>
      </c>
      <c r="L68" s="24">
        <v>7471954</v>
      </c>
      <c r="M68" s="24">
        <v>150201170</v>
      </c>
      <c r="N68" s="24">
        <v>67081566</v>
      </c>
      <c r="O68" s="24">
        <v>32450254</v>
      </c>
      <c r="P68" s="24">
        <v>16441955</v>
      </c>
      <c r="Q68" s="24">
        <v>18260919</v>
      </c>
      <c r="R68" s="24">
        <v>19417882</v>
      </c>
      <c r="S68" s="24">
        <v>11035817</v>
      </c>
      <c r="T68" s="24">
        <v>26998271</v>
      </c>
      <c r="U68" s="24">
        <v>0</v>
      </c>
      <c r="V68" s="24">
        <v>117035157</v>
      </c>
      <c r="W68" s="24">
        <v>10735577</v>
      </c>
      <c r="X68" s="24">
        <v>10585437</v>
      </c>
      <c r="Y68" s="24">
        <v>15414953</v>
      </c>
      <c r="Z68" s="24">
        <v>10892705</v>
      </c>
      <c r="AA68" s="24">
        <v>69279004</v>
      </c>
      <c r="AB68" s="24">
        <v>9643183</v>
      </c>
      <c r="AC68" s="24">
        <v>201527315</v>
      </c>
      <c r="AD68" s="24">
        <v>21152056</v>
      </c>
      <c r="AE68" s="24">
        <v>16910387</v>
      </c>
      <c r="AF68" s="24">
        <v>384628594</v>
      </c>
      <c r="AG68" s="24">
        <v>42404775</v>
      </c>
      <c r="AH68" s="24">
        <v>15801423</v>
      </c>
      <c r="AI68" s="24">
        <v>8220511</v>
      </c>
      <c r="AJ68" s="24">
        <v>8294138</v>
      </c>
      <c r="AK68" s="24">
        <v>0</v>
      </c>
      <c r="AL68" s="203">
        <v>1623548737</v>
      </c>
    </row>
    <row r="69" spans="1:38" s="6" customFormat="1" ht="14.4" x14ac:dyDescent="0.3">
      <c r="A69" s="65" t="s">
        <v>823</v>
      </c>
      <c r="B69" s="25" t="s">
        <v>153</v>
      </c>
      <c r="C69" s="24">
        <v>4349446</v>
      </c>
      <c r="D69" s="24">
        <v>119952</v>
      </c>
      <c r="E69" s="24">
        <v>0</v>
      </c>
      <c r="F69" s="24">
        <v>0</v>
      </c>
      <c r="G69" s="24">
        <v>829522</v>
      </c>
      <c r="H69" s="24">
        <v>58194895</v>
      </c>
      <c r="I69" s="24">
        <v>11752540</v>
      </c>
      <c r="J69" s="24">
        <v>266010</v>
      </c>
      <c r="K69" s="24">
        <v>0</v>
      </c>
      <c r="L69" s="24">
        <v>0</v>
      </c>
      <c r="M69" s="24">
        <v>9154620</v>
      </c>
      <c r="N69" s="24">
        <v>12215046</v>
      </c>
      <c r="O69" s="24">
        <v>14746198</v>
      </c>
      <c r="P69" s="24">
        <v>2041614</v>
      </c>
      <c r="Q69" s="24">
        <v>382495</v>
      </c>
      <c r="R69" s="24">
        <v>1201231</v>
      </c>
      <c r="S69" s="24">
        <v>0</v>
      </c>
      <c r="T69" s="24">
        <v>682597</v>
      </c>
      <c r="U69" s="24">
        <v>0</v>
      </c>
      <c r="V69" s="24">
        <v>6671294</v>
      </c>
      <c r="W69" s="24">
        <v>405883</v>
      </c>
      <c r="X69" s="24">
        <v>581539</v>
      </c>
      <c r="Y69" s="24">
        <v>691825</v>
      </c>
      <c r="Z69" s="24">
        <v>35442</v>
      </c>
      <c r="AA69" s="24">
        <v>12680978</v>
      </c>
      <c r="AB69" s="24">
        <v>0</v>
      </c>
      <c r="AC69" s="24">
        <v>94961539</v>
      </c>
      <c r="AD69" s="24">
        <v>516350</v>
      </c>
      <c r="AE69" s="24">
        <v>8180468</v>
      </c>
      <c r="AF69" s="24">
        <v>61982190</v>
      </c>
      <c r="AG69" s="24">
        <v>10632292</v>
      </c>
      <c r="AH69" s="24">
        <v>1231458</v>
      </c>
      <c r="AI69" s="24">
        <v>0</v>
      </c>
      <c r="AJ69" s="24">
        <v>0</v>
      </c>
      <c r="AK69" s="24">
        <v>0</v>
      </c>
      <c r="AL69" s="203">
        <v>314507424</v>
      </c>
    </row>
    <row r="70" spans="1:38" s="6" customFormat="1" ht="14.4" x14ac:dyDescent="0.3">
      <c r="A70" s="65" t="s">
        <v>824</v>
      </c>
      <c r="B70" s="25" t="s">
        <v>154</v>
      </c>
      <c r="C70" s="24">
        <v>17272005</v>
      </c>
      <c r="D70" s="24">
        <v>1827237</v>
      </c>
      <c r="E70" s="24">
        <v>22267007</v>
      </c>
      <c r="F70" s="24">
        <v>416731</v>
      </c>
      <c r="G70" s="24">
        <v>1330323</v>
      </c>
      <c r="H70" s="24">
        <v>237847193</v>
      </c>
      <c r="I70" s="24">
        <v>2578165</v>
      </c>
      <c r="J70" s="24">
        <v>0</v>
      </c>
      <c r="K70" s="24">
        <v>2839188</v>
      </c>
      <c r="L70" s="24">
        <v>22189508</v>
      </c>
      <c r="M70" s="24">
        <v>288689029</v>
      </c>
      <c r="N70" s="24">
        <v>52306586</v>
      </c>
      <c r="O70" s="24">
        <v>206135407</v>
      </c>
      <c r="P70" s="24">
        <v>6333658</v>
      </c>
      <c r="Q70" s="24">
        <v>9871185</v>
      </c>
      <c r="R70" s="24">
        <v>272171662</v>
      </c>
      <c r="S70" s="24">
        <v>2495414</v>
      </c>
      <c r="T70" s="24">
        <v>30560894</v>
      </c>
      <c r="U70" s="24">
        <v>0</v>
      </c>
      <c r="V70" s="24">
        <v>224468317</v>
      </c>
      <c r="W70" s="24">
        <v>1941227</v>
      </c>
      <c r="X70" s="24">
        <v>458392</v>
      </c>
      <c r="Y70" s="24">
        <v>20656068</v>
      </c>
      <c r="Z70" s="24">
        <v>1595455</v>
      </c>
      <c r="AA70" s="24">
        <v>142158148</v>
      </c>
      <c r="AB70" s="24">
        <v>175843192</v>
      </c>
      <c r="AC70" s="24">
        <v>107553941</v>
      </c>
      <c r="AD70" s="24">
        <v>18176543</v>
      </c>
      <c r="AE70" s="24">
        <v>29933117</v>
      </c>
      <c r="AF70" s="24">
        <v>81154645</v>
      </c>
      <c r="AG70" s="24">
        <v>109407762</v>
      </c>
      <c r="AH70" s="24">
        <v>2924359</v>
      </c>
      <c r="AI70" s="24">
        <v>0</v>
      </c>
      <c r="AJ70" s="24">
        <v>0</v>
      </c>
      <c r="AK70" s="24">
        <v>0</v>
      </c>
      <c r="AL70" s="203">
        <v>2093402358</v>
      </c>
    </row>
    <row r="71" spans="1:38" s="6" customFormat="1" ht="14.4" x14ac:dyDescent="0.3">
      <c r="A71" s="65" t="s">
        <v>825</v>
      </c>
      <c r="B71" s="25" t="s">
        <v>155</v>
      </c>
      <c r="C71" s="24">
        <v>28118707</v>
      </c>
      <c r="D71" s="24">
        <v>0</v>
      </c>
      <c r="E71" s="24">
        <v>48475423</v>
      </c>
      <c r="F71" s="24">
        <v>10547940</v>
      </c>
      <c r="G71" s="24">
        <v>6168757</v>
      </c>
      <c r="H71" s="24">
        <v>938040145</v>
      </c>
      <c r="I71" s="24">
        <v>8966066</v>
      </c>
      <c r="J71" s="24">
        <v>1124929</v>
      </c>
      <c r="K71" s="24">
        <v>4162045</v>
      </c>
      <c r="L71" s="24">
        <v>70995900</v>
      </c>
      <c r="M71" s="24">
        <v>112310263</v>
      </c>
      <c r="N71" s="24">
        <v>279363681</v>
      </c>
      <c r="O71" s="24">
        <v>56302064</v>
      </c>
      <c r="P71" s="24">
        <v>11862337</v>
      </c>
      <c r="Q71" s="24">
        <v>86057244</v>
      </c>
      <c r="R71" s="24">
        <v>49818097</v>
      </c>
      <c r="S71" s="24">
        <v>12289628</v>
      </c>
      <c r="T71" s="24">
        <v>8021005</v>
      </c>
      <c r="U71" s="24">
        <v>0</v>
      </c>
      <c r="V71" s="24">
        <v>115966028</v>
      </c>
      <c r="W71" s="24">
        <v>2731172</v>
      </c>
      <c r="X71" s="24">
        <v>28691458</v>
      </c>
      <c r="Y71" s="24">
        <v>71099442</v>
      </c>
      <c r="Z71" s="24">
        <v>5342251</v>
      </c>
      <c r="AA71" s="24">
        <v>69074095</v>
      </c>
      <c r="AB71" s="24">
        <v>6825962</v>
      </c>
      <c r="AC71" s="24">
        <v>12860309</v>
      </c>
      <c r="AD71" s="24">
        <v>33781257</v>
      </c>
      <c r="AE71" s="24">
        <v>9051138</v>
      </c>
      <c r="AF71" s="24">
        <v>71066102</v>
      </c>
      <c r="AG71" s="24">
        <v>456267242</v>
      </c>
      <c r="AH71" s="24">
        <v>696931</v>
      </c>
      <c r="AI71" s="24">
        <v>9772</v>
      </c>
      <c r="AJ71" s="24">
        <v>0</v>
      </c>
      <c r="AK71" s="24">
        <v>0</v>
      </c>
      <c r="AL71" s="203">
        <v>2616087390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169071450</v>
      </c>
      <c r="E72" s="24">
        <v>3185246</v>
      </c>
      <c r="F72" s="24">
        <v>11752</v>
      </c>
      <c r="G72" s="24">
        <v>5242222</v>
      </c>
      <c r="H72" s="24">
        <v>2027449624</v>
      </c>
      <c r="I72" s="24">
        <v>0</v>
      </c>
      <c r="J72" s="24">
        <v>0</v>
      </c>
      <c r="K72" s="24">
        <v>13983629</v>
      </c>
      <c r="L72" s="24">
        <v>2277758681</v>
      </c>
      <c r="M72" s="24">
        <v>32495511</v>
      </c>
      <c r="N72" s="24">
        <v>17681273</v>
      </c>
      <c r="O72" s="24">
        <v>3550216410</v>
      </c>
      <c r="P72" s="24">
        <v>1284591</v>
      </c>
      <c r="Q72" s="24">
        <v>63465</v>
      </c>
      <c r="R72" s="24">
        <v>27535848</v>
      </c>
      <c r="S72" s="24">
        <v>0</v>
      </c>
      <c r="T72" s="24">
        <v>2266049551</v>
      </c>
      <c r="U72" s="24">
        <v>0</v>
      </c>
      <c r="V72" s="24">
        <v>110590086</v>
      </c>
      <c r="W72" s="24">
        <v>85615976</v>
      </c>
      <c r="X72" s="24">
        <v>512908</v>
      </c>
      <c r="Y72" s="24">
        <v>1485253211</v>
      </c>
      <c r="Z72" s="24">
        <v>417677982</v>
      </c>
      <c r="AA72" s="24">
        <v>671999314</v>
      </c>
      <c r="AB72" s="24">
        <v>33649005</v>
      </c>
      <c r="AC72" s="24">
        <v>425086512</v>
      </c>
      <c r="AD72" s="24">
        <v>679409243</v>
      </c>
      <c r="AE72" s="24">
        <v>594054900</v>
      </c>
      <c r="AF72" s="24">
        <v>98758869</v>
      </c>
      <c r="AG72" s="24">
        <v>132626295</v>
      </c>
      <c r="AH72" s="24">
        <v>452564276</v>
      </c>
      <c r="AI72" s="24">
        <v>0</v>
      </c>
      <c r="AJ72" s="24">
        <v>0</v>
      </c>
      <c r="AK72" s="24">
        <v>0</v>
      </c>
      <c r="AL72" s="203">
        <v>15579827830</v>
      </c>
    </row>
    <row r="73" spans="1:38" s="6" customFormat="1" ht="14.4" x14ac:dyDescent="0.3">
      <c r="A73" s="95" t="s">
        <v>827</v>
      </c>
      <c r="B73" s="96" t="s">
        <v>204</v>
      </c>
      <c r="C73" s="97">
        <v>1371639379</v>
      </c>
      <c r="D73" s="97">
        <v>698134194</v>
      </c>
      <c r="E73" s="97">
        <v>889977189</v>
      </c>
      <c r="F73" s="97">
        <v>170665732</v>
      </c>
      <c r="G73" s="97">
        <v>1701598063</v>
      </c>
      <c r="H73" s="97">
        <v>9275485504</v>
      </c>
      <c r="I73" s="97">
        <v>1112858732</v>
      </c>
      <c r="J73" s="97">
        <v>191512532</v>
      </c>
      <c r="K73" s="97">
        <v>1070474695</v>
      </c>
      <c r="L73" s="97">
        <v>2462240744</v>
      </c>
      <c r="M73" s="97">
        <v>3633689062</v>
      </c>
      <c r="N73" s="97">
        <v>2588533990</v>
      </c>
      <c r="O73" s="97">
        <v>5914561641</v>
      </c>
      <c r="P73" s="97">
        <v>1415055684</v>
      </c>
      <c r="Q73" s="97">
        <v>463155707</v>
      </c>
      <c r="R73" s="97">
        <v>1569051408</v>
      </c>
      <c r="S73" s="97">
        <v>152765564</v>
      </c>
      <c r="T73" s="97">
        <v>5484664017</v>
      </c>
      <c r="U73" s="97">
        <v>0</v>
      </c>
      <c r="V73" s="97">
        <v>5286118319</v>
      </c>
      <c r="W73" s="97">
        <v>1033845320</v>
      </c>
      <c r="X73" s="97">
        <v>321055493</v>
      </c>
      <c r="Y73" s="97">
        <v>3324659010</v>
      </c>
      <c r="Z73" s="97">
        <v>3881501755</v>
      </c>
      <c r="AA73" s="97">
        <v>11641258988</v>
      </c>
      <c r="AB73" s="97">
        <v>912019888</v>
      </c>
      <c r="AC73" s="97">
        <v>14088319627</v>
      </c>
      <c r="AD73" s="97">
        <v>5270496712</v>
      </c>
      <c r="AE73" s="97">
        <v>1607182895</v>
      </c>
      <c r="AF73" s="97">
        <v>4150403720</v>
      </c>
      <c r="AG73" s="97">
        <v>2241015262</v>
      </c>
      <c r="AH73" s="97">
        <v>1304400127</v>
      </c>
      <c r="AI73" s="97">
        <v>8230283</v>
      </c>
      <c r="AJ73" s="97">
        <v>8294138</v>
      </c>
      <c r="AK73" s="97">
        <v>0</v>
      </c>
      <c r="AL73" s="204">
        <v>95244865374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2200000</v>
      </c>
      <c r="F74" s="24">
        <v>0</v>
      </c>
      <c r="G74" s="24">
        <v>0</v>
      </c>
      <c r="H74" s="24">
        <v>275490909</v>
      </c>
      <c r="I74" s="24">
        <v>600000</v>
      </c>
      <c r="J74" s="24">
        <v>0</v>
      </c>
      <c r="K74" s="24">
        <v>900000</v>
      </c>
      <c r="L74" s="24">
        <v>0</v>
      </c>
      <c r="M74" s="24">
        <v>8059091</v>
      </c>
      <c r="N74" s="24">
        <v>11574182</v>
      </c>
      <c r="O74" s="24">
        <v>37782556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64870315</v>
      </c>
      <c r="AB74" s="24">
        <v>58036</v>
      </c>
      <c r="AC74" s="24">
        <v>0</v>
      </c>
      <c r="AD74" s="24">
        <v>0</v>
      </c>
      <c r="AE74" s="24">
        <v>28437273</v>
      </c>
      <c r="AF74" s="24">
        <v>0</v>
      </c>
      <c r="AG74" s="24">
        <v>13350000</v>
      </c>
      <c r="AH74" s="24">
        <v>1500000</v>
      </c>
      <c r="AI74" s="24">
        <v>0</v>
      </c>
      <c r="AJ74" s="24">
        <v>0</v>
      </c>
      <c r="AK74" s="24">
        <v>0</v>
      </c>
      <c r="AL74" s="203">
        <v>444822362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198820726</v>
      </c>
      <c r="I75" s="24">
        <v>19928944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17050901</v>
      </c>
      <c r="AB75" s="24">
        <v>0</v>
      </c>
      <c r="AC75" s="24">
        <v>0</v>
      </c>
      <c r="AD75" s="24">
        <v>455617</v>
      </c>
      <c r="AE75" s="24">
        <v>1363636</v>
      </c>
      <c r="AF75" s="24">
        <v>0</v>
      </c>
      <c r="AG75" s="24">
        <v>0</v>
      </c>
      <c r="AH75" s="24">
        <v>1590000</v>
      </c>
      <c r="AI75" s="24">
        <v>0</v>
      </c>
      <c r="AJ75" s="24">
        <v>0</v>
      </c>
      <c r="AK75" s="24">
        <v>0</v>
      </c>
      <c r="AL75" s="203">
        <v>239209824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227273</v>
      </c>
      <c r="X76" s="24">
        <v>0</v>
      </c>
      <c r="Y76" s="24">
        <v>0</v>
      </c>
      <c r="Z76" s="24">
        <v>0</v>
      </c>
      <c r="AA76" s="24">
        <v>28766131</v>
      </c>
      <c r="AB76" s="24">
        <v>0</v>
      </c>
      <c r="AC76" s="24">
        <v>0</v>
      </c>
      <c r="AD76" s="24">
        <v>329909505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03">
        <v>358902909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0</v>
      </c>
      <c r="E77" s="24">
        <v>122246708</v>
      </c>
      <c r="F77" s="24">
        <v>0</v>
      </c>
      <c r="G77" s="24">
        <v>883658692</v>
      </c>
      <c r="H77" s="24">
        <v>1252417505</v>
      </c>
      <c r="I77" s="24">
        <v>474141844</v>
      </c>
      <c r="J77" s="24">
        <v>46460820</v>
      </c>
      <c r="K77" s="24">
        <v>0</v>
      </c>
      <c r="L77" s="24">
        <v>0</v>
      </c>
      <c r="M77" s="24">
        <v>8200000</v>
      </c>
      <c r="N77" s="24">
        <v>2030000</v>
      </c>
      <c r="O77" s="24">
        <v>594962467</v>
      </c>
      <c r="P77" s="24">
        <v>0</v>
      </c>
      <c r="Q77" s="24">
        <v>0</v>
      </c>
      <c r="R77" s="24">
        <v>114643122</v>
      </c>
      <c r="S77" s="24">
        <v>0</v>
      </c>
      <c r="T77" s="24">
        <v>0</v>
      </c>
      <c r="U77" s="24">
        <v>0</v>
      </c>
      <c r="V77" s="24">
        <v>0</v>
      </c>
      <c r="W77" s="24">
        <v>361734927</v>
      </c>
      <c r="X77" s="24">
        <v>0</v>
      </c>
      <c r="Y77" s="24">
        <v>0</v>
      </c>
      <c r="Z77" s="24">
        <v>0</v>
      </c>
      <c r="AA77" s="24">
        <v>5367946218</v>
      </c>
      <c r="AB77" s="24">
        <v>26343938</v>
      </c>
      <c r="AC77" s="24">
        <v>3630710806</v>
      </c>
      <c r="AD77" s="24">
        <v>20504431</v>
      </c>
      <c r="AE77" s="24">
        <v>26772727</v>
      </c>
      <c r="AF77" s="24">
        <v>391387893</v>
      </c>
      <c r="AG77" s="24">
        <v>10400000</v>
      </c>
      <c r="AH77" s="24">
        <v>0</v>
      </c>
      <c r="AI77" s="24">
        <v>0</v>
      </c>
      <c r="AJ77" s="24">
        <v>1341818</v>
      </c>
      <c r="AK77" s="24">
        <v>0</v>
      </c>
      <c r="AL77" s="203">
        <v>13335903916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479833891</v>
      </c>
      <c r="I78" s="24">
        <v>1363636</v>
      </c>
      <c r="J78" s="24">
        <v>3368190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9590918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3">
        <v>494156635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8738546</v>
      </c>
      <c r="I79" s="24">
        <v>0</v>
      </c>
      <c r="J79" s="24">
        <v>2227273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53197804</v>
      </c>
      <c r="AB79" s="24">
        <v>3411500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3">
        <v>67575123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3516244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3">
        <v>3516244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42616955</v>
      </c>
      <c r="AD81" s="24">
        <v>106200000</v>
      </c>
      <c r="AE81" s="24">
        <v>0</v>
      </c>
      <c r="AF81" s="24">
        <v>19146434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3">
        <v>167963389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9309091</v>
      </c>
      <c r="I82" s="24">
        <v>0</v>
      </c>
      <c r="J82" s="24">
        <v>0</v>
      </c>
      <c r="K82" s="24">
        <v>0</v>
      </c>
      <c r="L82" s="24">
        <v>16454545</v>
      </c>
      <c r="M82" s="24">
        <v>44697636</v>
      </c>
      <c r="N82" s="24">
        <v>0</v>
      </c>
      <c r="O82" s="24">
        <v>111967319</v>
      </c>
      <c r="P82" s="24">
        <v>0</v>
      </c>
      <c r="Q82" s="24">
        <v>0</v>
      </c>
      <c r="R82" s="24">
        <v>7054546</v>
      </c>
      <c r="S82" s="24">
        <v>0</v>
      </c>
      <c r="T82" s="24">
        <v>0</v>
      </c>
      <c r="U82" s="24">
        <v>0</v>
      </c>
      <c r="V82" s="24">
        <v>0</v>
      </c>
      <c r="W82" s="24">
        <v>3106327</v>
      </c>
      <c r="X82" s="24">
        <v>2000000</v>
      </c>
      <c r="Y82" s="24">
        <v>2565600</v>
      </c>
      <c r="Z82" s="24">
        <v>0</v>
      </c>
      <c r="AA82" s="24">
        <v>483231849</v>
      </c>
      <c r="AB82" s="24">
        <v>0</v>
      </c>
      <c r="AC82" s="24">
        <v>0</v>
      </c>
      <c r="AD82" s="24">
        <v>0</v>
      </c>
      <c r="AE82" s="24">
        <v>11110910</v>
      </c>
      <c r="AF82" s="24">
        <v>0</v>
      </c>
      <c r="AG82" s="24">
        <v>818182</v>
      </c>
      <c r="AH82" s="24">
        <v>1100000</v>
      </c>
      <c r="AI82" s="24">
        <v>1300000</v>
      </c>
      <c r="AJ82" s="24">
        <v>1300000</v>
      </c>
      <c r="AK82" s="24">
        <v>0</v>
      </c>
      <c r="AL82" s="203">
        <v>696016005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7402772</v>
      </c>
      <c r="I83" s="24">
        <v>0</v>
      </c>
      <c r="J83" s="24">
        <v>141150463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14252265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3">
        <v>162805500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1200000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03">
        <v>1200000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10342394</v>
      </c>
      <c r="AB85" s="24">
        <v>123067266</v>
      </c>
      <c r="AC85" s="24">
        <v>0</v>
      </c>
      <c r="AD85" s="24">
        <v>0</v>
      </c>
      <c r="AE85" s="24">
        <v>0</v>
      </c>
      <c r="AF85" s="24">
        <v>0</v>
      </c>
      <c r="AG85" s="24">
        <v>909091</v>
      </c>
      <c r="AH85" s="24">
        <v>0</v>
      </c>
      <c r="AI85" s="24">
        <v>0</v>
      </c>
      <c r="AJ85" s="24">
        <v>0</v>
      </c>
      <c r="AK85" s="24">
        <v>0</v>
      </c>
      <c r="AL85" s="203">
        <v>134318751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922239399</v>
      </c>
      <c r="I86" s="24">
        <v>103174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955659</v>
      </c>
      <c r="AB86" s="24">
        <v>833170</v>
      </c>
      <c r="AC86" s="24">
        <v>0</v>
      </c>
      <c r="AD86" s="24">
        <v>0</v>
      </c>
      <c r="AE86" s="24">
        <v>0</v>
      </c>
      <c r="AF86" s="24">
        <v>0</v>
      </c>
      <c r="AG86" s="24">
        <v>450000</v>
      </c>
      <c r="AH86" s="24">
        <v>0</v>
      </c>
      <c r="AI86" s="24">
        <v>0</v>
      </c>
      <c r="AJ86" s="24">
        <v>0</v>
      </c>
      <c r="AK86" s="24">
        <v>0</v>
      </c>
      <c r="AL86" s="203">
        <v>924581402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1769360886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251086411</v>
      </c>
      <c r="AB87" s="24">
        <v>15126856</v>
      </c>
      <c r="AC87" s="24">
        <v>0</v>
      </c>
      <c r="AD87" s="24">
        <v>253840000</v>
      </c>
      <c r="AE87" s="24">
        <v>0</v>
      </c>
      <c r="AF87" s="24">
        <v>0</v>
      </c>
      <c r="AG87" s="24">
        <v>0</v>
      </c>
      <c r="AH87" s="24">
        <v>1267970</v>
      </c>
      <c r="AI87" s="24">
        <v>0</v>
      </c>
      <c r="AJ87" s="24">
        <v>0</v>
      </c>
      <c r="AK87" s="24">
        <v>1018492</v>
      </c>
      <c r="AL87" s="203">
        <v>2291700615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0</v>
      </c>
      <c r="E88" s="97">
        <v>124446708</v>
      </c>
      <c r="F88" s="97">
        <v>0</v>
      </c>
      <c r="G88" s="97">
        <v>883658692</v>
      </c>
      <c r="H88" s="97">
        <v>4924813725</v>
      </c>
      <c r="I88" s="97">
        <v>496137598</v>
      </c>
      <c r="J88" s="97">
        <v>193206746</v>
      </c>
      <c r="K88" s="97">
        <v>900000</v>
      </c>
      <c r="L88" s="97">
        <v>16454545</v>
      </c>
      <c r="M88" s="97">
        <v>60956727</v>
      </c>
      <c r="N88" s="97">
        <v>13604182</v>
      </c>
      <c r="O88" s="97">
        <v>744712342</v>
      </c>
      <c r="P88" s="97">
        <v>0</v>
      </c>
      <c r="Q88" s="97">
        <v>0</v>
      </c>
      <c r="R88" s="97">
        <v>121697668</v>
      </c>
      <c r="S88" s="97">
        <v>0</v>
      </c>
      <c r="T88" s="97">
        <v>0</v>
      </c>
      <c r="U88" s="97">
        <v>0</v>
      </c>
      <c r="V88" s="97">
        <v>0</v>
      </c>
      <c r="W88" s="97">
        <v>374659445</v>
      </c>
      <c r="X88" s="97">
        <v>2000000</v>
      </c>
      <c r="Y88" s="97">
        <v>2565600</v>
      </c>
      <c r="Z88" s="97">
        <v>0</v>
      </c>
      <c r="AA88" s="97">
        <v>6295216191</v>
      </c>
      <c r="AB88" s="97">
        <v>168840766</v>
      </c>
      <c r="AC88" s="97">
        <v>3673327761</v>
      </c>
      <c r="AD88" s="97">
        <v>710909553</v>
      </c>
      <c r="AE88" s="97">
        <v>67684546</v>
      </c>
      <c r="AF88" s="97">
        <v>410534327</v>
      </c>
      <c r="AG88" s="97">
        <v>25927273</v>
      </c>
      <c r="AH88" s="97">
        <v>5457970</v>
      </c>
      <c r="AI88" s="97">
        <v>1300000</v>
      </c>
      <c r="AJ88" s="97">
        <v>2641818</v>
      </c>
      <c r="AK88" s="97">
        <v>1018492</v>
      </c>
      <c r="AL88" s="204">
        <v>19322672675</v>
      </c>
    </row>
    <row r="89" spans="1:38" s="6" customFormat="1" ht="14.4" x14ac:dyDescent="0.3">
      <c r="A89" s="65" t="s">
        <v>843</v>
      </c>
      <c r="B89" s="25" t="s">
        <v>143</v>
      </c>
      <c r="C89" s="24">
        <v>59083911</v>
      </c>
      <c r="D89" s="24">
        <v>934727</v>
      </c>
      <c r="E89" s="24">
        <v>165470910</v>
      </c>
      <c r="F89" s="24">
        <v>9413975</v>
      </c>
      <c r="G89" s="24">
        <v>0</v>
      </c>
      <c r="H89" s="24">
        <v>42982101</v>
      </c>
      <c r="I89" s="24">
        <v>4985555</v>
      </c>
      <c r="J89" s="24">
        <v>5475487</v>
      </c>
      <c r="K89" s="24">
        <v>0</v>
      </c>
      <c r="L89" s="24">
        <v>0</v>
      </c>
      <c r="M89" s="24">
        <v>0</v>
      </c>
      <c r="N89" s="24">
        <v>123468315</v>
      </c>
      <c r="O89" s="24">
        <v>0</v>
      </c>
      <c r="P89" s="24">
        <v>27974807</v>
      </c>
      <c r="Q89" s="24">
        <v>0</v>
      </c>
      <c r="R89" s="24">
        <v>12930546</v>
      </c>
      <c r="S89" s="24">
        <v>0</v>
      </c>
      <c r="T89" s="24">
        <v>171077705</v>
      </c>
      <c r="U89" s="24">
        <v>0</v>
      </c>
      <c r="V89" s="24">
        <v>66998183</v>
      </c>
      <c r="W89" s="24">
        <v>10498615</v>
      </c>
      <c r="X89" s="24">
        <v>0</v>
      </c>
      <c r="Y89" s="24">
        <v>20425370</v>
      </c>
      <c r="Z89" s="24">
        <v>0</v>
      </c>
      <c r="AA89" s="24">
        <v>821460297</v>
      </c>
      <c r="AB89" s="24">
        <v>6502967</v>
      </c>
      <c r="AC89" s="24">
        <v>0</v>
      </c>
      <c r="AD89" s="24">
        <v>5479050</v>
      </c>
      <c r="AE89" s="24">
        <v>2774769</v>
      </c>
      <c r="AF89" s="24">
        <v>3292656</v>
      </c>
      <c r="AG89" s="24">
        <v>0</v>
      </c>
      <c r="AH89" s="24">
        <v>0</v>
      </c>
      <c r="AI89" s="24">
        <v>0</v>
      </c>
      <c r="AJ89" s="24">
        <v>52392</v>
      </c>
      <c r="AK89" s="24">
        <v>3299620</v>
      </c>
      <c r="AL89" s="203">
        <v>1564581958</v>
      </c>
    </row>
    <row r="90" spans="1:38" s="6" customFormat="1" ht="14.4" x14ac:dyDescent="0.3">
      <c r="A90" s="65" t="s">
        <v>844</v>
      </c>
      <c r="B90" s="25" t="s">
        <v>144</v>
      </c>
      <c r="C90" s="24">
        <v>59945046</v>
      </c>
      <c r="D90" s="24">
        <v>0</v>
      </c>
      <c r="E90" s="24">
        <v>6254950</v>
      </c>
      <c r="F90" s="24">
        <v>8324036</v>
      </c>
      <c r="G90" s="24">
        <v>0</v>
      </c>
      <c r="H90" s="24">
        <v>89599324</v>
      </c>
      <c r="I90" s="24">
        <v>6539951</v>
      </c>
      <c r="J90" s="24">
        <v>522594</v>
      </c>
      <c r="K90" s="24">
        <v>0</v>
      </c>
      <c r="L90" s="24">
        <v>0</v>
      </c>
      <c r="M90" s="24">
        <v>1779852</v>
      </c>
      <c r="N90" s="24">
        <v>0</v>
      </c>
      <c r="O90" s="24">
        <v>2271003</v>
      </c>
      <c r="P90" s="24">
        <v>26171943</v>
      </c>
      <c r="Q90" s="24">
        <v>0</v>
      </c>
      <c r="R90" s="24">
        <v>20324758</v>
      </c>
      <c r="S90" s="24">
        <v>0</v>
      </c>
      <c r="T90" s="24">
        <v>2727273</v>
      </c>
      <c r="U90" s="24">
        <v>0</v>
      </c>
      <c r="V90" s="24">
        <v>10368948</v>
      </c>
      <c r="W90" s="24">
        <v>7566939</v>
      </c>
      <c r="X90" s="24">
        <v>0</v>
      </c>
      <c r="Y90" s="24">
        <v>6005603</v>
      </c>
      <c r="Z90" s="24">
        <v>0</v>
      </c>
      <c r="AA90" s="24">
        <v>33328026</v>
      </c>
      <c r="AB90" s="24">
        <v>2496248</v>
      </c>
      <c r="AC90" s="24">
        <v>0</v>
      </c>
      <c r="AD90" s="24">
        <v>181770361</v>
      </c>
      <c r="AE90" s="24">
        <v>1433257</v>
      </c>
      <c r="AF90" s="24">
        <v>35373523</v>
      </c>
      <c r="AG90" s="24">
        <v>0</v>
      </c>
      <c r="AH90" s="24">
        <v>0</v>
      </c>
      <c r="AI90" s="24">
        <v>0</v>
      </c>
      <c r="AJ90" s="24">
        <v>0</v>
      </c>
      <c r="AK90" s="24">
        <v>0</v>
      </c>
      <c r="AL90" s="203">
        <v>502803635</v>
      </c>
    </row>
    <row r="91" spans="1:38" s="6" customFormat="1" ht="14.4" x14ac:dyDescent="0.3">
      <c r="A91" s="65" t="s">
        <v>845</v>
      </c>
      <c r="B91" s="25" t="s">
        <v>145</v>
      </c>
      <c r="C91" s="24">
        <v>2442714</v>
      </c>
      <c r="D91" s="24">
        <v>0</v>
      </c>
      <c r="E91" s="24">
        <v>2104452</v>
      </c>
      <c r="F91" s="24">
        <v>15759</v>
      </c>
      <c r="G91" s="24">
        <v>0</v>
      </c>
      <c r="H91" s="24">
        <v>185093</v>
      </c>
      <c r="I91" s="24">
        <v>132742</v>
      </c>
      <c r="J91" s="24">
        <v>2550049</v>
      </c>
      <c r="K91" s="24">
        <v>0</v>
      </c>
      <c r="L91" s="24">
        <v>0</v>
      </c>
      <c r="M91" s="24">
        <v>1363636</v>
      </c>
      <c r="N91" s="24">
        <v>1940727</v>
      </c>
      <c r="O91" s="24">
        <v>0</v>
      </c>
      <c r="P91" s="24">
        <v>3283494</v>
      </c>
      <c r="Q91" s="24">
        <v>0</v>
      </c>
      <c r="R91" s="24">
        <v>19613378</v>
      </c>
      <c r="S91" s="24">
        <v>0</v>
      </c>
      <c r="T91" s="24">
        <v>15000</v>
      </c>
      <c r="U91" s="24">
        <v>0</v>
      </c>
      <c r="V91" s="24">
        <v>4894801</v>
      </c>
      <c r="W91" s="24">
        <v>2881467</v>
      </c>
      <c r="X91" s="24">
        <v>500000</v>
      </c>
      <c r="Y91" s="24">
        <v>6676786</v>
      </c>
      <c r="Z91" s="24">
        <v>0</v>
      </c>
      <c r="AA91" s="24">
        <v>139089615</v>
      </c>
      <c r="AB91" s="24">
        <v>57756</v>
      </c>
      <c r="AC91" s="24">
        <v>0</v>
      </c>
      <c r="AD91" s="24">
        <v>2443849708</v>
      </c>
      <c r="AE91" s="24">
        <v>18894757</v>
      </c>
      <c r="AF91" s="24">
        <v>3442554</v>
      </c>
      <c r="AG91" s="24">
        <v>35501341</v>
      </c>
      <c r="AH91" s="24">
        <v>2725000</v>
      </c>
      <c r="AI91" s="24">
        <v>0</v>
      </c>
      <c r="AJ91" s="24">
        <v>25715455</v>
      </c>
      <c r="AK91" s="24">
        <v>48164603</v>
      </c>
      <c r="AL91" s="203">
        <v>2766040887</v>
      </c>
    </row>
    <row r="92" spans="1:38" s="6" customFormat="1" ht="14.4" x14ac:dyDescent="0.3">
      <c r="A92" s="65" t="s">
        <v>846</v>
      </c>
      <c r="B92" s="25" t="s">
        <v>146</v>
      </c>
      <c r="C92" s="24">
        <v>871695465</v>
      </c>
      <c r="D92" s="24">
        <v>635969083</v>
      </c>
      <c r="E92" s="24">
        <v>183908696</v>
      </c>
      <c r="F92" s="24">
        <v>177716590</v>
      </c>
      <c r="G92" s="24">
        <v>1308201072</v>
      </c>
      <c r="H92" s="24">
        <v>2586533205</v>
      </c>
      <c r="I92" s="24">
        <v>460258315</v>
      </c>
      <c r="J92" s="24">
        <v>170734625</v>
      </c>
      <c r="K92" s="24">
        <v>767887158</v>
      </c>
      <c r="L92" s="24">
        <v>237389101</v>
      </c>
      <c r="M92" s="24">
        <v>1086197408</v>
      </c>
      <c r="N92" s="24">
        <v>1507950229</v>
      </c>
      <c r="O92" s="24">
        <v>467443413</v>
      </c>
      <c r="P92" s="24">
        <v>703989650</v>
      </c>
      <c r="Q92" s="24">
        <v>92666419</v>
      </c>
      <c r="R92" s="24">
        <v>293164230</v>
      </c>
      <c r="S92" s="24">
        <v>44253186</v>
      </c>
      <c r="T92" s="24">
        <v>1279639674</v>
      </c>
      <c r="U92" s="24">
        <v>0</v>
      </c>
      <c r="V92" s="24">
        <v>1772299129</v>
      </c>
      <c r="W92" s="24">
        <v>217044031</v>
      </c>
      <c r="X92" s="24">
        <v>282397987</v>
      </c>
      <c r="Y92" s="24">
        <v>784501204</v>
      </c>
      <c r="Z92" s="24">
        <v>63007909</v>
      </c>
      <c r="AA92" s="24">
        <v>7587105263</v>
      </c>
      <c r="AB92" s="24">
        <v>610976722</v>
      </c>
      <c r="AC92" s="24">
        <v>0</v>
      </c>
      <c r="AD92" s="24">
        <v>1142603684</v>
      </c>
      <c r="AE92" s="24">
        <v>877351745</v>
      </c>
      <c r="AF92" s="24">
        <v>693524279</v>
      </c>
      <c r="AG92" s="24">
        <v>544009626</v>
      </c>
      <c r="AH92" s="24">
        <v>367891035</v>
      </c>
      <c r="AI92" s="24">
        <v>0</v>
      </c>
      <c r="AJ92" s="24">
        <v>185014309</v>
      </c>
      <c r="AK92" s="24">
        <v>0</v>
      </c>
      <c r="AL92" s="203">
        <v>28003324442</v>
      </c>
    </row>
    <row r="93" spans="1:38" s="6" customFormat="1" ht="14.4" x14ac:dyDescent="0.3">
      <c r="A93" s="65" t="s">
        <v>847</v>
      </c>
      <c r="B93" s="25" t="s">
        <v>147</v>
      </c>
      <c r="C93" s="24">
        <v>1974507</v>
      </c>
      <c r="D93" s="24">
        <v>0</v>
      </c>
      <c r="E93" s="24">
        <v>0</v>
      </c>
      <c r="F93" s="24">
        <v>1974507</v>
      </c>
      <c r="G93" s="24">
        <v>0</v>
      </c>
      <c r="H93" s="24">
        <v>1974507</v>
      </c>
      <c r="I93" s="24">
        <v>1974507</v>
      </c>
      <c r="J93" s="24">
        <v>1974507</v>
      </c>
      <c r="K93" s="24">
        <v>1974507</v>
      </c>
      <c r="L93" s="24">
        <v>258823</v>
      </c>
      <c r="M93" s="24">
        <v>15732811</v>
      </c>
      <c r="N93" s="24">
        <v>0</v>
      </c>
      <c r="O93" s="24">
        <v>0</v>
      </c>
      <c r="P93" s="24">
        <v>5252001</v>
      </c>
      <c r="Q93" s="24">
        <v>0</v>
      </c>
      <c r="R93" s="24">
        <v>2084326</v>
      </c>
      <c r="S93" s="24">
        <v>1974507</v>
      </c>
      <c r="T93" s="24">
        <v>0</v>
      </c>
      <c r="U93" s="24">
        <v>0</v>
      </c>
      <c r="V93" s="24">
        <v>0</v>
      </c>
      <c r="W93" s="24">
        <v>1974507</v>
      </c>
      <c r="X93" s="24">
        <v>0</v>
      </c>
      <c r="Y93" s="24">
        <v>1974507</v>
      </c>
      <c r="Z93" s="24">
        <v>1974507</v>
      </c>
      <c r="AA93" s="24">
        <v>1974507</v>
      </c>
      <c r="AB93" s="24">
        <v>0</v>
      </c>
      <c r="AC93" s="24">
        <v>0</v>
      </c>
      <c r="AD93" s="24">
        <v>40021904</v>
      </c>
      <c r="AE93" s="24">
        <v>11065427</v>
      </c>
      <c r="AF93" s="24">
        <v>0</v>
      </c>
      <c r="AG93" s="24">
        <v>0</v>
      </c>
      <c r="AH93" s="24">
        <v>5565416</v>
      </c>
      <c r="AI93" s="24">
        <v>0</v>
      </c>
      <c r="AJ93" s="24">
        <v>0</v>
      </c>
      <c r="AK93" s="24">
        <v>0</v>
      </c>
      <c r="AL93" s="203">
        <v>101700285</v>
      </c>
    </row>
    <row r="94" spans="1:38" s="6" customFormat="1" ht="14.4" x14ac:dyDescent="0.3">
      <c r="A94" s="65" t="s">
        <v>848</v>
      </c>
      <c r="B94" s="25" t="s">
        <v>148</v>
      </c>
      <c r="C94" s="24">
        <v>2021854</v>
      </c>
      <c r="D94" s="24">
        <v>1006727</v>
      </c>
      <c r="E94" s="24">
        <v>7583420</v>
      </c>
      <c r="F94" s="24">
        <v>1215456</v>
      </c>
      <c r="G94" s="24">
        <v>0</v>
      </c>
      <c r="H94" s="24">
        <v>15397418</v>
      </c>
      <c r="I94" s="24">
        <v>68060</v>
      </c>
      <c r="J94" s="24">
        <v>31250</v>
      </c>
      <c r="K94" s="24">
        <v>0</v>
      </c>
      <c r="L94" s="24">
        <v>0</v>
      </c>
      <c r="M94" s="24">
        <v>1055251</v>
      </c>
      <c r="N94" s="24">
        <v>7024676</v>
      </c>
      <c r="O94" s="24">
        <v>0</v>
      </c>
      <c r="P94" s="24">
        <v>17017463</v>
      </c>
      <c r="Q94" s="24">
        <v>0</v>
      </c>
      <c r="R94" s="24">
        <v>13046127</v>
      </c>
      <c r="S94" s="24">
        <v>0</v>
      </c>
      <c r="T94" s="24">
        <v>118642</v>
      </c>
      <c r="U94" s="24">
        <v>0</v>
      </c>
      <c r="V94" s="24">
        <v>7354889</v>
      </c>
      <c r="W94" s="24">
        <v>1262032</v>
      </c>
      <c r="X94" s="24">
        <v>0</v>
      </c>
      <c r="Y94" s="24">
        <v>5055236</v>
      </c>
      <c r="Z94" s="24">
        <v>0</v>
      </c>
      <c r="AA94" s="24">
        <v>294305025</v>
      </c>
      <c r="AB94" s="24">
        <v>381031</v>
      </c>
      <c r="AC94" s="24">
        <v>0</v>
      </c>
      <c r="AD94" s="24">
        <v>0</v>
      </c>
      <c r="AE94" s="24">
        <v>3767181</v>
      </c>
      <c r="AF94" s="24">
        <v>692524</v>
      </c>
      <c r="AG94" s="24">
        <v>0</v>
      </c>
      <c r="AH94" s="24">
        <v>0</v>
      </c>
      <c r="AI94" s="24">
        <v>0</v>
      </c>
      <c r="AJ94" s="24">
        <v>0</v>
      </c>
      <c r="AK94" s="24">
        <v>0</v>
      </c>
      <c r="AL94" s="203">
        <v>378404262</v>
      </c>
    </row>
    <row r="95" spans="1:38" s="6" customFormat="1" ht="14.4" x14ac:dyDescent="0.3">
      <c r="A95" s="65" t="s">
        <v>849</v>
      </c>
      <c r="B95" s="25" t="s">
        <v>149</v>
      </c>
      <c r="C95" s="24">
        <v>127374</v>
      </c>
      <c r="D95" s="24">
        <v>1006727</v>
      </c>
      <c r="E95" s="24">
        <v>0</v>
      </c>
      <c r="F95" s="24">
        <v>561539</v>
      </c>
      <c r="G95" s="24">
        <v>0</v>
      </c>
      <c r="H95" s="24">
        <v>52366</v>
      </c>
      <c r="I95" s="24">
        <v>754204</v>
      </c>
      <c r="J95" s="24">
        <v>0</v>
      </c>
      <c r="K95" s="24">
        <v>0</v>
      </c>
      <c r="L95" s="24">
        <v>0</v>
      </c>
      <c r="M95" s="24">
        <v>0</v>
      </c>
      <c r="N95" s="24">
        <v>3814422</v>
      </c>
      <c r="O95" s="24">
        <v>0</v>
      </c>
      <c r="P95" s="24">
        <v>3280494</v>
      </c>
      <c r="Q95" s="24">
        <v>0</v>
      </c>
      <c r="R95" s="24">
        <v>4556714</v>
      </c>
      <c r="S95" s="24">
        <v>0</v>
      </c>
      <c r="T95" s="24">
        <v>5965493</v>
      </c>
      <c r="U95" s="24">
        <v>0</v>
      </c>
      <c r="V95" s="24">
        <v>2347464</v>
      </c>
      <c r="W95" s="24">
        <v>28846</v>
      </c>
      <c r="X95" s="24">
        <v>0</v>
      </c>
      <c r="Y95" s="24">
        <v>316268</v>
      </c>
      <c r="Z95" s="24">
        <v>0</v>
      </c>
      <c r="AA95" s="24">
        <v>16037916</v>
      </c>
      <c r="AB95" s="24">
        <v>47968</v>
      </c>
      <c r="AC95" s="24">
        <v>0</v>
      </c>
      <c r="AD95" s="24">
        <v>0</v>
      </c>
      <c r="AE95" s="24">
        <v>299091</v>
      </c>
      <c r="AF95" s="24">
        <v>0</v>
      </c>
      <c r="AG95" s="24">
        <v>0</v>
      </c>
      <c r="AH95" s="24">
        <v>0</v>
      </c>
      <c r="AI95" s="24">
        <v>0</v>
      </c>
      <c r="AJ95" s="24">
        <v>0</v>
      </c>
      <c r="AK95" s="24">
        <v>0</v>
      </c>
      <c r="AL95" s="203">
        <v>39196886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15765148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29427094</v>
      </c>
      <c r="AE96" s="24">
        <v>0</v>
      </c>
      <c r="AF96" s="24">
        <v>10441328</v>
      </c>
      <c r="AG96" s="24">
        <v>0</v>
      </c>
      <c r="AH96" s="24">
        <v>165519</v>
      </c>
      <c r="AI96" s="24">
        <v>0</v>
      </c>
      <c r="AJ96" s="24">
        <v>0</v>
      </c>
      <c r="AK96" s="24">
        <v>0</v>
      </c>
      <c r="AL96" s="203">
        <v>55799089</v>
      </c>
    </row>
    <row r="97" spans="1:38" s="6" customFormat="1" ht="14.4" x14ac:dyDescent="0.3">
      <c r="A97" s="65" t="s">
        <v>851</v>
      </c>
      <c r="B97" s="25" t="s">
        <v>151</v>
      </c>
      <c r="C97" s="24">
        <v>8903103</v>
      </c>
      <c r="D97" s="24">
        <v>0</v>
      </c>
      <c r="E97" s="24">
        <v>4824489</v>
      </c>
      <c r="F97" s="24">
        <v>787645</v>
      </c>
      <c r="G97" s="24">
        <v>0</v>
      </c>
      <c r="H97" s="24">
        <v>19694597</v>
      </c>
      <c r="I97" s="24">
        <v>963727</v>
      </c>
      <c r="J97" s="24">
        <v>1981370</v>
      </c>
      <c r="K97" s="24">
        <v>0</v>
      </c>
      <c r="L97" s="24">
        <v>0</v>
      </c>
      <c r="M97" s="24">
        <v>4349323</v>
      </c>
      <c r="N97" s="24">
        <v>91578459</v>
      </c>
      <c r="O97" s="24">
        <v>25350448</v>
      </c>
      <c r="P97" s="24">
        <v>3389585</v>
      </c>
      <c r="Q97" s="24">
        <v>0</v>
      </c>
      <c r="R97" s="24">
        <v>36954848</v>
      </c>
      <c r="S97" s="24">
        <v>0</v>
      </c>
      <c r="T97" s="24">
        <v>41120913</v>
      </c>
      <c r="U97" s="24">
        <v>0</v>
      </c>
      <c r="V97" s="24">
        <v>8906093</v>
      </c>
      <c r="W97" s="24">
        <v>10454451</v>
      </c>
      <c r="X97" s="24">
        <v>0</v>
      </c>
      <c r="Y97" s="24">
        <v>3155535</v>
      </c>
      <c r="Z97" s="24">
        <v>1889401233</v>
      </c>
      <c r="AA97" s="24">
        <v>2244407920</v>
      </c>
      <c r="AB97" s="24">
        <v>61413302</v>
      </c>
      <c r="AC97" s="24">
        <v>0</v>
      </c>
      <c r="AD97" s="24">
        <v>76000189</v>
      </c>
      <c r="AE97" s="24">
        <v>6885356</v>
      </c>
      <c r="AF97" s="24">
        <v>23242161</v>
      </c>
      <c r="AG97" s="24">
        <v>0</v>
      </c>
      <c r="AH97" s="24">
        <v>2756751</v>
      </c>
      <c r="AI97" s="24">
        <v>0</v>
      </c>
      <c r="AJ97" s="24">
        <v>1061848247</v>
      </c>
      <c r="AK97" s="24">
        <v>16260255</v>
      </c>
      <c r="AL97" s="203">
        <v>5644630000</v>
      </c>
    </row>
    <row r="98" spans="1:38" s="6" customFormat="1" ht="14.4" x14ac:dyDescent="0.3">
      <c r="A98" s="65" t="s">
        <v>852</v>
      </c>
      <c r="B98" s="25" t="s">
        <v>152</v>
      </c>
      <c r="C98" s="24">
        <v>179049263</v>
      </c>
      <c r="D98" s="24">
        <v>0</v>
      </c>
      <c r="E98" s="24">
        <v>33389109</v>
      </c>
      <c r="F98" s="24">
        <v>35914350</v>
      </c>
      <c r="G98" s="24">
        <v>0</v>
      </c>
      <c r="H98" s="24">
        <v>34374202</v>
      </c>
      <c r="I98" s="24">
        <v>1540234</v>
      </c>
      <c r="J98" s="24">
        <v>168005</v>
      </c>
      <c r="K98" s="24">
        <v>0</v>
      </c>
      <c r="L98" s="24">
        <v>68940876</v>
      </c>
      <c r="M98" s="24">
        <v>16114594</v>
      </c>
      <c r="N98" s="24">
        <v>16050882</v>
      </c>
      <c r="O98" s="24">
        <v>0</v>
      </c>
      <c r="P98" s="24">
        <v>22341680</v>
      </c>
      <c r="Q98" s="24">
        <v>0</v>
      </c>
      <c r="R98" s="24">
        <v>10338564</v>
      </c>
      <c r="S98" s="24">
        <v>0</v>
      </c>
      <c r="T98" s="24">
        <v>386967</v>
      </c>
      <c r="U98" s="24">
        <v>0</v>
      </c>
      <c r="V98" s="24">
        <v>1714235</v>
      </c>
      <c r="W98" s="24">
        <v>472536</v>
      </c>
      <c r="X98" s="24">
        <v>0</v>
      </c>
      <c r="Y98" s="24">
        <v>912455</v>
      </c>
      <c r="Z98" s="24">
        <v>0</v>
      </c>
      <c r="AA98" s="24">
        <v>76883714</v>
      </c>
      <c r="AB98" s="24">
        <v>72884</v>
      </c>
      <c r="AC98" s="24">
        <v>0</v>
      </c>
      <c r="AD98" s="24">
        <v>924777</v>
      </c>
      <c r="AE98" s="24">
        <v>449678</v>
      </c>
      <c r="AF98" s="24">
        <v>64866147</v>
      </c>
      <c r="AG98" s="24">
        <v>0</v>
      </c>
      <c r="AH98" s="24">
        <v>0</v>
      </c>
      <c r="AI98" s="24">
        <v>0</v>
      </c>
      <c r="AJ98" s="24">
        <v>0</v>
      </c>
      <c r="AK98" s="24">
        <v>0</v>
      </c>
      <c r="AL98" s="203">
        <v>564905152</v>
      </c>
    </row>
    <row r="99" spans="1:38" s="6" customFormat="1" ht="14.4" x14ac:dyDescent="0.3">
      <c r="A99" s="65" t="s">
        <v>853</v>
      </c>
      <c r="B99" s="25" t="s">
        <v>153</v>
      </c>
      <c r="C99" s="24">
        <v>2819522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3280494</v>
      </c>
      <c r="Q99" s="24">
        <v>0</v>
      </c>
      <c r="R99" s="24">
        <v>73353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0</v>
      </c>
      <c r="Y99" s="24">
        <v>116149</v>
      </c>
      <c r="Z99" s="24">
        <v>0</v>
      </c>
      <c r="AA99" s="24">
        <v>185543</v>
      </c>
      <c r="AB99" s="24">
        <v>0</v>
      </c>
      <c r="AC99" s="24">
        <v>0</v>
      </c>
      <c r="AD99" s="24">
        <v>0</v>
      </c>
      <c r="AE99" s="24">
        <v>82101</v>
      </c>
      <c r="AF99" s="24">
        <v>11631572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03">
        <v>18188734</v>
      </c>
    </row>
    <row r="100" spans="1:38" s="6" customFormat="1" ht="14.4" x14ac:dyDescent="0.3">
      <c r="A100" s="65" t="s">
        <v>854</v>
      </c>
      <c r="B100" s="25" t="s">
        <v>154</v>
      </c>
      <c r="C100" s="24">
        <v>5181314</v>
      </c>
      <c r="D100" s="24">
        <v>0</v>
      </c>
      <c r="E100" s="24">
        <v>11670243</v>
      </c>
      <c r="F100" s="24">
        <v>180843</v>
      </c>
      <c r="G100" s="24">
        <v>0</v>
      </c>
      <c r="H100" s="24">
        <v>1631577</v>
      </c>
      <c r="I100" s="24">
        <v>1096076</v>
      </c>
      <c r="J100" s="24">
        <v>0</v>
      </c>
      <c r="K100" s="24">
        <v>0</v>
      </c>
      <c r="L100" s="24">
        <v>0</v>
      </c>
      <c r="M100" s="24">
        <v>1091254</v>
      </c>
      <c r="N100" s="24">
        <v>11746776</v>
      </c>
      <c r="O100" s="24">
        <v>0</v>
      </c>
      <c r="P100" s="24">
        <v>3206403</v>
      </c>
      <c r="Q100" s="24">
        <v>0</v>
      </c>
      <c r="R100" s="24">
        <v>22367076</v>
      </c>
      <c r="S100" s="24">
        <v>0</v>
      </c>
      <c r="T100" s="24">
        <v>236000</v>
      </c>
      <c r="U100" s="24">
        <v>0</v>
      </c>
      <c r="V100" s="24">
        <v>244406859</v>
      </c>
      <c r="W100" s="24">
        <v>14894</v>
      </c>
      <c r="X100" s="24">
        <v>0</v>
      </c>
      <c r="Y100" s="24">
        <v>3024576</v>
      </c>
      <c r="Z100" s="24">
        <v>0</v>
      </c>
      <c r="AA100" s="24">
        <v>145276093</v>
      </c>
      <c r="AB100" s="24">
        <v>8511418</v>
      </c>
      <c r="AC100" s="24">
        <v>1266856860</v>
      </c>
      <c r="AD100" s="24">
        <v>0</v>
      </c>
      <c r="AE100" s="24">
        <v>744923</v>
      </c>
      <c r="AF100" s="24">
        <v>5390780</v>
      </c>
      <c r="AG100" s="24">
        <v>0</v>
      </c>
      <c r="AH100" s="24">
        <v>0</v>
      </c>
      <c r="AI100" s="24">
        <v>0</v>
      </c>
      <c r="AJ100" s="24">
        <v>0</v>
      </c>
      <c r="AK100" s="24">
        <v>0</v>
      </c>
      <c r="AL100" s="203">
        <v>1732633965</v>
      </c>
    </row>
    <row r="101" spans="1:38" s="6" customFormat="1" ht="14.4" x14ac:dyDescent="0.3">
      <c r="A101" s="65" t="s">
        <v>855</v>
      </c>
      <c r="B101" s="25" t="s">
        <v>155</v>
      </c>
      <c r="C101" s="24">
        <v>11531063</v>
      </c>
      <c r="D101" s="24">
        <v>0</v>
      </c>
      <c r="E101" s="24">
        <v>4027768</v>
      </c>
      <c r="F101" s="24">
        <v>9556394</v>
      </c>
      <c r="G101" s="24">
        <v>0</v>
      </c>
      <c r="H101" s="24">
        <v>4515262</v>
      </c>
      <c r="I101" s="24">
        <v>12236</v>
      </c>
      <c r="J101" s="24">
        <v>333600</v>
      </c>
      <c r="K101" s="24">
        <v>0</v>
      </c>
      <c r="L101" s="24">
        <v>0</v>
      </c>
      <c r="M101" s="24">
        <v>0</v>
      </c>
      <c r="N101" s="24">
        <v>436364</v>
      </c>
      <c r="O101" s="24">
        <v>678513</v>
      </c>
      <c r="P101" s="24">
        <v>4377823</v>
      </c>
      <c r="Q101" s="24">
        <v>0</v>
      </c>
      <c r="R101" s="24">
        <v>191114520</v>
      </c>
      <c r="S101" s="24">
        <v>0</v>
      </c>
      <c r="T101" s="24">
        <v>0</v>
      </c>
      <c r="U101" s="24">
        <v>0</v>
      </c>
      <c r="V101" s="24">
        <v>57498064</v>
      </c>
      <c r="W101" s="24">
        <v>487596</v>
      </c>
      <c r="X101" s="24">
        <v>0</v>
      </c>
      <c r="Y101" s="24">
        <v>9656901</v>
      </c>
      <c r="Z101" s="24">
        <v>0</v>
      </c>
      <c r="AA101" s="24">
        <v>4921751</v>
      </c>
      <c r="AB101" s="24">
        <v>685968</v>
      </c>
      <c r="AC101" s="24">
        <v>0</v>
      </c>
      <c r="AD101" s="24">
        <v>4373689</v>
      </c>
      <c r="AE101" s="24">
        <v>4727986</v>
      </c>
      <c r="AF101" s="24">
        <v>10824453</v>
      </c>
      <c r="AG101" s="24">
        <v>0</v>
      </c>
      <c r="AH101" s="24">
        <v>0</v>
      </c>
      <c r="AI101" s="24">
        <v>0</v>
      </c>
      <c r="AJ101" s="24">
        <v>0</v>
      </c>
      <c r="AK101" s="24">
        <v>0</v>
      </c>
      <c r="AL101" s="203">
        <v>319759951</v>
      </c>
    </row>
    <row r="102" spans="1:38" s="6" customFormat="1" ht="14.4" x14ac:dyDescent="0.3">
      <c r="A102" s="65" t="s">
        <v>856</v>
      </c>
      <c r="B102" s="25" t="s">
        <v>70</v>
      </c>
      <c r="C102" s="24">
        <v>129542</v>
      </c>
      <c r="D102" s="24">
        <v>0</v>
      </c>
      <c r="E102" s="24">
        <v>496059</v>
      </c>
      <c r="F102" s="24">
        <v>210955</v>
      </c>
      <c r="G102" s="24">
        <v>0</v>
      </c>
      <c r="H102" s="24">
        <v>7430034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48099659</v>
      </c>
      <c r="O102" s="24">
        <v>116878524</v>
      </c>
      <c r="P102" s="24">
        <v>3198444</v>
      </c>
      <c r="Q102" s="24">
        <v>0</v>
      </c>
      <c r="R102" s="24">
        <v>6942912</v>
      </c>
      <c r="S102" s="24">
        <v>0</v>
      </c>
      <c r="T102" s="24">
        <v>2012351928</v>
      </c>
      <c r="U102" s="24">
        <v>0</v>
      </c>
      <c r="V102" s="24">
        <v>12768266</v>
      </c>
      <c r="W102" s="24">
        <v>160692</v>
      </c>
      <c r="X102" s="24">
        <v>0</v>
      </c>
      <c r="Y102" s="24">
        <v>102172628</v>
      </c>
      <c r="Z102" s="24">
        <v>981801670</v>
      </c>
      <c r="AA102" s="24">
        <v>3365396140</v>
      </c>
      <c r="AB102" s="24">
        <v>10210785</v>
      </c>
      <c r="AC102" s="24">
        <v>0</v>
      </c>
      <c r="AD102" s="24">
        <v>489294326</v>
      </c>
      <c r="AE102" s="24">
        <v>22091407</v>
      </c>
      <c r="AF102" s="24">
        <v>487246</v>
      </c>
      <c r="AG102" s="24">
        <v>0</v>
      </c>
      <c r="AH102" s="24">
        <v>195074304</v>
      </c>
      <c r="AI102" s="24">
        <v>576507289</v>
      </c>
      <c r="AJ102" s="24">
        <v>515004252</v>
      </c>
      <c r="AK102" s="24">
        <v>85113676</v>
      </c>
      <c r="AL102" s="203">
        <v>8551820738</v>
      </c>
    </row>
    <row r="103" spans="1:38" s="6" customFormat="1" ht="14.4" x14ac:dyDescent="0.3">
      <c r="A103" s="95" t="s">
        <v>857</v>
      </c>
      <c r="B103" s="96" t="s">
        <v>205</v>
      </c>
      <c r="C103" s="97">
        <v>1204904678</v>
      </c>
      <c r="D103" s="97">
        <v>638917264</v>
      </c>
      <c r="E103" s="97">
        <v>419730096</v>
      </c>
      <c r="F103" s="97">
        <v>245872049</v>
      </c>
      <c r="G103" s="97">
        <v>1308201072</v>
      </c>
      <c r="H103" s="97">
        <v>2804369686</v>
      </c>
      <c r="I103" s="97">
        <v>478325607</v>
      </c>
      <c r="J103" s="97">
        <v>183771487</v>
      </c>
      <c r="K103" s="97">
        <v>769861665</v>
      </c>
      <c r="L103" s="97">
        <v>306588800</v>
      </c>
      <c r="M103" s="97">
        <v>1127684129</v>
      </c>
      <c r="N103" s="97">
        <v>1812110509</v>
      </c>
      <c r="O103" s="97">
        <v>612621901</v>
      </c>
      <c r="P103" s="97">
        <v>826764281</v>
      </c>
      <c r="Q103" s="97">
        <v>92666419</v>
      </c>
      <c r="R103" s="97">
        <v>633511352</v>
      </c>
      <c r="S103" s="97">
        <v>46227693</v>
      </c>
      <c r="T103" s="97">
        <v>3529404743</v>
      </c>
      <c r="U103" s="97">
        <v>0</v>
      </c>
      <c r="V103" s="97">
        <v>2189556931</v>
      </c>
      <c r="W103" s="97">
        <v>252846606</v>
      </c>
      <c r="X103" s="97">
        <v>282897987</v>
      </c>
      <c r="Y103" s="97">
        <v>943993218</v>
      </c>
      <c r="Z103" s="97">
        <v>2936185319</v>
      </c>
      <c r="AA103" s="97">
        <v>14730371810</v>
      </c>
      <c r="AB103" s="97">
        <v>701357049</v>
      </c>
      <c r="AC103" s="97">
        <v>1266856860</v>
      </c>
      <c r="AD103" s="97">
        <v>4413744782</v>
      </c>
      <c r="AE103" s="97">
        <v>950567678</v>
      </c>
      <c r="AF103" s="97">
        <v>863209223</v>
      </c>
      <c r="AG103" s="97">
        <v>579510967</v>
      </c>
      <c r="AH103" s="97">
        <v>574178025</v>
      </c>
      <c r="AI103" s="97">
        <v>576507289</v>
      </c>
      <c r="AJ103" s="97">
        <v>1787634655</v>
      </c>
      <c r="AK103" s="97">
        <v>152838154</v>
      </c>
      <c r="AL103" s="204">
        <v>50243789984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2576544057</v>
      </c>
      <c r="D104" s="31">
        <v>1337051458</v>
      </c>
      <c r="E104" s="31">
        <v>1434153993</v>
      </c>
      <c r="F104" s="31">
        <v>416537781</v>
      </c>
      <c r="G104" s="31">
        <v>3893457827</v>
      </c>
      <c r="H104" s="31">
        <v>17004668915</v>
      </c>
      <c r="I104" s="31">
        <v>2087321937</v>
      </c>
      <c r="J104" s="31">
        <v>568490765</v>
      </c>
      <c r="K104" s="31">
        <v>1841236360</v>
      </c>
      <c r="L104" s="31">
        <v>2785284089</v>
      </c>
      <c r="M104" s="31">
        <v>4822329918</v>
      </c>
      <c r="N104" s="31">
        <v>4414248681</v>
      </c>
      <c r="O104" s="31">
        <v>7271895884</v>
      </c>
      <c r="P104" s="31">
        <v>2241819965</v>
      </c>
      <c r="Q104" s="31">
        <v>555822126</v>
      </c>
      <c r="R104" s="31">
        <v>2324260428</v>
      </c>
      <c r="S104" s="31">
        <v>198993257</v>
      </c>
      <c r="T104" s="31">
        <v>9014068760</v>
      </c>
      <c r="U104" s="31">
        <v>0</v>
      </c>
      <c r="V104" s="31">
        <v>7475675250</v>
      </c>
      <c r="W104" s="31">
        <v>1661351371</v>
      </c>
      <c r="X104" s="31">
        <v>605953480</v>
      </c>
      <c r="Y104" s="31">
        <v>4271217828</v>
      </c>
      <c r="Z104" s="31">
        <v>6817687074</v>
      </c>
      <c r="AA104" s="31">
        <v>32666846989</v>
      </c>
      <c r="AB104" s="31">
        <v>1782217703</v>
      </c>
      <c r="AC104" s="31">
        <v>19028504248</v>
      </c>
      <c r="AD104" s="31">
        <v>10395151047</v>
      </c>
      <c r="AE104" s="31">
        <v>2625435119</v>
      </c>
      <c r="AF104" s="31">
        <v>5424147270</v>
      </c>
      <c r="AG104" s="31">
        <v>2846453502</v>
      </c>
      <c r="AH104" s="31">
        <v>1884036122</v>
      </c>
      <c r="AI104" s="31">
        <v>586037572</v>
      </c>
      <c r="AJ104" s="31">
        <v>1798570611</v>
      </c>
      <c r="AK104" s="31">
        <v>153856646</v>
      </c>
      <c r="AL104" s="205">
        <v>164811328033</v>
      </c>
    </row>
    <row r="105" spans="1:38" s="6" customFormat="1" ht="14.4" x14ac:dyDescent="0.3">
      <c r="A105" s="65" t="s">
        <v>858</v>
      </c>
      <c r="B105" s="25" t="s">
        <v>143</v>
      </c>
      <c r="C105" s="24">
        <v>1991968</v>
      </c>
      <c r="D105" s="24">
        <v>26932051</v>
      </c>
      <c r="E105" s="24">
        <v>187590680</v>
      </c>
      <c r="F105" s="24">
        <v>0</v>
      </c>
      <c r="G105" s="24">
        <v>3530000</v>
      </c>
      <c r="H105" s="24">
        <v>73325241</v>
      </c>
      <c r="I105" s="24">
        <v>10305666</v>
      </c>
      <c r="J105" s="24">
        <v>5317266</v>
      </c>
      <c r="K105" s="24">
        <v>98577427</v>
      </c>
      <c r="L105" s="24">
        <v>180066546</v>
      </c>
      <c r="M105" s="24">
        <v>16253048</v>
      </c>
      <c r="N105" s="24">
        <v>6895542</v>
      </c>
      <c r="O105" s="24">
        <v>81573664</v>
      </c>
      <c r="P105" s="24">
        <v>307065605</v>
      </c>
      <c r="Q105" s="24">
        <v>18944</v>
      </c>
      <c r="R105" s="24">
        <v>35561404</v>
      </c>
      <c r="S105" s="24">
        <v>280160</v>
      </c>
      <c r="T105" s="24">
        <v>0</v>
      </c>
      <c r="U105" s="24">
        <v>0</v>
      </c>
      <c r="V105" s="24">
        <v>505121931</v>
      </c>
      <c r="W105" s="24">
        <v>27515843</v>
      </c>
      <c r="X105" s="24">
        <v>2703768</v>
      </c>
      <c r="Y105" s="24">
        <v>897152357</v>
      </c>
      <c r="Z105" s="24">
        <v>161464</v>
      </c>
      <c r="AA105" s="24">
        <v>78150713</v>
      </c>
      <c r="AB105" s="24">
        <v>29021405</v>
      </c>
      <c r="AC105" s="24">
        <v>53782359596</v>
      </c>
      <c r="AD105" s="24">
        <v>79444940</v>
      </c>
      <c r="AE105" s="24">
        <v>0</v>
      </c>
      <c r="AF105" s="24">
        <v>6052509</v>
      </c>
      <c r="AG105" s="24">
        <v>465600002</v>
      </c>
      <c r="AH105" s="24">
        <v>4060759</v>
      </c>
      <c r="AI105" s="24">
        <v>0</v>
      </c>
      <c r="AJ105" s="24">
        <v>0</v>
      </c>
      <c r="AK105" s="24">
        <v>0</v>
      </c>
      <c r="AL105" s="203">
        <v>56912630499</v>
      </c>
    </row>
    <row r="106" spans="1:38" s="6" customFormat="1" ht="14.4" x14ac:dyDescent="0.3">
      <c r="A106" s="65" t="s">
        <v>859</v>
      </c>
      <c r="B106" s="25" t="s">
        <v>144</v>
      </c>
      <c r="C106" s="24">
        <v>16186472</v>
      </c>
      <c r="D106" s="24">
        <v>1181656</v>
      </c>
      <c r="E106" s="24">
        <v>11971559</v>
      </c>
      <c r="F106" s="24">
        <v>45442208</v>
      </c>
      <c r="G106" s="24">
        <v>0</v>
      </c>
      <c r="H106" s="24">
        <v>90989046</v>
      </c>
      <c r="I106" s="24">
        <v>1544820</v>
      </c>
      <c r="J106" s="24">
        <v>8800000</v>
      </c>
      <c r="K106" s="24">
        <v>5265206</v>
      </c>
      <c r="L106" s="24">
        <v>26267988</v>
      </c>
      <c r="M106" s="24">
        <v>35828722</v>
      </c>
      <c r="N106" s="24">
        <v>17148740</v>
      </c>
      <c r="O106" s="24">
        <v>0</v>
      </c>
      <c r="P106" s="24">
        <v>73563117</v>
      </c>
      <c r="Q106" s="24">
        <v>9027809</v>
      </c>
      <c r="R106" s="24">
        <v>164636474</v>
      </c>
      <c r="S106" s="24">
        <v>696613</v>
      </c>
      <c r="T106" s="24">
        <v>78266170</v>
      </c>
      <c r="U106" s="24">
        <v>0</v>
      </c>
      <c r="V106" s="24">
        <v>0</v>
      </c>
      <c r="W106" s="24">
        <v>58284840</v>
      </c>
      <c r="X106" s="24">
        <v>7200000</v>
      </c>
      <c r="Y106" s="24">
        <v>227858244</v>
      </c>
      <c r="Z106" s="24">
        <v>13875000</v>
      </c>
      <c r="AA106" s="24">
        <v>553729944</v>
      </c>
      <c r="AB106" s="24">
        <v>6637827</v>
      </c>
      <c r="AC106" s="24">
        <v>182850208</v>
      </c>
      <c r="AD106" s="24">
        <v>1127934839</v>
      </c>
      <c r="AE106" s="24">
        <v>86250000</v>
      </c>
      <c r="AF106" s="24">
        <v>352447943</v>
      </c>
      <c r="AG106" s="24">
        <v>247471506</v>
      </c>
      <c r="AH106" s="24">
        <v>202896792</v>
      </c>
      <c r="AI106" s="24">
        <v>0</v>
      </c>
      <c r="AJ106" s="24">
        <v>0</v>
      </c>
      <c r="AK106" s="24">
        <v>0</v>
      </c>
      <c r="AL106" s="203">
        <v>3654253743</v>
      </c>
    </row>
    <row r="107" spans="1:38" s="6" customFormat="1" ht="14.4" x14ac:dyDescent="0.3">
      <c r="A107" s="65" t="s">
        <v>860</v>
      </c>
      <c r="B107" s="25" t="s">
        <v>145</v>
      </c>
      <c r="C107" s="24">
        <v>0</v>
      </c>
      <c r="D107" s="24">
        <v>10252725</v>
      </c>
      <c r="E107" s="24">
        <v>785926</v>
      </c>
      <c r="F107" s="24">
        <v>0</v>
      </c>
      <c r="G107" s="24">
        <v>0</v>
      </c>
      <c r="H107" s="24">
        <v>0</v>
      </c>
      <c r="I107" s="24">
        <v>0</v>
      </c>
      <c r="J107" s="24">
        <v>101732</v>
      </c>
      <c r="K107" s="24">
        <v>13763992</v>
      </c>
      <c r="L107" s="24">
        <v>38841918</v>
      </c>
      <c r="M107" s="24">
        <v>3352056</v>
      </c>
      <c r="N107" s="24">
        <v>753860</v>
      </c>
      <c r="O107" s="24">
        <v>10468520</v>
      </c>
      <c r="P107" s="24">
        <v>0</v>
      </c>
      <c r="Q107" s="24">
        <v>0</v>
      </c>
      <c r="R107" s="24">
        <v>1500000</v>
      </c>
      <c r="S107" s="24">
        <v>177966</v>
      </c>
      <c r="T107" s="24">
        <v>245455</v>
      </c>
      <c r="U107" s="24">
        <v>0</v>
      </c>
      <c r="V107" s="24">
        <v>31861158</v>
      </c>
      <c r="W107" s="24">
        <v>10049700</v>
      </c>
      <c r="X107" s="24">
        <v>0</v>
      </c>
      <c r="Y107" s="24">
        <v>0</v>
      </c>
      <c r="Z107" s="24">
        <v>0</v>
      </c>
      <c r="AA107" s="24">
        <v>183494205</v>
      </c>
      <c r="AB107" s="24">
        <v>0</v>
      </c>
      <c r="AC107" s="24">
        <v>143604524</v>
      </c>
      <c r="AD107" s="24">
        <v>122718600</v>
      </c>
      <c r="AE107" s="24">
        <v>44000000</v>
      </c>
      <c r="AF107" s="24">
        <v>20652488</v>
      </c>
      <c r="AG107" s="24">
        <v>190900000</v>
      </c>
      <c r="AH107" s="24">
        <v>3595782</v>
      </c>
      <c r="AI107" s="24">
        <v>37595499</v>
      </c>
      <c r="AJ107" s="24">
        <v>600000</v>
      </c>
      <c r="AK107" s="24">
        <v>1026241</v>
      </c>
      <c r="AL107" s="203">
        <v>870342347</v>
      </c>
    </row>
    <row r="108" spans="1:38" s="6" customFormat="1" ht="14.4" x14ac:dyDescent="0.3">
      <c r="A108" s="65" t="s">
        <v>861</v>
      </c>
      <c r="B108" s="25" t="s">
        <v>146</v>
      </c>
      <c r="C108" s="24">
        <v>1189122</v>
      </c>
      <c r="D108" s="24">
        <v>32171166</v>
      </c>
      <c r="E108" s="24">
        <v>374350695</v>
      </c>
      <c r="F108" s="24">
        <v>17598339</v>
      </c>
      <c r="G108" s="24">
        <v>779250816</v>
      </c>
      <c r="H108" s="24">
        <v>450777461</v>
      </c>
      <c r="I108" s="24">
        <v>60497642</v>
      </c>
      <c r="J108" s="24">
        <v>358711284</v>
      </c>
      <c r="K108" s="24">
        <v>219157219</v>
      </c>
      <c r="L108" s="24">
        <v>621698090</v>
      </c>
      <c r="M108" s="24">
        <v>120737574</v>
      </c>
      <c r="N108" s="24">
        <v>575931925</v>
      </c>
      <c r="O108" s="24">
        <v>336667986</v>
      </c>
      <c r="P108" s="24">
        <v>187230867</v>
      </c>
      <c r="Q108" s="24">
        <v>167523090</v>
      </c>
      <c r="R108" s="24">
        <v>246572765</v>
      </c>
      <c r="S108" s="24">
        <v>33447456</v>
      </c>
      <c r="T108" s="24">
        <v>514437273</v>
      </c>
      <c r="U108" s="24">
        <v>0</v>
      </c>
      <c r="V108" s="24">
        <v>368131899</v>
      </c>
      <c r="W108" s="24">
        <v>671930054</v>
      </c>
      <c r="X108" s="24">
        <v>152490725</v>
      </c>
      <c r="Y108" s="24">
        <v>361363953</v>
      </c>
      <c r="Z108" s="24">
        <v>36218384</v>
      </c>
      <c r="AA108" s="24">
        <v>873516868</v>
      </c>
      <c r="AB108" s="24">
        <v>553607950</v>
      </c>
      <c r="AC108" s="24">
        <v>1273784225</v>
      </c>
      <c r="AD108" s="24">
        <v>712229459</v>
      </c>
      <c r="AE108" s="24">
        <v>432184118</v>
      </c>
      <c r="AF108" s="24">
        <v>776973210</v>
      </c>
      <c r="AG108" s="24">
        <v>486370366</v>
      </c>
      <c r="AH108" s="24">
        <v>532135021</v>
      </c>
      <c r="AI108" s="24">
        <v>0</v>
      </c>
      <c r="AJ108" s="24">
        <v>666311703</v>
      </c>
      <c r="AK108" s="24">
        <v>0</v>
      </c>
      <c r="AL108" s="203">
        <v>12995198705</v>
      </c>
    </row>
    <row r="109" spans="1:38" s="6" customFormat="1" ht="14.4" x14ac:dyDescent="0.3">
      <c r="A109" s="65" t="s">
        <v>862</v>
      </c>
      <c r="B109" s="25" t="s">
        <v>147</v>
      </c>
      <c r="C109" s="24">
        <v>677100</v>
      </c>
      <c r="D109" s="24">
        <v>0</v>
      </c>
      <c r="E109" s="24">
        <v>0</v>
      </c>
      <c r="F109" s="24">
        <v>677100</v>
      </c>
      <c r="G109" s="24">
        <v>256198394</v>
      </c>
      <c r="H109" s="24">
        <v>677100</v>
      </c>
      <c r="I109" s="24">
        <v>677100</v>
      </c>
      <c r="J109" s="24">
        <v>677100</v>
      </c>
      <c r="K109" s="24">
        <v>645704</v>
      </c>
      <c r="L109" s="24">
        <v>0</v>
      </c>
      <c r="M109" s="24">
        <v>31396</v>
      </c>
      <c r="N109" s="24">
        <v>0</v>
      </c>
      <c r="O109" s="24">
        <v>0</v>
      </c>
      <c r="P109" s="24">
        <v>677100</v>
      </c>
      <c r="Q109" s="24">
        <v>0</v>
      </c>
      <c r="R109" s="24">
        <v>677108</v>
      </c>
      <c r="S109" s="24">
        <v>677100</v>
      </c>
      <c r="T109" s="24">
        <v>0</v>
      </c>
      <c r="U109" s="24">
        <v>0</v>
      </c>
      <c r="V109" s="24">
        <v>0</v>
      </c>
      <c r="W109" s="24">
        <v>762368</v>
      </c>
      <c r="X109" s="24">
        <v>90804100</v>
      </c>
      <c r="Y109" s="24">
        <v>677100</v>
      </c>
      <c r="Z109" s="24">
        <v>677100</v>
      </c>
      <c r="AA109" s="24">
        <v>677100</v>
      </c>
      <c r="AB109" s="24">
        <v>0</v>
      </c>
      <c r="AC109" s="24">
        <v>0</v>
      </c>
      <c r="AD109" s="24">
        <v>0</v>
      </c>
      <c r="AE109" s="24">
        <v>677100</v>
      </c>
      <c r="AF109" s="24">
        <v>0</v>
      </c>
      <c r="AG109" s="24">
        <v>0</v>
      </c>
      <c r="AH109" s="24">
        <v>677100</v>
      </c>
      <c r="AI109" s="24">
        <v>0</v>
      </c>
      <c r="AJ109" s="24">
        <v>0</v>
      </c>
      <c r="AK109" s="24">
        <v>0</v>
      </c>
      <c r="AL109" s="203">
        <v>357244270</v>
      </c>
    </row>
    <row r="110" spans="1:38" s="6" customFormat="1" ht="14.4" x14ac:dyDescent="0.3">
      <c r="A110" s="65" t="s">
        <v>863</v>
      </c>
      <c r="B110" s="25" t="s">
        <v>148</v>
      </c>
      <c r="C110" s="24">
        <v>6156355</v>
      </c>
      <c r="D110" s="24">
        <v>19905577</v>
      </c>
      <c r="E110" s="24">
        <v>95528641</v>
      </c>
      <c r="F110" s="24">
        <v>8114000</v>
      </c>
      <c r="G110" s="24">
        <v>0</v>
      </c>
      <c r="H110" s="24">
        <v>12859030</v>
      </c>
      <c r="I110" s="24">
        <v>78595950</v>
      </c>
      <c r="J110" s="24">
        <v>0</v>
      </c>
      <c r="K110" s="24">
        <v>0</v>
      </c>
      <c r="L110" s="24">
        <v>468782177</v>
      </c>
      <c r="M110" s="24">
        <v>7000000</v>
      </c>
      <c r="N110" s="24">
        <v>4410549</v>
      </c>
      <c r="O110" s="24">
        <v>47165056</v>
      </c>
      <c r="P110" s="24">
        <v>67754580</v>
      </c>
      <c r="Q110" s="24">
        <v>22007817</v>
      </c>
      <c r="R110" s="24">
        <v>32894783</v>
      </c>
      <c r="S110" s="24">
        <v>73007</v>
      </c>
      <c r="T110" s="24">
        <v>385000</v>
      </c>
      <c r="U110" s="24">
        <v>0</v>
      </c>
      <c r="V110" s="24">
        <v>4426019</v>
      </c>
      <c r="W110" s="24">
        <v>0</v>
      </c>
      <c r="X110" s="24">
        <v>0</v>
      </c>
      <c r="Y110" s="24">
        <v>15483186</v>
      </c>
      <c r="Z110" s="24">
        <v>1226190</v>
      </c>
      <c r="AA110" s="24">
        <v>274364364</v>
      </c>
      <c r="AB110" s="24">
        <v>123843786</v>
      </c>
      <c r="AC110" s="24">
        <v>377228653</v>
      </c>
      <c r="AD110" s="24">
        <v>308000000</v>
      </c>
      <c r="AE110" s="24">
        <v>292463576</v>
      </c>
      <c r="AF110" s="24">
        <v>7318912</v>
      </c>
      <c r="AG110" s="24">
        <v>3445231</v>
      </c>
      <c r="AH110" s="24">
        <v>1281023</v>
      </c>
      <c r="AI110" s="24">
        <v>0</v>
      </c>
      <c r="AJ110" s="24">
        <v>0</v>
      </c>
      <c r="AK110" s="24">
        <v>0</v>
      </c>
      <c r="AL110" s="203">
        <v>2280713462</v>
      </c>
    </row>
    <row r="111" spans="1:38" s="6" customFormat="1" ht="14.4" x14ac:dyDescent="0.3">
      <c r="A111" s="65" t="s">
        <v>864</v>
      </c>
      <c r="B111" s="25" t="s">
        <v>149</v>
      </c>
      <c r="C111" s="24">
        <v>55023</v>
      </c>
      <c r="D111" s="24">
        <v>3429038</v>
      </c>
      <c r="E111" s="24">
        <v>0</v>
      </c>
      <c r="F111" s="24">
        <v>2920000</v>
      </c>
      <c r="G111" s="24">
        <v>1900000</v>
      </c>
      <c r="H111" s="24">
        <v>12187177</v>
      </c>
      <c r="I111" s="24">
        <v>0</v>
      </c>
      <c r="J111" s="24">
        <v>0</v>
      </c>
      <c r="K111" s="24">
        <v>6636137</v>
      </c>
      <c r="L111" s="24">
        <v>13090766</v>
      </c>
      <c r="M111" s="24">
        <v>1095998</v>
      </c>
      <c r="N111" s="24">
        <v>0</v>
      </c>
      <c r="O111" s="24">
        <v>3045455</v>
      </c>
      <c r="P111" s="24">
        <v>2000000</v>
      </c>
      <c r="Q111" s="24">
        <v>0</v>
      </c>
      <c r="R111" s="24">
        <v>11197888</v>
      </c>
      <c r="S111" s="24">
        <v>1004</v>
      </c>
      <c r="T111" s="24">
        <v>500000</v>
      </c>
      <c r="U111" s="24">
        <v>0</v>
      </c>
      <c r="V111" s="24">
        <v>6838743</v>
      </c>
      <c r="W111" s="24">
        <v>45000</v>
      </c>
      <c r="X111" s="24">
        <v>0</v>
      </c>
      <c r="Y111" s="24">
        <v>0</v>
      </c>
      <c r="Z111" s="24">
        <v>0</v>
      </c>
      <c r="AA111" s="24">
        <v>74176395</v>
      </c>
      <c r="AB111" s="24">
        <v>2860447</v>
      </c>
      <c r="AC111" s="24">
        <v>11319086</v>
      </c>
      <c r="AD111" s="24">
        <v>700000</v>
      </c>
      <c r="AE111" s="24">
        <v>15711820</v>
      </c>
      <c r="AF111" s="24">
        <v>0</v>
      </c>
      <c r="AG111" s="24">
        <v>0</v>
      </c>
      <c r="AH111" s="24">
        <v>856800</v>
      </c>
      <c r="AI111" s="24">
        <v>0</v>
      </c>
      <c r="AJ111" s="24">
        <v>0</v>
      </c>
      <c r="AK111" s="24">
        <v>0</v>
      </c>
      <c r="AL111" s="203">
        <v>170566777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33759</v>
      </c>
      <c r="N112" s="24">
        <v>154218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2234044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89278500</v>
      </c>
      <c r="AD112" s="24">
        <v>1078808</v>
      </c>
      <c r="AE112" s="24">
        <v>0</v>
      </c>
      <c r="AF112" s="24">
        <v>9921177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3">
        <v>102700506</v>
      </c>
    </row>
    <row r="113" spans="1:38" s="6" customFormat="1" ht="14.4" x14ac:dyDescent="0.3">
      <c r="A113" s="65" t="s">
        <v>866</v>
      </c>
      <c r="B113" s="25" t="s">
        <v>151</v>
      </c>
      <c r="C113" s="24">
        <v>3097152</v>
      </c>
      <c r="D113" s="24">
        <v>4500949</v>
      </c>
      <c r="E113" s="24">
        <v>3425837</v>
      </c>
      <c r="F113" s="24">
        <v>0</v>
      </c>
      <c r="G113" s="24">
        <v>2232966</v>
      </c>
      <c r="H113" s="24">
        <v>17643185</v>
      </c>
      <c r="I113" s="24">
        <v>356454</v>
      </c>
      <c r="J113" s="24">
        <v>62542907</v>
      </c>
      <c r="K113" s="24">
        <v>21321331</v>
      </c>
      <c r="L113" s="24">
        <v>113254680</v>
      </c>
      <c r="M113" s="24">
        <v>17567529</v>
      </c>
      <c r="N113" s="24">
        <v>66695287</v>
      </c>
      <c r="O113" s="24">
        <v>146877134</v>
      </c>
      <c r="P113" s="24">
        <v>0</v>
      </c>
      <c r="Q113" s="24">
        <v>128507</v>
      </c>
      <c r="R113" s="24">
        <v>102612520</v>
      </c>
      <c r="S113" s="24">
        <v>0</v>
      </c>
      <c r="T113" s="24">
        <v>0</v>
      </c>
      <c r="U113" s="24">
        <v>0</v>
      </c>
      <c r="V113" s="24">
        <v>151857242</v>
      </c>
      <c r="W113" s="24">
        <v>35580467</v>
      </c>
      <c r="X113" s="24">
        <v>449196</v>
      </c>
      <c r="Y113" s="24">
        <v>418475472</v>
      </c>
      <c r="Z113" s="24">
        <v>0</v>
      </c>
      <c r="AA113" s="24">
        <v>51861567</v>
      </c>
      <c r="AB113" s="24">
        <v>215588216</v>
      </c>
      <c r="AC113" s="24">
        <v>127533285</v>
      </c>
      <c r="AD113" s="24">
        <v>263565848</v>
      </c>
      <c r="AE113" s="24">
        <v>15453305</v>
      </c>
      <c r="AF113" s="24">
        <v>122073188</v>
      </c>
      <c r="AG113" s="24">
        <v>117450304</v>
      </c>
      <c r="AH113" s="24">
        <v>82911344</v>
      </c>
      <c r="AI113" s="24">
        <v>0</v>
      </c>
      <c r="AJ113" s="24">
        <v>92331179</v>
      </c>
      <c r="AK113" s="24">
        <v>149380</v>
      </c>
      <c r="AL113" s="203">
        <v>2257536431</v>
      </c>
    </row>
    <row r="114" spans="1:38" s="6" customFormat="1" ht="14.4" x14ac:dyDescent="0.3">
      <c r="A114" s="65" t="s">
        <v>867</v>
      </c>
      <c r="B114" s="25" t="s">
        <v>152</v>
      </c>
      <c r="C114" s="24">
        <v>90506390</v>
      </c>
      <c r="D114" s="24">
        <v>61590360</v>
      </c>
      <c r="E114" s="24">
        <v>99321676</v>
      </c>
      <c r="F114" s="24">
        <v>61456818</v>
      </c>
      <c r="G114" s="24">
        <v>61456818</v>
      </c>
      <c r="H114" s="24">
        <v>281776813</v>
      </c>
      <c r="I114" s="24">
        <v>61456818</v>
      </c>
      <c r="J114" s="24">
        <v>61456818</v>
      </c>
      <c r="K114" s="24">
        <v>61456818</v>
      </c>
      <c r="L114" s="24">
        <v>37103986</v>
      </c>
      <c r="M114" s="24">
        <v>36344111</v>
      </c>
      <c r="N114" s="24">
        <v>5808609</v>
      </c>
      <c r="O114" s="24">
        <v>70894471</v>
      </c>
      <c r="P114" s="24">
        <v>61456849</v>
      </c>
      <c r="Q114" s="24">
        <v>74376479</v>
      </c>
      <c r="R114" s="24">
        <v>62240144</v>
      </c>
      <c r="S114" s="24">
        <v>61596429</v>
      </c>
      <c r="T114" s="24">
        <v>570000</v>
      </c>
      <c r="U114" s="24">
        <v>0</v>
      </c>
      <c r="V114" s="24">
        <v>14275321</v>
      </c>
      <c r="W114" s="24">
        <v>62161588</v>
      </c>
      <c r="X114" s="24">
        <v>61456818</v>
      </c>
      <c r="Y114" s="24">
        <v>67666018</v>
      </c>
      <c r="Z114" s="24">
        <v>61456818</v>
      </c>
      <c r="AA114" s="24">
        <v>70688335</v>
      </c>
      <c r="AB114" s="24">
        <v>61781785</v>
      </c>
      <c r="AC114" s="24">
        <v>143553726</v>
      </c>
      <c r="AD114" s="24">
        <v>39531561</v>
      </c>
      <c r="AE114" s="24">
        <v>61456818</v>
      </c>
      <c r="AF114" s="24">
        <v>133318727</v>
      </c>
      <c r="AG114" s="24">
        <v>83877656</v>
      </c>
      <c r="AH114" s="24">
        <v>61756818</v>
      </c>
      <c r="AI114" s="24">
        <v>45167359</v>
      </c>
      <c r="AJ114" s="24">
        <v>61456818</v>
      </c>
      <c r="AK114" s="24">
        <v>0</v>
      </c>
      <c r="AL114" s="203">
        <v>2280476573</v>
      </c>
    </row>
    <row r="115" spans="1:38" s="6" customFormat="1" ht="14.4" x14ac:dyDescent="0.3">
      <c r="A115" s="65" t="s">
        <v>868</v>
      </c>
      <c r="B115" s="25" t="s">
        <v>153</v>
      </c>
      <c r="C115" s="24">
        <v>1126427</v>
      </c>
      <c r="D115" s="24">
        <v>177530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11037237</v>
      </c>
      <c r="M115" s="24">
        <v>4662</v>
      </c>
      <c r="N115" s="24">
        <v>0</v>
      </c>
      <c r="O115" s="24">
        <v>10868955</v>
      </c>
      <c r="P115" s="24">
        <v>10098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54179</v>
      </c>
      <c r="W115" s="24">
        <v>0</v>
      </c>
      <c r="X115" s="24">
        <v>0</v>
      </c>
      <c r="Y115" s="24">
        <v>0</v>
      </c>
      <c r="Z115" s="24">
        <v>0</v>
      </c>
      <c r="AA115" s="24">
        <v>409054</v>
      </c>
      <c r="AB115" s="24">
        <v>0</v>
      </c>
      <c r="AC115" s="24">
        <v>459270</v>
      </c>
      <c r="AD115" s="24">
        <v>0</v>
      </c>
      <c r="AE115" s="24">
        <v>0</v>
      </c>
      <c r="AF115" s="24">
        <v>292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03">
        <v>24147704</v>
      </c>
    </row>
    <row r="116" spans="1:38" s="6" customFormat="1" ht="14.4" x14ac:dyDescent="0.3">
      <c r="A116" s="65" t="s">
        <v>869</v>
      </c>
      <c r="B116" s="25" t="s">
        <v>154</v>
      </c>
      <c r="C116" s="24">
        <v>1535097</v>
      </c>
      <c r="D116" s="24">
        <v>54</v>
      </c>
      <c r="E116" s="24">
        <v>2149832</v>
      </c>
      <c r="F116" s="24">
        <v>0</v>
      </c>
      <c r="G116" s="24">
        <v>6730514</v>
      </c>
      <c r="H116" s="24">
        <v>101667308</v>
      </c>
      <c r="I116" s="24">
        <v>3300909</v>
      </c>
      <c r="J116" s="24">
        <v>5000000</v>
      </c>
      <c r="K116" s="24">
        <v>1981091</v>
      </c>
      <c r="L116" s="24">
        <v>3857731</v>
      </c>
      <c r="M116" s="24">
        <v>25668518</v>
      </c>
      <c r="N116" s="24">
        <v>49076332</v>
      </c>
      <c r="O116" s="24">
        <v>107171654</v>
      </c>
      <c r="P116" s="24">
        <v>1968851</v>
      </c>
      <c r="Q116" s="24">
        <v>1164</v>
      </c>
      <c r="R116" s="24">
        <v>145279971</v>
      </c>
      <c r="S116" s="24">
        <v>204331</v>
      </c>
      <c r="T116" s="24">
        <v>3825000</v>
      </c>
      <c r="U116" s="24">
        <v>0</v>
      </c>
      <c r="V116" s="24">
        <v>1752044551</v>
      </c>
      <c r="W116" s="24">
        <v>152534</v>
      </c>
      <c r="X116" s="24">
        <v>0</v>
      </c>
      <c r="Y116" s="24">
        <v>436308</v>
      </c>
      <c r="Z116" s="24">
        <v>44979</v>
      </c>
      <c r="AA116" s="24">
        <v>0</v>
      </c>
      <c r="AB116" s="24">
        <v>128887670</v>
      </c>
      <c r="AC116" s="24">
        <v>150069277</v>
      </c>
      <c r="AD116" s="24">
        <v>2019091</v>
      </c>
      <c r="AE116" s="24">
        <v>438000</v>
      </c>
      <c r="AF116" s="24">
        <v>13994351</v>
      </c>
      <c r="AG116" s="24">
        <v>39255918</v>
      </c>
      <c r="AH116" s="24">
        <v>250815</v>
      </c>
      <c r="AI116" s="24">
        <v>0</v>
      </c>
      <c r="AJ116" s="24">
        <v>0</v>
      </c>
      <c r="AK116" s="24">
        <v>0</v>
      </c>
      <c r="AL116" s="203">
        <v>2547011851</v>
      </c>
    </row>
    <row r="117" spans="1:38" s="6" customFormat="1" ht="14.4" x14ac:dyDescent="0.3">
      <c r="A117" s="65" t="s">
        <v>870</v>
      </c>
      <c r="B117" s="25" t="s">
        <v>155</v>
      </c>
      <c r="C117" s="24">
        <v>0</v>
      </c>
      <c r="D117" s="24">
        <v>0</v>
      </c>
      <c r="E117" s="24">
        <v>0</v>
      </c>
      <c r="F117" s="24">
        <v>847918</v>
      </c>
      <c r="G117" s="24">
        <v>0</v>
      </c>
      <c r="H117" s="24">
        <v>137664000</v>
      </c>
      <c r="I117" s="24">
        <v>0</v>
      </c>
      <c r="J117" s="24">
        <v>0</v>
      </c>
      <c r="K117" s="24">
        <v>0</v>
      </c>
      <c r="L117" s="24">
        <v>377071012</v>
      </c>
      <c r="M117" s="24">
        <v>216227772</v>
      </c>
      <c r="N117" s="24">
        <v>87331191</v>
      </c>
      <c r="O117" s="24">
        <v>4250022</v>
      </c>
      <c r="P117" s="24">
        <v>0</v>
      </c>
      <c r="Q117" s="24">
        <v>10743289</v>
      </c>
      <c r="R117" s="24">
        <v>14325979</v>
      </c>
      <c r="S117" s="24">
        <v>1705711</v>
      </c>
      <c r="T117" s="24">
        <v>0</v>
      </c>
      <c r="U117" s="24">
        <v>0</v>
      </c>
      <c r="V117" s="24">
        <v>3736548</v>
      </c>
      <c r="W117" s="24">
        <v>0</v>
      </c>
      <c r="X117" s="24">
        <v>0</v>
      </c>
      <c r="Y117" s="24">
        <v>5760829</v>
      </c>
      <c r="Z117" s="24">
        <v>0</v>
      </c>
      <c r="AA117" s="24">
        <v>81360074</v>
      </c>
      <c r="AB117" s="24">
        <v>22461640</v>
      </c>
      <c r="AC117" s="24">
        <v>246885026</v>
      </c>
      <c r="AD117" s="24">
        <v>0</v>
      </c>
      <c r="AE117" s="24">
        <v>12815490</v>
      </c>
      <c r="AF117" s="24">
        <v>0</v>
      </c>
      <c r="AG117" s="24">
        <v>233909622</v>
      </c>
      <c r="AH117" s="24">
        <v>0</v>
      </c>
      <c r="AI117" s="24">
        <v>0</v>
      </c>
      <c r="AJ117" s="24">
        <v>0</v>
      </c>
      <c r="AK117" s="24">
        <v>0</v>
      </c>
      <c r="AL117" s="203">
        <v>1457096123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0</v>
      </c>
      <c r="E118" s="24">
        <v>21119507</v>
      </c>
      <c r="F118" s="24">
        <v>0</v>
      </c>
      <c r="G118" s="24">
        <v>123174873</v>
      </c>
      <c r="H118" s="24">
        <v>1227681778</v>
      </c>
      <c r="I118" s="24">
        <v>0</v>
      </c>
      <c r="J118" s="24">
        <v>0</v>
      </c>
      <c r="K118" s="24">
        <v>4471767</v>
      </c>
      <c r="L118" s="24">
        <v>7267501</v>
      </c>
      <c r="M118" s="24">
        <v>10142248</v>
      </c>
      <c r="N118" s="24">
        <v>0</v>
      </c>
      <c r="O118" s="24">
        <v>31109564</v>
      </c>
      <c r="P118" s="24">
        <v>0</v>
      </c>
      <c r="Q118" s="24">
        <v>0</v>
      </c>
      <c r="R118" s="24">
        <v>48389335</v>
      </c>
      <c r="S118" s="24">
        <v>0</v>
      </c>
      <c r="T118" s="24">
        <v>4861657750</v>
      </c>
      <c r="U118" s="24">
        <v>0</v>
      </c>
      <c r="V118" s="24">
        <v>520441</v>
      </c>
      <c r="W118" s="24">
        <v>6592723</v>
      </c>
      <c r="X118" s="24">
        <v>964393</v>
      </c>
      <c r="Y118" s="24">
        <v>400470624</v>
      </c>
      <c r="Z118" s="24">
        <v>0</v>
      </c>
      <c r="AA118" s="24">
        <v>269319438</v>
      </c>
      <c r="AB118" s="24">
        <v>858749079</v>
      </c>
      <c r="AC118" s="24">
        <v>826105800</v>
      </c>
      <c r="AD118" s="24">
        <v>193757653</v>
      </c>
      <c r="AE118" s="24">
        <v>242709081</v>
      </c>
      <c r="AF118" s="24">
        <v>134767886</v>
      </c>
      <c r="AG118" s="24">
        <v>101000000</v>
      </c>
      <c r="AH118" s="24">
        <v>217008322</v>
      </c>
      <c r="AI118" s="24">
        <v>399179748</v>
      </c>
      <c r="AJ118" s="24">
        <v>450698265</v>
      </c>
      <c r="AK118" s="24">
        <v>28640761</v>
      </c>
      <c r="AL118" s="203">
        <v>10465498537</v>
      </c>
    </row>
    <row r="119" spans="1:38" s="6" customFormat="1" ht="14.4" x14ac:dyDescent="0.3">
      <c r="A119" s="95" t="s">
        <v>872</v>
      </c>
      <c r="B119" s="96" t="s">
        <v>90</v>
      </c>
      <c r="C119" s="97">
        <v>122521106</v>
      </c>
      <c r="D119" s="97">
        <v>160141106</v>
      </c>
      <c r="E119" s="97">
        <v>796244353</v>
      </c>
      <c r="F119" s="97">
        <v>137056383</v>
      </c>
      <c r="G119" s="97">
        <v>1234474381</v>
      </c>
      <c r="H119" s="97">
        <v>2407248139</v>
      </c>
      <c r="I119" s="97">
        <v>216735359</v>
      </c>
      <c r="J119" s="97">
        <v>502607107</v>
      </c>
      <c r="K119" s="97">
        <v>433276692</v>
      </c>
      <c r="L119" s="97">
        <v>1898339632</v>
      </c>
      <c r="M119" s="97">
        <v>490287393</v>
      </c>
      <c r="N119" s="97">
        <v>814206253</v>
      </c>
      <c r="O119" s="97">
        <v>850092481</v>
      </c>
      <c r="P119" s="97">
        <v>701727067</v>
      </c>
      <c r="Q119" s="97">
        <v>283827099</v>
      </c>
      <c r="R119" s="97">
        <v>865888371</v>
      </c>
      <c r="S119" s="97">
        <v>98859777</v>
      </c>
      <c r="T119" s="97">
        <v>5462120692</v>
      </c>
      <c r="U119" s="97">
        <v>0</v>
      </c>
      <c r="V119" s="97">
        <v>2838868032</v>
      </c>
      <c r="W119" s="97">
        <v>873075117</v>
      </c>
      <c r="X119" s="97">
        <v>316069000</v>
      </c>
      <c r="Y119" s="97">
        <v>2395344091</v>
      </c>
      <c r="Z119" s="97">
        <v>113659935</v>
      </c>
      <c r="AA119" s="97">
        <v>2511748057</v>
      </c>
      <c r="AB119" s="97">
        <v>2003439805</v>
      </c>
      <c r="AC119" s="97">
        <v>57355031176</v>
      </c>
      <c r="AD119" s="97">
        <v>2850980799</v>
      </c>
      <c r="AE119" s="97">
        <v>1204159308</v>
      </c>
      <c r="AF119" s="97">
        <v>1577520683</v>
      </c>
      <c r="AG119" s="97">
        <v>1969280605</v>
      </c>
      <c r="AH119" s="97">
        <v>1107430576</v>
      </c>
      <c r="AI119" s="97">
        <v>481942606</v>
      </c>
      <c r="AJ119" s="97">
        <v>1271397965</v>
      </c>
      <c r="AK119" s="97">
        <v>29816382</v>
      </c>
      <c r="AL119" s="204">
        <v>96375417528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122521106</v>
      </c>
      <c r="D120" s="31">
        <v>160141106</v>
      </c>
      <c r="E120" s="31">
        <v>796244353</v>
      </c>
      <c r="F120" s="31">
        <v>137056383</v>
      </c>
      <c r="G120" s="31">
        <v>1234474381</v>
      </c>
      <c r="H120" s="31">
        <v>2407248139</v>
      </c>
      <c r="I120" s="31">
        <v>216735359</v>
      </c>
      <c r="J120" s="31">
        <v>502607107</v>
      </c>
      <c r="K120" s="31">
        <v>433276692</v>
      </c>
      <c r="L120" s="31">
        <v>1898339632</v>
      </c>
      <c r="M120" s="31">
        <v>490287393</v>
      </c>
      <c r="N120" s="31">
        <v>814206253</v>
      </c>
      <c r="O120" s="31">
        <v>850092481</v>
      </c>
      <c r="P120" s="31">
        <v>701727067</v>
      </c>
      <c r="Q120" s="31">
        <v>283827099</v>
      </c>
      <c r="R120" s="31">
        <v>865888371</v>
      </c>
      <c r="S120" s="31">
        <v>98859777</v>
      </c>
      <c r="T120" s="31">
        <v>5462120692</v>
      </c>
      <c r="U120" s="31">
        <v>0</v>
      </c>
      <c r="V120" s="31">
        <v>2838868032</v>
      </c>
      <c r="W120" s="31">
        <v>873075117</v>
      </c>
      <c r="X120" s="31">
        <v>316069000</v>
      </c>
      <c r="Y120" s="31">
        <v>2395344091</v>
      </c>
      <c r="Z120" s="31">
        <v>113659935</v>
      </c>
      <c r="AA120" s="31">
        <v>2511748057</v>
      </c>
      <c r="AB120" s="31">
        <v>2003439805</v>
      </c>
      <c r="AC120" s="31">
        <v>57355031176</v>
      </c>
      <c r="AD120" s="31">
        <v>2850980799</v>
      </c>
      <c r="AE120" s="31">
        <v>1204159308</v>
      </c>
      <c r="AF120" s="31">
        <v>1577520683</v>
      </c>
      <c r="AG120" s="31">
        <v>1969280605</v>
      </c>
      <c r="AH120" s="31">
        <v>1107430576</v>
      </c>
      <c r="AI120" s="31">
        <v>481942606</v>
      </c>
      <c r="AJ120" s="31">
        <v>1271397965</v>
      </c>
      <c r="AK120" s="31">
        <v>29816382</v>
      </c>
      <c r="AL120" s="205">
        <v>96375417528</v>
      </c>
    </row>
    <row r="121" spans="1:38" s="6" customFormat="1" ht="14.4" x14ac:dyDescent="0.3">
      <c r="A121" s="65" t="s">
        <v>873</v>
      </c>
      <c r="B121" s="25" t="s">
        <v>143</v>
      </c>
      <c r="C121" s="24">
        <v>86408735</v>
      </c>
      <c r="D121" s="24">
        <v>162970373</v>
      </c>
      <c r="E121" s="24">
        <v>416902568</v>
      </c>
      <c r="F121" s="24">
        <v>14636363</v>
      </c>
      <c r="G121" s="24">
        <v>7269008</v>
      </c>
      <c r="H121" s="24">
        <v>381893362</v>
      </c>
      <c r="I121" s="24">
        <v>51088637</v>
      </c>
      <c r="J121" s="24">
        <v>1363636</v>
      </c>
      <c r="K121" s="24">
        <v>6619486408</v>
      </c>
      <c r="L121" s="24">
        <v>428982731</v>
      </c>
      <c r="M121" s="24">
        <v>255309127</v>
      </c>
      <c r="N121" s="24">
        <v>213117793</v>
      </c>
      <c r="O121" s="24">
        <v>753871633</v>
      </c>
      <c r="P121" s="24">
        <v>71143528</v>
      </c>
      <c r="Q121" s="24">
        <v>99874965</v>
      </c>
      <c r="R121" s="24">
        <v>198303642</v>
      </c>
      <c r="S121" s="24">
        <v>0</v>
      </c>
      <c r="T121" s="24">
        <v>15909337182</v>
      </c>
      <c r="U121" s="24">
        <v>0</v>
      </c>
      <c r="V121" s="24">
        <v>39517463528</v>
      </c>
      <c r="W121" s="24">
        <v>15391244</v>
      </c>
      <c r="X121" s="24">
        <v>2181018</v>
      </c>
      <c r="Y121" s="24">
        <v>100000000</v>
      </c>
      <c r="Z121" s="24">
        <v>5600001</v>
      </c>
      <c r="AA121" s="24">
        <v>278748806</v>
      </c>
      <c r="AB121" s="24">
        <v>190776227</v>
      </c>
      <c r="AC121" s="24">
        <v>93127286018</v>
      </c>
      <c r="AD121" s="24">
        <v>284245328</v>
      </c>
      <c r="AE121" s="24">
        <v>37223640</v>
      </c>
      <c r="AF121" s="24">
        <v>17464881</v>
      </c>
      <c r="AG121" s="24">
        <v>869567279</v>
      </c>
      <c r="AH121" s="24">
        <v>37736437</v>
      </c>
      <c r="AI121" s="24">
        <v>0</v>
      </c>
      <c r="AJ121" s="24">
        <v>0</v>
      </c>
      <c r="AK121" s="24">
        <v>0</v>
      </c>
      <c r="AL121" s="203">
        <v>160155644098</v>
      </c>
    </row>
    <row r="122" spans="1:38" s="6" customFormat="1" ht="14.4" x14ac:dyDescent="0.3">
      <c r="A122" s="65" t="s">
        <v>874</v>
      </c>
      <c r="B122" s="25" t="s">
        <v>144</v>
      </c>
      <c r="C122" s="24">
        <v>138512103</v>
      </c>
      <c r="D122" s="24">
        <v>225000000</v>
      </c>
      <c r="E122" s="24">
        <v>127290395</v>
      </c>
      <c r="F122" s="24">
        <v>25564215</v>
      </c>
      <c r="G122" s="24">
        <v>99419980</v>
      </c>
      <c r="H122" s="24">
        <v>1195646959</v>
      </c>
      <c r="I122" s="24">
        <v>0</v>
      </c>
      <c r="J122" s="24">
        <v>0</v>
      </c>
      <c r="K122" s="24">
        <v>9442461</v>
      </c>
      <c r="L122" s="24">
        <v>280825832</v>
      </c>
      <c r="M122" s="24">
        <v>610662332</v>
      </c>
      <c r="N122" s="24">
        <v>86691639</v>
      </c>
      <c r="O122" s="24">
        <v>794886126</v>
      </c>
      <c r="P122" s="24">
        <v>0</v>
      </c>
      <c r="Q122" s="24">
        <v>0</v>
      </c>
      <c r="R122" s="24">
        <v>387322983</v>
      </c>
      <c r="S122" s="24">
        <v>0</v>
      </c>
      <c r="T122" s="24">
        <v>1593579381</v>
      </c>
      <c r="U122" s="24">
        <v>0</v>
      </c>
      <c r="V122" s="24">
        <v>1062497910</v>
      </c>
      <c r="W122" s="24">
        <v>90690669</v>
      </c>
      <c r="X122" s="24">
        <v>0</v>
      </c>
      <c r="Y122" s="24">
        <v>45038800</v>
      </c>
      <c r="Z122" s="24">
        <v>2567044</v>
      </c>
      <c r="AA122" s="24">
        <v>317529087</v>
      </c>
      <c r="AB122" s="24">
        <v>1446754020</v>
      </c>
      <c r="AC122" s="24">
        <v>12622342914</v>
      </c>
      <c r="AD122" s="24">
        <v>452202016</v>
      </c>
      <c r="AE122" s="24">
        <v>0</v>
      </c>
      <c r="AF122" s="24">
        <v>303984564</v>
      </c>
      <c r="AG122" s="24">
        <v>159381554</v>
      </c>
      <c r="AH122" s="24">
        <v>64551387</v>
      </c>
      <c r="AI122" s="24">
        <v>0</v>
      </c>
      <c r="AJ122" s="24">
        <v>0</v>
      </c>
      <c r="AK122" s="24">
        <v>0</v>
      </c>
      <c r="AL122" s="203">
        <v>22142384371</v>
      </c>
    </row>
    <row r="123" spans="1:38" s="6" customFormat="1" ht="14.4" x14ac:dyDescent="0.3">
      <c r="A123" s="65" t="s">
        <v>875</v>
      </c>
      <c r="B123" s="25" t="s">
        <v>145</v>
      </c>
      <c r="C123" s="24">
        <v>0</v>
      </c>
      <c r="D123" s="24">
        <v>4565907554</v>
      </c>
      <c r="E123" s="24">
        <v>2204728</v>
      </c>
      <c r="F123" s="24">
        <v>0</v>
      </c>
      <c r="G123" s="24">
        <v>4624511</v>
      </c>
      <c r="H123" s="24">
        <v>4339195</v>
      </c>
      <c r="I123" s="24">
        <v>0</v>
      </c>
      <c r="J123" s="24">
        <v>1298268</v>
      </c>
      <c r="K123" s="24">
        <v>369370</v>
      </c>
      <c r="L123" s="24">
        <v>16810068</v>
      </c>
      <c r="M123" s="24">
        <v>131895695</v>
      </c>
      <c r="N123" s="24">
        <v>2463810</v>
      </c>
      <c r="O123" s="24">
        <v>43287016</v>
      </c>
      <c r="P123" s="24">
        <v>0</v>
      </c>
      <c r="Q123" s="24">
        <v>0</v>
      </c>
      <c r="R123" s="24">
        <v>0</v>
      </c>
      <c r="S123" s="24">
        <v>0</v>
      </c>
      <c r="T123" s="24">
        <v>0</v>
      </c>
      <c r="U123" s="24">
        <v>0</v>
      </c>
      <c r="V123" s="24">
        <v>61130134</v>
      </c>
      <c r="W123" s="24">
        <v>9464000</v>
      </c>
      <c r="X123" s="24">
        <v>0</v>
      </c>
      <c r="Y123" s="24">
        <v>5090676</v>
      </c>
      <c r="Z123" s="24">
        <v>0</v>
      </c>
      <c r="AA123" s="24">
        <v>61740429</v>
      </c>
      <c r="AB123" s="24">
        <v>0</v>
      </c>
      <c r="AC123" s="24">
        <v>41472502</v>
      </c>
      <c r="AD123" s="24">
        <v>1019050762</v>
      </c>
      <c r="AE123" s="24">
        <v>75000000</v>
      </c>
      <c r="AF123" s="24">
        <v>134144112</v>
      </c>
      <c r="AG123" s="24">
        <v>4448272</v>
      </c>
      <c r="AH123" s="24">
        <v>3631992</v>
      </c>
      <c r="AI123" s="24">
        <v>3150000</v>
      </c>
      <c r="AJ123" s="24">
        <v>4430377</v>
      </c>
      <c r="AK123" s="24">
        <v>3860219</v>
      </c>
      <c r="AL123" s="203">
        <v>6199813690</v>
      </c>
    </row>
    <row r="124" spans="1:38" s="6" customFormat="1" ht="14.4" x14ac:dyDescent="0.3">
      <c r="A124" s="65" t="s">
        <v>876</v>
      </c>
      <c r="B124" s="25" t="s">
        <v>146</v>
      </c>
      <c r="C124" s="24">
        <v>6046983330</v>
      </c>
      <c r="D124" s="24">
        <v>4213963466</v>
      </c>
      <c r="E124" s="24">
        <v>1501059307</v>
      </c>
      <c r="F124" s="24">
        <v>532087908</v>
      </c>
      <c r="G124" s="24">
        <v>5059252442</v>
      </c>
      <c r="H124" s="24">
        <v>22924938442</v>
      </c>
      <c r="I124" s="24">
        <v>3978273084</v>
      </c>
      <c r="J124" s="24">
        <v>701646208</v>
      </c>
      <c r="K124" s="24">
        <v>3028854664</v>
      </c>
      <c r="L124" s="24">
        <v>3852512866</v>
      </c>
      <c r="M124" s="24">
        <v>8288477219</v>
      </c>
      <c r="N124" s="24">
        <v>8170217275</v>
      </c>
      <c r="O124" s="24">
        <v>7887818124</v>
      </c>
      <c r="P124" s="24">
        <v>3102720125</v>
      </c>
      <c r="Q124" s="24">
        <v>849683072</v>
      </c>
      <c r="R124" s="24">
        <v>3331325279</v>
      </c>
      <c r="S124" s="24">
        <v>240952565</v>
      </c>
      <c r="T124" s="24">
        <v>14084664825</v>
      </c>
      <c r="U124" s="24">
        <v>0</v>
      </c>
      <c r="V124" s="24">
        <v>14361479645</v>
      </c>
      <c r="W124" s="24">
        <v>2722018729</v>
      </c>
      <c r="X124" s="24">
        <v>999712773</v>
      </c>
      <c r="Y124" s="24">
        <v>3474363859</v>
      </c>
      <c r="Z124" s="24">
        <v>389836057</v>
      </c>
      <c r="AA124" s="24">
        <v>18822962686</v>
      </c>
      <c r="AB124" s="24">
        <v>3190040981</v>
      </c>
      <c r="AC124" s="24">
        <v>45289451575</v>
      </c>
      <c r="AD124" s="24">
        <v>13979067397</v>
      </c>
      <c r="AE124" s="24">
        <v>5446491990</v>
      </c>
      <c r="AF124" s="24">
        <v>8323733305</v>
      </c>
      <c r="AG124" s="24">
        <v>4205528672</v>
      </c>
      <c r="AH124" s="24">
        <v>1905757004</v>
      </c>
      <c r="AI124" s="24">
        <v>0</v>
      </c>
      <c r="AJ124" s="24">
        <v>894674448</v>
      </c>
      <c r="AK124" s="24">
        <v>0</v>
      </c>
      <c r="AL124" s="203">
        <v>221800549322</v>
      </c>
    </row>
    <row r="125" spans="1:38" s="6" customFormat="1" ht="14.4" x14ac:dyDescent="0.3">
      <c r="A125" s="65" t="s">
        <v>877</v>
      </c>
      <c r="B125" s="25" t="s">
        <v>147</v>
      </c>
      <c r="C125" s="24">
        <v>15391393</v>
      </c>
      <c r="D125" s="24">
        <v>0</v>
      </c>
      <c r="E125" s="24">
        <v>0</v>
      </c>
      <c r="F125" s="24">
        <v>15391393</v>
      </c>
      <c r="G125" s="24">
        <v>37407209</v>
      </c>
      <c r="H125" s="24">
        <v>15464921</v>
      </c>
      <c r="I125" s="24">
        <v>15391393</v>
      </c>
      <c r="J125" s="24">
        <v>15391393</v>
      </c>
      <c r="K125" s="24">
        <v>15391393</v>
      </c>
      <c r="L125" s="24">
        <v>59786174</v>
      </c>
      <c r="M125" s="24">
        <v>14486557</v>
      </c>
      <c r="N125" s="24">
        <v>0</v>
      </c>
      <c r="O125" s="24">
        <v>0</v>
      </c>
      <c r="P125" s="24">
        <v>15391393</v>
      </c>
      <c r="Q125" s="24">
        <v>0</v>
      </c>
      <c r="R125" s="24">
        <v>15391413</v>
      </c>
      <c r="S125" s="24">
        <v>15391393</v>
      </c>
      <c r="T125" s="24">
        <v>0</v>
      </c>
      <c r="U125" s="24">
        <v>0</v>
      </c>
      <c r="V125" s="24">
        <v>0</v>
      </c>
      <c r="W125" s="24">
        <v>15391393</v>
      </c>
      <c r="X125" s="24">
        <v>44182600</v>
      </c>
      <c r="Y125" s="24">
        <v>15391393</v>
      </c>
      <c r="Z125" s="24">
        <v>15391393</v>
      </c>
      <c r="AA125" s="24">
        <v>15391393</v>
      </c>
      <c r="AB125" s="24">
        <v>0</v>
      </c>
      <c r="AC125" s="24">
        <v>0</v>
      </c>
      <c r="AD125" s="24">
        <v>0</v>
      </c>
      <c r="AE125" s="24">
        <v>15391393</v>
      </c>
      <c r="AF125" s="24">
        <v>0</v>
      </c>
      <c r="AG125" s="24">
        <v>0</v>
      </c>
      <c r="AH125" s="24">
        <v>15391393</v>
      </c>
      <c r="AI125" s="24">
        <v>0</v>
      </c>
      <c r="AJ125" s="24">
        <v>0</v>
      </c>
      <c r="AK125" s="24">
        <v>0</v>
      </c>
      <c r="AL125" s="203">
        <v>386806983</v>
      </c>
    </row>
    <row r="126" spans="1:38" s="6" customFormat="1" ht="14.4" x14ac:dyDescent="0.3">
      <c r="A126" s="65" t="s">
        <v>878</v>
      </c>
      <c r="B126" s="25" t="s">
        <v>148</v>
      </c>
      <c r="C126" s="24">
        <v>31521641</v>
      </c>
      <c r="D126" s="24">
        <v>25942322</v>
      </c>
      <c r="E126" s="24">
        <v>280793005</v>
      </c>
      <c r="F126" s="24">
        <v>0</v>
      </c>
      <c r="G126" s="24">
        <v>621000</v>
      </c>
      <c r="H126" s="24">
        <v>427730513</v>
      </c>
      <c r="I126" s="24">
        <v>74571866</v>
      </c>
      <c r="J126" s="24">
        <v>0</v>
      </c>
      <c r="K126" s="24">
        <v>0</v>
      </c>
      <c r="L126" s="24">
        <v>124200749</v>
      </c>
      <c r="M126" s="24">
        <v>15181200</v>
      </c>
      <c r="N126" s="24">
        <v>142034920</v>
      </c>
      <c r="O126" s="24">
        <v>101983077</v>
      </c>
      <c r="P126" s="24">
        <v>143997160</v>
      </c>
      <c r="Q126" s="24">
        <v>17540000</v>
      </c>
      <c r="R126" s="24">
        <v>5963000</v>
      </c>
      <c r="S126" s="24">
        <v>0</v>
      </c>
      <c r="T126" s="24">
        <v>70982783</v>
      </c>
      <c r="U126" s="24">
        <v>0</v>
      </c>
      <c r="V126" s="24">
        <v>296185877</v>
      </c>
      <c r="W126" s="24">
        <v>6244000</v>
      </c>
      <c r="X126" s="24">
        <v>0</v>
      </c>
      <c r="Y126" s="24">
        <v>48528000</v>
      </c>
      <c r="Z126" s="24">
        <v>6612287</v>
      </c>
      <c r="AA126" s="24">
        <v>718302265</v>
      </c>
      <c r="AB126" s="24">
        <v>69414372</v>
      </c>
      <c r="AC126" s="24">
        <v>1179080677</v>
      </c>
      <c r="AD126" s="24">
        <v>334006176</v>
      </c>
      <c r="AE126" s="24">
        <v>57517882</v>
      </c>
      <c r="AF126" s="24">
        <v>1255000</v>
      </c>
      <c r="AG126" s="24">
        <v>20001141</v>
      </c>
      <c r="AH126" s="24">
        <v>10090228</v>
      </c>
      <c r="AI126" s="24">
        <v>0</v>
      </c>
      <c r="AJ126" s="24">
        <v>0</v>
      </c>
      <c r="AK126" s="24">
        <v>0</v>
      </c>
      <c r="AL126" s="203">
        <v>4210301141</v>
      </c>
    </row>
    <row r="127" spans="1:38" s="6" customFormat="1" ht="14.4" x14ac:dyDescent="0.3">
      <c r="A127" s="65" t="s">
        <v>879</v>
      </c>
      <c r="B127" s="25" t="s">
        <v>149</v>
      </c>
      <c r="C127" s="24">
        <v>1409091</v>
      </c>
      <c r="D127" s="24">
        <v>8941454</v>
      </c>
      <c r="E127" s="24">
        <v>0</v>
      </c>
      <c r="F127" s="24">
        <v>2140909</v>
      </c>
      <c r="G127" s="24">
        <v>2509090</v>
      </c>
      <c r="H127" s="24">
        <v>34413309</v>
      </c>
      <c r="I127" s="24">
        <v>1800000</v>
      </c>
      <c r="J127" s="24">
        <v>0</v>
      </c>
      <c r="K127" s="24">
        <v>0</v>
      </c>
      <c r="L127" s="24">
        <v>22039274</v>
      </c>
      <c r="M127" s="24">
        <v>3230000</v>
      </c>
      <c r="N127" s="24">
        <v>354545</v>
      </c>
      <c r="O127" s="24">
        <v>7105454</v>
      </c>
      <c r="P127" s="24">
        <v>7110726</v>
      </c>
      <c r="Q127" s="24">
        <v>0</v>
      </c>
      <c r="R127" s="24">
        <v>0</v>
      </c>
      <c r="S127" s="24">
        <v>0</v>
      </c>
      <c r="T127" s="24">
        <v>3975454</v>
      </c>
      <c r="U127" s="24">
        <v>0</v>
      </c>
      <c r="V127" s="24">
        <v>67364008</v>
      </c>
      <c r="W127" s="24">
        <v>2673182</v>
      </c>
      <c r="X127" s="24">
        <v>0</v>
      </c>
      <c r="Y127" s="24">
        <v>5181818</v>
      </c>
      <c r="Z127" s="24">
        <v>10818183</v>
      </c>
      <c r="AA127" s="24">
        <v>36402377</v>
      </c>
      <c r="AB127" s="24">
        <v>29610842</v>
      </c>
      <c r="AC127" s="24">
        <v>45240755</v>
      </c>
      <c r="AD127" s="24">
        <v>4313638</v>
      </c>
      <c r="AE127" s="24">
        <v>9932726</v>
      </c>
      <c r="AF127" s="24">
        <v>0</v>
      </c>
      <c r="AG127" s="24">
        <v>0</v>
      </c>
      <c r="AH127" s="24">
        <v>0</v>
      </c>
      <c r="AI127" s="24">
        <v>0</v>
      </c>
      <c r="AJ127" s="24">
        <v>0</v>
      </c>
      <c r="AK127" s="24">
        <v>0</v>
      </c>
      <c r="AL127" s="203">
        <v>306566835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18743347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20739976</v>
      </c>
      <c r="AD128" s="24">
        <v>38791725613</v>
      </c>
      <c r="AE128" s="24">
        <v>0</v>
      </c>
      <c r="AF128" s="24">
        <v>2353178287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3">
        <v>41184387223</v>
      </c>
    </row>
    <row r="129" spans="1:38" s="6" customFormat="1" ht="14.4" x14ac:dyDescent="0.3">
      <c r="A129" s="65" t="s">
        <v>881</v>
      </c>
      <c r="B129" s="25" t="s">
        <v>151</v>
      </c>
      <c r="C129" s="24">
        <v>24694828</v>
      </c>
      <c r="D129" s="24">
        <v>2879584</v>
      </c>
      <c r="E129" s="24">
        <v>62492897</v>
      </c>
      <c r="F129" s="24">
        <v>0</v>
      </c>
      <c r="G129" s="24">
        <v>52039757</v>
      </c>
      <c r="H129" s="24">
        <v>184625217</v>
      </c>
      <c r="I129" s="24">
        <v>1806454</v>
      </c>
      <c r="J129" s="24">
        <v>17498364</v>
      </c>
      <c r="K129" s="24">
        <v>45658708</v>
      </c>
      <c r="L129" s="24">
        <v>3480426527</v>
      </c>
      <c r="M129" s="24">
        <v>545108325</v>
      </c>
      <c r="N129" s="24">
        <v>4900404664</v>
      </c>
      <c r="O129" s="24">
        <v>978219686</v>
      </c>
      <c r="P129" s="24">
        <v>26653527</v>
      </c>
      <c r="Q129" s="24">
        <v>51046733</v>
      </c>
      <c r="R129" s="24">
        <v>180114513</v>
      </c>
      <c r="S129" s="24">
        <v>0</v>
      </c>
      <c r="T129" s="24">
        <v>707687941</v>
      </c>
      <c r="U129" s="24">
        <v>0</v>
      </c>
      <c r="V129" s="24">
        <v>1049669663</v>
      </c>
      <c r="W129" s="24">
        <v>292994540</v>
      </c>
      <c r="X129" s="24">
        <v>363636364</v>
      </c>
      <c r="Y129" s="24">
        <v>23668180</v>
      </c>
      <c r="Z129" s="24">
        <v>61021674</v>
      </c>
      <c r="AA129" s="24">
        <v>3159531591</v>
      </c>
      <c r="AB129" s="24">
        <v>644740300</v>
      </c>
      <c r="AC129" s="24">
        <v>978999011</v>
      </c>
      <c r="AD129" s="24">
        <v>591034276</v>
      </c>
      <c r="AE129" s="24">
        <v>33513236</v>
      </c>
      <c r="AF129" s="24">
        <v>6053692446</v>
      </c>
      <c r="AG129" s="24">
        <v>157630307</v>
      </c>
      <c r="AH129" s="24">
        <v>569547218</v>
      </c>
      <c r="AI129" s="24">
        <v>112</v>
      </c>
      <c r="AJ129" s="24">
        <v>461736849</v>
      </c>
      <c r="AK129" s="24">
        <v>13888103</v>
      </c>
      <c r="AL129" s="203">
        <v>25716661595</v>
      </c>
    </row>
    <row r="130" spans="1:38" s="6" customFormat="1" ht="14.4" x14ac:dyDescent="0.3">
      <c r="A130" s="65" t="s">
        <v>882</v>
      </c>
      <c r="B130" s="25" t="s">
        <v>152</v>
      </c>
      <c r="C130" s="24">
        <v>659755827</v>
      </c>
      <c r="D130" s="24">
        <v>69599921</v>
      </c>
      <c r="E130" s="24">
        <v>83346002</v>
      </c>
      <c r="F130" s="24">
        <v>60318558</v>
      </c>
      <c r="G130" s="24">
        <v>60318558</v>
      </c>
      <c r="H130" s="24">
        <v>306952836</v>
      </c>
      <c r="I130" s="24">
        <v>62818558</v>
      </c>
      <c r="J130" s="24">
        <v>60318558</v>
      </c>
      <c r="K130" s="24">
        <v>60318558</v>
      </c>
      <c r="L130" s="24">
        <v>161242540</v>
      </c>
      <c r="M130" s="24">
        <v>63938506</v>
      </c>
      <c r="N130" s="24">
        <v>20062984</v>
      </c>
      <c r="O130" s="24">
        <v>95332876</v>
      </c>
      <c r="P130" s="24">
        <v>60318593</v>
      </c>
      <c r="Q130" s="24">
        <v>68637999</v>
      </c>
      <c r="R130" s="24">
        <v>95452648</v>
      </c>
      <c r="S130" s="24">
        <v>60318558</v>
      </c>
      <c r="T130" s="24">
        <v>12644617</v>
      </c>
      <c r="U130" s="24">
        <v>0</v>
      </c>
      <c r="V130" s="24">
        <v>321045714</v>
      </c>
      <c r="W130" s="24">
        <v>66530566</v>
      </c>
      <c r="X130" s="24">
        <v>60318558</v>
      </c>
      <c r="Y130" s="24">
        <v>60318558</v>
      </c>
      <c r="Z130" s="24">
        <v>61832196</v>
      </c>
      <c r="AA130" s="24">
        <v>70204815</v>
      </c>
      <c r="AB130" s="24">
        <v>68699129</v>
      </c>
      <c r="AC130" s="24">
        <v>405147054</v>
      </c>
      <c r="AD130" s="24">
        <v>68468782</v>
      </c>
      <c r="AE130" s="24">
        <v>60318558</v>
      </c>
      <c r="AF130" s="24">
        <v>1270130173</v>
      </c>
      <c r="AG130" s="24">
        <v>139889898</v>
      </c>
      <c r="AH130" s="24">
        <v>60318558</v>
      </c>
      <c r="AI130" s="24">
        <v>77480382</v>
      </c>
      <c r="AJ130" s="24">
        <v>60318558</v>
      </c>
      <c r="AK130" s="24">
        <v>0</v>
      </c>
      <c r="AL130" s="203">
        <v>4912718196</v>
      </c>
    </row>
    <row r="131" spans="1:38" s="6" customFormat="1" ht="14.4" x14ac:dyDescent="0.3">
      <c r="A131" s="65" t="s">
        <v>883</v>
      </c>
      <c r="B131" s="25" t="s">
        <v>153</v>
      </c>
      <c r="C131" s="24">
        <v>0</v>
      </c>
      <c r="D131" s="24">
        <v>40000000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1637723</v>
      </c>
      <c r="M131" s="24">
        <v>0</v>
      </c>
      <c r="N131" s="24">
        <v>0</v>
      </c>
      <c r="O131" s="24">
        <v>959487200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03">
        <v>1001124923</v>
      </c>
    </row>
    <row r="132" spans="1:38" s="6" customFormat="1" ht="14.4" x14ac:dyDescent="0.3">
      <c r="A132" s="65" t="s">
        <v>884</v>
      </c>
      <c r="B132" s="25" t="s">
        <v>154</v>
      </c>
      <c r="C132" s="24">
        <v>0</v>
      </c>
      <c r="D132" s="24">
        <v>0</v>
      </c>
      <c r="E132" s="24">
        <v>724373</v>
      </c>
      <c r="F132" s="24">
        <v>0</v>
      </c>
      <c r="G132" s="24">
        <v>31661221</v>
      </c>
      <c r="H132" s="24">
        <v>160906177</v>
      </c>
      <c r="I132" s="24">
        <v>6315228</v>
      </c>
      <c r="J132" s="24">
        <v>5909091</v>
      </c>
      <c r="K132" s="24">
        <v>7017955</v>
      </c>
      <c r="L132" s="24">
        <v>0</v>
      </c>
      <c r="M132" s="24">
        <v>636634025</v>
      </c>
      <c r="N132" s="24">
        <v>122941999</v>
      </c>
      <c r="O132" s="24">
        <v>701065720</v>
      </c>
      <c r="P132" s="24">
        <v>1901818</v>
      </c>
      <c r="Q132" s="24">
        <v>3520269</v>
      </c>
      <c r="R132" s="24">
        <v>442193178</v>
      </c>
      <c r="S132" s="24">
        <v>0</v>
      </c>
      <c r="T132" s="24">
        <v>40523208</v>
      </c>
      <c r="U132" s="24">
        <v>0</v>
      </c>
      <c r="V132" s="24">
        <v>1329958851</v>
      </c>
      <c r="W132" s="24">
        <v>0</v>
      </c>
      <c r="X132" s="24">
        <v>0</v>
      </c>
      <c r="Y132" s="24">
        <v>6470909</v>
      </c>
      <c r="Z132" s="24">
        <v>0</v>
      </c>
      <c r="AA132" s="24">
        <v>404788178</v>
      </c>
      <c r="AB132" s="24">
        <v>2685482950</v>
      </c>
      <c r="AC132" s="24">
        <v>5534654114</v>
      </c>
      <c r="AD132" s="24">
        <v>42296673</v>
      </c>
      <c r="AE132" s="24">
        <v>18321981</v>
      </c>
      <c r="AF132" s="24">
        <v>45159047</v>
      </c>
      <c r="AG132" s="24">
        <v>43287034</v>
      </c>
      <c r="AH132" s="24">
        <v>759273</v>
      </c>
      <c r="AI132" s="24">
        <v>0</v>
      </c>
      <c r="AJ132" s="24">
        <v>0</v>
      </c>
      <c r="AK132" s="24">
        <v>0</v>
      </c>
      <c r="AL132" s="203">
        <v>12272493272</v>
      </c>
    </row>
    <row r="133" spans="1:38" s="6" customFormat="1" ht="14.4" x14ac:dyDescent="0.3">
      <c r="A133" s="65" t="s">
        <v>885</v>
      </c>
      <c r="B133" s="25" t="s">
        <v>155</v>
      </c>
      <c r="C133" s="24">
        <v>186325269</v>
      </c>
      <c r="D133" s="24">
        <v>0</v>
      </c>
      <c r="E133" s="24">
        <v>0</v>
      </c>
      <c r="F133" s="24">
        <v>0</v>
      </c>
      <c r="G133" s="24">
        <v>0</v>
      </c>
      <c r="H133" s="24">
        <v>781771818</v>
      </c>
      <c r="I133" s="24">
        <v>0</v>
      </c>
      <c r="J133" s="24">
        <v>0</v>
      </c>
      <c r="K133" s="24">
        <v>0</v>
      </c>
      <c r="L133" s="24">
        <v>13319206</v>
      </c>
      <c r="M133" s="24">
        <v>64323645</v>
      </c>
      <c r="N133" s="24">
        <v>178492837</v>
      </c>
      <c r="O133" s="24">
        <v>0</v>
      </c>
      <c r="P133" s="24">
        <v>0</v>
      </c>
      <c r="Q133" s="24">
        <v>0</v>
      </c>
      <c r="R133" s="24">
        <v>417761156</v>
      </c>
      <c r="S133" s="24">
        <v>0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111539587</v>
      </c>
      <c r="Z133" s="24">
        <v>0</v>
      </c>
      <c r="AA133" s="24">
        <v>112713343</v>
      </c>
      <c r="AB133" s="24">
        <v>0</v>
      </c>
      <c r="AC133" s="24">
        <v>0</v>
      </c>
      <c r="AD133" s="24">
        <v>0</v>
      </c>
      <c r="AE133" s="24">
        <v>0</v>
      </c>
      <c r="AF133" s="24">
        <v>0</v>
      </c>
      <c r="AG133" s="24">
        <v>152600000</v>
      </c>
      <c r="AH133" s="24">
        <v>418310491</v>
      </c>
      <c r="AI133" s="24">
        <v>0</v>
      </c>
      <c r="AJ133" s="24">
        <v>0</v>
      </c>
      <c r="AK133" s="24">
        <v>0</v>
      </c>
      <c r="AL133" s="203">
        <v>2437157352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0</v>
      </c>
      <c r="E134" s="24">
        <v>84000000</v>
      </c>
      <c r="F134" s="24">
        <v>0</v>
      </c>
      <c r="G134" s="24">
        <v>601020056</v>
      </c>
      <c r="H134" s="24">
        <v>4523018788</v>
      </c>
      <c r="I134" s="24">
        <v>0</v>
      </c>
      <c r="J134" s="24">
        <v>0</v>
      </c>
      <c r="K134" s="24">
        <v>1996503844</v>
      </c>
      <c r="L134" s="24">
        <v>4116635382</v>
      </c>
      <c r="M134" s="24">
        <v>395374469</v>
      </c>
      <c r="N134" s="24">
        <v>53268033</v>
      </c>
      <c r="O134" s="24">
        <v>616545210</v>
      </c>
      <c r="P134" s="24">
        <v>0</v>
      </c>
      <c r="Q134" s="24">
        <v>0</v>
      </c>
      <c r="R134" s="24">
        <v>0</v>
      </c>
      <c r="S134" s="24">
        <v>0</v>
      </c>
      <c r="T134" s="24">
        <v>949316256</v>
      </c>
      <c r="U134" s="24">
        <v>0</v>
      </c>
      <c r="V134" s="24">
        <v>1449512723</v>
      </c>
      <c r="W134" s="24">
        <v>46153321</v>
      </c>
      <c r="X134" s="24">
        <v>204676941</v>
      </c>
      <c r="Y134" s="24">
        <v>1744103442</v>
      </c>
      <c r="Z134" s="24">
        <v>53451228</v>
      </c>
      <c r="AA134" s="24">
        <v>5083815251</v>
      </c>
      <c r="AB134" s="24">
        <v>3590869642</v>
      </c>
      <c r="AC134" s="24">
        <v>1428851593</v>
      </c>
      <c r="AD134" s="24">
        <v>2907126195</v>
      </c>
      <c r="AE134" s="24">
        <v>4025443829</v>
      </c>
      <c r="AF134" s="24">
        <v>234447841</v>
      </c>
      <c r="AG134" s="24">
        <v>205000000</v>
      </c>
      <c r="AH134" s="24">
        <v>82942656</v>
      </c>
      <c r="AI134" s="24">
        <v>972264637</v>
      </c>
      <c r="AJ134" s="24">
        <v>970789366</v>
      </c>
      <c r="AK134" s="24">
        <v>261202834</v>
      </c>
      <c r="AL134" s="203">
        <v>36596333537</v>
      </c>
    </row>
    <row r="135" spans="1:38" s="6" customFormat="1" ht="14.4" x14ac:dyDescent="0.3">
      <c r="A135" s="95" t="s">
        <v>887</v>
      </c>
      <c r="B135" s="96" t="s">
        <v>206</v>
      </c>
      <c r="C135" s="97">
        <v>7191002217</v>
      </c>
      <c r="D135" s="97">
        <v>9315204674</v>
      </c>
      <c r="E135" s="97">
        <v>2558813275</v>
      </c>
      <c r="F135" s="97">
        <v>650139346</v>
      </c>
      <c r="G135" s="97">
        <v>5956142832</v>
      </c>
      <c r="H135" s="97">
        <v>30941701537</v>
      </c>
      <c r="I135" s="97">
        <v>4192065220</v>
      </c>
      <c r="J135" s="97">
        <v>803425518</v>
      </c>
      <c r="K135" s="97">
        <v>11783043361</v>
      </c>
      <c r="L135" s="97">
        <v>12558419072</v>
      </c>
      <c r="M135" s="97">
        <v>11043364447</v>
      </c>
      <c r="N135" s="97">
        <v>13890050499</v>
      </c>
      <c r="O135" s="97">
        <v>12939602122</v>
      </c>
      <c r="P135" s="97">
        <v>3429236870</v>
      </c>
      <c r="Q135" s="97">
        <v>1090303038</v>
      </c>
      <c r="R135" s="97">
        <v>5073827812</v>
      </c>
      <c r="S135" s="97">
        <v>316662516</v>
      </c>
      <c r="T135" s="97">
        <v>33372711647</v>
      </c>
      <c r="U135" s="97">
        <v>0</v>
      </c>
      <c r="V135" s="97">
        <v>59516308053</v>
      </c>
      <c r="W135" s="97">
        <v>3267551644</v>
      </c>
      <c r="X135" s="97">
        <v>1674708254</v>
      </c>
      <c r="Y135" s="97">
        <v>5639695222</v>
      </c>
      <c r="Z135" s="97">
        <v>607130063</v>
      </c>
      <c r="AA135" s="97">
        <v>29082130221</v>
      </c>
      <c r="AB135" s="97">
        <v>11916388463</v>
      </c>
      <c r="AC135" s="97">
        <v>160673266189</v>
      </c>
      <c r="AD135" s="97">
        <v>58473536856</v>
      </c>
      <c r="AE135" s="97">
        <v>9779155235</v>
      </c>
      <c r="AF135" s="97">
        <v>18737189656</v>
      </c>
      <c r="AG135" s="97">
        <v>5957334157</v>
      </c>
      <c r="AH135" s="97">
        <v>3169036637</v>
      </c>
      <c r="AI135" s="97">
        <v>1052895131</v>
      </c>
      <c r="AJ135" s="97">
        <v>2391949598</v>
      </c>
      <c r="AK135" s="97">
        <v>278951156</v>
      </c>
      <c r="AL135" s="204">
        <v>539322942538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7191002217</v>
      </c>
      <c r="D136" s="31">
        <v>9315204674</v>
      </c>
      <c r="E136" s="31">
        <v>2558813275</v>
      </c>
      <c r="F136" s="31">
        <v>650139346</v>
      </c>
      <c r="G136" s="31">
        <v>5956142832</v>
      </c>
      <c r="H136" s="31">
        <v>30941701537</v>
      </c>
      <c r="I136" s="31">
        <v>4192065220</v>
      </c>
      <c r="J136" s="31">
        <v>803425518</v>
      </c>
      <c r="K136" s="31">
        <v>11783043361</v>
      </c>
      <c r="L136" s="31">
        <v>12558419072</v>
      </c>
      <c r="M136" s="31">
        <v>11043364447</v>
      </c>
      <c r="N136" s="31">
        <v>13890050499</v>
      </c>
      <c r="O136" s="31">
        <v>12939602122</v>
      </c>
      <c r="P136" s="31">
        <v>3429236870</v>
      </c>
      <c r="Q136" s="31">
        <v>1090303038</v>
      </c>
      <c r="R136" s="31">
        <v>5073827812</v>
      </c>
      <c r="S136" s="31">
        <v>316662516</v>
      </c>
      <c r="T136" s="31">
        <v>33372711647</v>
      </c>
      <c r="U136" s="31">
        <v>0</v>
      </c>
      <c r="V136" s="31">
        <v>59516308053</v>
      </c>
      <c r="W136" s="31">
        <v>3267551644</v>
      </c>
      <c r="X136" s="31">
        <v>1674708254</v>
      </c>
      <c r="Y136" s="31">
        <v>5639695222</v>
      </c>
      <c r="Z136" s="31">
        <v>607130063</v>
      </c>
      <c r="AA136" s="31">
        <v>29082130221</v>
      </c>
      <c r="AB136" s="31">
        <v>11916388463</v>
      </c>
      <c r="AC136" s="31">
        <v>160673266189</v>
      </c>
      <c r="AD136" s="31">
        <v>58473536856</v>
      </c>
      <c r="AE136" s="31">
        <v>9779155235</v>
      </c>
      <c r="AF136" s="31">
        <v>18737189656</v>
      </c>
      <c r="AG136" s="31">
        <v>5957334157</v>
      </c>
      <c r="AH136" s="31">
        <v>3169036637</v>
      </c>
      <c r="AI136" s="31">
        <v>1052895131</v>
      </c>
      <c r="AJ136" s="31">
        <v>2391949598</v>
      </c>
      <c r="AK136" s="31">
        <v>278951156</v>
      </c>
      <c r="AL136" s="205">
        <v>539322942538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3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4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52159387</v>
      </c>
      <c r="Z139" s="24">
        <v>0</v>
      </c>
      <c r="AA139" s="24">
        <v>103715745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91778921</v>
      </c>
      <c r="AJ139" s="24">
        <v>0</v>
      </c>
      <c r="AK139" s="24">
        <v>0</v>
      </c>
      <c r="AL139" s="203">
        <v>247654053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3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0</v>
      </c>
      <c r="V141" s="97">
        <v>0</v>
      </c>
      <c r="W141" s="97">
        <v>0</v>
      </c>
      <c r="X141" s="97">
        <v>0</v>
      </c>
      <c r="Y141" s="97">
        <v>52159387</v>
      </c>
      <c r="Z141" s="97">
        <v>0</v>
      </c>
      <c r="AA141" s="97">
        <v>103715745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0</v>
      </c>
      <c r="AI141" s="97">
        <v>91778921</v>
      </c>
      <c r="AJ141" s="97">
        <v>0</v>
      </c>
      <c r="AK141" s="97">
        <v>0</v>
      </c>
      <c r="AL141" s="204">
        <v>247654053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52159387</v>
      </c>
      <c r="Z142" s="31">
        <v>0</v>
      </c>
      <c r="AA142" s="31">
        <v>103715745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0</v>
      </c>
      <c r="AI142" s="31">
        <v>91778921</v>
      </c>
      <c r="AJ142" s="31">
        <v>0</v>
      </c>
      <c r="AK142" s="31">
        <v>0</v>
      </c>
      <c r="AL142" s="205">
        <v>247654053</v>
      </c>
    </row>
    <row r="143" spans="1:38" s="6" customFormat="1" ht="14.4" x14ac:dyDescent="0.3">
      <c r="A143" s="65" t="s">
        <v>893</v>
      </c>
      <c r="B143" s="25" t="s">
        <v>143</v>
      </c>
      <c r="C143" s="24">
        <v>7137350</v>
      </c>
      <c r="D143" s="24">
        <v>17818182</v>
      </c>
      <c r="E143" s="24">
        <v>12700000</v>
      </c>
      <c r="F143" s="24">
        <v>0</v>
      </c>
      <c r="G143" s="24">
        <v>0</v>
      </c>
      <c r="H143" s="24">
        <v>675000</v>
      </c>
      <c r="I143" s="24">
        <v>900000</v>
      </c>
      <c r="J143" s="24">
        <v>0</v>
      </c>
      <c r="K143" s="24">
        <v>100000000</v>
      </c>
      <c r="L143" s="24">
        <v>42570000</v>
      </c>
      <c r="M143" s="24">
        <v>3636364</v>
      </c>
      <c r="N143" s="24">
        <v>9811545</v>
      </c>
      <c r="O143" s="24">
        <v>8645000</v>
      </c>
      <c r="P143" s="24">
        <v>470000</v>
      </c>
      <c r="Q143" s="24">
        <v>0</v>
      </c>
      <c r="R143" s="24">
        <v>5900000</v>
      </c>
      <c r="S143" s="24">
        <v>0</v>
      </c>
      <c r="T143" s="24">
        <v>44437273</v>
      </c>
      <c r="U143" s="24">
        <v>0</v>
      </c>
      <c r="V143" s="24">
        <v>934800000</v>
      </c>
      <c r="W143" s="24">
        <v>0</v>
      </c>
      <c r="X143" s="24">
        <v>0</v>
      </c>
      <c r="Y143" s="24">
        <v>0</v>
      </c>
      <c r="Z143" s="24">
        <v>0</v>
      </c>
      <c r="AA143" s="24">
        <v>11737841</v>
      </c>
      <c r="AB143" s="24">
        <v>1687455</v>
      </c>
      <c r="AC143" s="24">
        <v>0</v>
      </c>
      <c r="AD143" s="24">
        <v>3204925</v>
      </c>
      <c r="AE143" s="24">
        <v>0</v>
      </c>
      <c r="AF143" s="24">
        <v>2842500</v>
      </c>
      <c r="AG143" s="24">
        <v>24600000</v>
      </c>
      <c r="AH143" s="24">
        <v>788000</v>
      </c>
      <c r="AI143" s="24">
        <v>0</v>
      </c>
      <c r="AJ143" s="24">
        <v>0</v>
      </c>
      <c r="AK143" s="24">
        <v>0</v>
      </c>
      <c r="AL143" s="203">
        <v>1234361435</v>
      </c>
    </row>
    <row r="144" spans="1:38" s="6" customFormat="1" ht="14.4" x14ac:dyDescent="0.3">
      <c r="A144" s="65" t="s">
        <v>894</v>
      </c>
      <c r="B144" s="25" t="s">
        <v>144</v>
      </c>
      <c r="C144" s="24">
        <v>2020888</v>
      </c>
      <c r="D144" s="24">
        <v>7300000</v>
      </c>
      <c r="E144" s="24">
        <v>9556500</v>
      </c>
      <c r="F144" s="24">
        <v>7914545</v>
      </c>
      <c r="G144" s="24">
        <v>0</v>
      </c>
      <c r="H144" s="24">
        <v>22330468</v>
      </c>
      <c r="I144" s="24">
        <v>0</v>
      </c>
      <c r="J144" s="24">
        <v>0</v>
      </c>
      <c r="K144" s="24">
        <v>0</v>
      </c>
      <c r="L144" s="24">
        <v>23100000</v>
      </c>
      <c r="M144" s="24">
        <v>114366000</v>
      </c>
      <c r="N144" s="24">
        <v>12551000</v>
      </c>
      <c r="O144" s="24">
        <v>14044182</v>
      </c>
      <c r="P144" s="24">
        <v>0</v>
      </c>
      <c r="Q144" s="24">
        <v>0</v>
      </c>
      <c r="R144" s="24">
        <v>30632091</v>
      </c>
      <c r="S144" s="24">
        <v>0</v>
      </c>
      <c r="T144" s="24">
        <v>35766000</v>
      </c>
      <c r="U144" s="24">
        <v>0</v>
      </c>
      <c r="V144" s="24">
        <v>41162775</v>
      </c>
      <c r="W144" s="24">
        <v>0</v>
      </c>
      <c r="X144" s="24">
        <v>0</v>
      </c>
      <c r="Y144" s="24">
        <v>7663636</v>
      </c>
      <c r="Z144" s="24">
        <v>900000</v>
      </c>
      <c r="AA144" s="24">
        <v>22646927</v>
      </c>
      <c r="AB144" s="24">
        <v>57169000</v>
      </c>
      <c r="AC144" s="24">
        <v>0</v>
      </c>
      <c r="AD144" s="24">
        <v>24588183</v>
      </c>
      <c r="AE144" s="24">
        <v>0</v>
      </c>
      <c r="AF144" s="24">
        <v>61918829</v>
      </c>
      <c r="AG144" s="24">
        <v>0</v>
      </c>
      <c r="AH144" s="24">
        <v>20643582</v>
      </c>
      <c r="AI144" s="24">
        <v>0</v>
      </c>
      <c r="AJ144" s="24">
        <v>0</v>
      </c>
      <c r="AK144" s="24">
        <v>0</v>
      </c>
      <c r="AL144" s="203">
        <v>516274606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12869091</v>
      </c>
      <c r="AE145" s="24">
        <v>0</v>
      </c>
      <c r="AF145" s="24">
        <v>8898000</v>
      </c>
      <c r="AG145" s="24">
        <v>0</v>
      </c>
      <c r="AH145" s="24">
        <v>0</v>
      </c>
      <c r="AI145" s="24">
        <v>0</v>
      </c>
      <c r="AJ145" s="24">
        <v>0</v>
      </c>
      <c r="AK145" s="24">
        <v>0</v>
      </c>
      <c r="AL145" s="203">
        <v>21767091</v>
      </c>
    </row>
    <row r="146" spans="1:38" s="6" customFormat="1" ht="14.4" x14ac:dyDescent="0.3">
      <c r="A146" s="65" t="s">
        <v>896</v>
      </c>
      <c r="B146" s="25" t="s">
        <v>146</v>
      </c>
      <c r="C146" s="24">
        <v>51025709</v>
      </c>
      <c r="D146" s="24">
        <v>32768182</v>
      </c>
      <c r="E146" s="24">
        <v>10800000</v>
      </c>
      <c r="F146" s="24">
        <v>4105528</v>
      </c>
      <c r="G146" s="24">
        <v>0</v>
      </c>
      <c r="H146" s="24">
        <v>120406698</v>
      </c>
      <c r="I146" s="24">
        <v>26274189</v>
      </c>
      <c r="J146" s="24">
        <v>545456</v>
      </c>
      <c r="K146" s="24">
        <v>81235251</v>
      </c>
      <c r="L146" s="24">
        <v>29436363</v>
      </c>
      <c r="M146" s="24">
        <v>110146362</v>
      </c>
      <c r="N146" s="24">
        <v>132386385</v>
      </c>
      <c r="O146" s="24">
        <v>28542000</v>
      </c>
      <c r="P146" s="24">
        <v>14557899</v>
      </c>
      <c r="Q146" s="24">
        <v>17776487</v>
      </c>
      <c r="R146" s="24">
        <v>49557079</v>
      </c>
      <c r="S146" s="24">
        <v>0</v>
      </c>
      <c r="T146" s="24">
        <v>671961755</v>
      </c>
      <c r="U146" s="24">
        <v>0</v>
      </c>
      <c r="V146" s="24">
        <v>148457150</v>
      </c>
      <c r="W146" s="24">
        <v>0</v>
      </c>
      <c r="X146" s="24">
        <v>911570</v>
      </c>
      <c r="Y146" s="24">
        <v>8490910</v>
      </c>
      <c r="Z146" s="24">
        <v>0</v>
      </c>
      <c r="AA146" s="24">
        <v>168213970</v>
      </c>
      <c r="AB146" s="24">
        <v>81704481</v>
      </c>
      <c r="AC146" s="24">
        <v>530725527</v>
      </c>
      <c r="AD146" s="24">
        <v>100739041</v>
      </c>
      <c r="AE146" s="24">
        <v>19685455</v>
      </c>
      <c r="AF146" s="24">
        <v>118266589</v>
      </c>
      <c r="AG146" s="24">
        <v>32666366</v>
      </c>
      <c r="AH146" s="24">
        <v>43197273</v>
      </c>
      <c r="AI146" s="24">
        <v>0</v>
      </c>
      <c r="AJ146" s="24">
        <v>11020000</v>
      </c>
      <c r="AK146" s="24">
        <v>0</v>
      </c>
      <c r="AL146" s="203">
        <v>2645603675</v>
      </c>
    </row>
    <row r="147" spans="1:38" s="6" customFormat="1" ht="14.4" x14ac:dyDescent="0.3">
      <c r="A147" s="65" t="s">
        <v>897</v>
      </c>
      <c r="B147" s="25" t="s">
        <v>147</v>
      </c>
      <c r="C147" s="24">
        <v>73528</v>
      </c>
      <c r="D147" s="24">
        <v>0</v>
      </c>
      <c r="E147" s="24">
        <v>0</v>
      </c>
      <c r="F147" s="24">
        <v>73528</v>
      </c>
      <c r="G147" s="24">
        <v>0</v>
      </c>
      <c r="H147" s="24">
        <v>0</v>
      </c>
      <c r="I147" s="24">
        <v>73528</v>
      </c>
      <c r="J147" s="24">
        <v>73528</v>
      </c>
      <c r="K147" s="24">
        <v>104924</v>
      </c>
      <c r="L147" s="24">
        <v>29411</v>
      </c>
      <c r="M147" s="24">
        <v>29411</v>
      </c>
      <c r="N147" s="24">
        <v>0</v>
      </c>
      <c r="O147" s="24">
        <v>0</v>
      </c>
      <c r="P147" s="24">
        <v>73528</v>
      </c>
      <c r="Q147" s="24">
        <v>0</v>
      </c>
      <c r="R147" s="24">
        <v>73552</v>
      </c>
      <c r="S147" s="24">
        <v>73528</v>
      </c>
      <c r="T147" s="24">
        <v>0</v>
      </c>
      <c r="U147" s="24">
        <v>0</v>
      </c>
      <c r="V147" s="24">
        <v>0</v>
      </c>
      <c r="W147" s="24">
        <v>73528</v>
      </c>
      <c r="X147" s="24">
        <v>0</v>
      </c>
      <c r="Y147" s="24">
        <v>73528</v>
      </c>
      <c r="Z147" s="24">
        <v>73528</v>
      </c>
      <c r="AA147" s="24">
        <v>73528</v>
      </c>
      <c r="AB147" s="24">
        <v>0</v>
      </c>
      <c r="AC147" s="24">
        <v>0</v>
      </c>
      <c r="AD147" s="24">
        <v>0</v>
      </c>
      <c r="AE147" s="24">
        <v>73528</v>
      </c>
      <c r="AF147" s="24">
        <v>0</v>
      </c>
      <c r="AG147" s="24">
        <v>0</v>
      </c>
      <c r="AH147" s="24">
        <v>73528</v>
      </c>
      <c r="AI147" s="24">
        <v>0</v>
      </c>
      <c r="AJ147" s="24">
        <v>0</v>
      </c>
      <c r="AK147" s="24">
        <v>0</v>
      </c>
      <c r="AL147" s="203">
        <v>1119634</v>
      </c>
    </row>
    <row r="148" spans="1:38" s="6" customFormat="1" ht="14.4" x14ac:dyDescent="0.3">
      <c r="A148" s="65" t="s">
        <v>898</v>
      </c>
      <c r="B148" s="25" t="s">
        <v>148</v>
      </c>
      <c r="C148" s="24">
        <v>4000000</v>
      </c>
      <c r="D148" s="24">
        <v>2510000</v>
      </c>
      <c r="E148" s="24">
        <v>1872636</v>
      </c>
      <c r="F148" s="24">
        <v>0</v>
      </c>
      <c r="G148" s="24">
        <v>0</v>
      </c>
      <c r="H148" s="24">
        <v>10127135</v>
      </c>
      <c r="I148" s="24">
        <v>2422727</v>
      </c>
      <c r="J148" s="24">
        <v>0</v>
      </c>
      <c r="K148" s="24">
        <v>0</v>
      </c>
      <c r="L148" s="24">
        <v>0</v>
      </c>
      <c r="M148" s="24">
        <v>3000000</v>
      </c>
      <c r="N148" s="24">
        <v>3375260</v>
      </c>
      <c r="O148" s="24">
        <v>1010000</v>
      </c>
      <c r="P148" s="24">
        <v>2950000</v>
      </c>
      <c r="Q148" s="24">
        <v>713636</v>
      </c>
      <c r="R148" s="24">
        <v>900000</v>
      </c>
      <c r="S148" s="24">
        <v>0</v>
      </c>
      <c r="T148" s="24">
        <v>822727</v>
      </c>
      <c r="U148" s="24">
        <v>0</v>
      </c>
      <c r="V148" s="24">
        <v>1269065</v>
      </c>
      <c r="W148" s="24">
        <v>0</v>
      </c>
      <c r="X148" s="24">
        <v>0</v>
      </c>
      <c r="Y148" s="24">
        <v>0</v>
      </c>
      <c r="Z148" s="24">
        <v>0</v>
      </c>
      <c r="AA148" s="24">
        <v>561570</v>
      </c>
      <c r="AB148" s="24">
        <v>2020715</v>
      </c>
      <c r="AC148" s="24">
        <v>0</v>
      </c>
      <c r="AD148" s="24">
        <v>14405899</v>
      </c>
      <c r="AE148" s="24">
        <v>0</v>
      </c>
      <c r="AF148" s="24">
        <v>7140682</v>
      </c>
      <c r="AG148" s="24">
        <v>289800</v>
      </c>
      <c r="AH148" s="24">
        <v>0</v>
      </c>
      <c r="AI148" s="24">
        <v>0</v>
      </c>
      <c r="AJ148" s="24">
        <v>0</v>
      </c>
      <c r="AK148" s="24">
        <v>0</v>
      </c>
      <c r="AL148" s="203">
        <v>59391852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3">
        <v>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9591355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302951043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3">
        <v>312542398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500000</v>
      </c>
      <c r="F151" s="24">
        <v>0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75123291</v>
      </c>
      <c r="M151" s="24">
        <v>16636363</v>
      </c>
      <c r="N151" s="24">
        <v>24679421</v>
      </c>
      <c r="O151" s="24">
        <v>1654000</v>
      </c>
      <c r="P151" s="24">
        <v>0</v>
      </c>
      <c r="Q151" s="24">
        <v>0</v>
      </c>
      <c r="R151" s="24">
        <v>5400000</v>
      </c>
      <c r="S151" s="24">
        <v>0</v>
      </c>
      <c r="T151" s="24">
        <v>23116728</v>
      </c>
      <c r="U151" s="24">
        <v>0</v>
      </c>
      <c r="V151" s="24">
        <v>3767455</v>
      </c>
      <c r="W151" s="24">
        <v>3954545</v>
      </c>
      <c r="X151" s="24">
        <v>0</v>
      </c>
      <c r="Y151" s="24">
        <v>0</v>
      </c>
      <c r="Z151" s="24">
        <v>0</v>
      </c>
      <c r="AA151" s="24">
        <v>4967637</v>
      </c>
      <c r="AB151" s="24">
        <v>17261819</v>
      </c>
      <c r="AC151" s="24">
        <v>1807895808</v>
      </c>
      <c r="AD151" s="24">
        <v>16092199</v>
      </c>
      <c r="AE151" s="24">
        <v>468182</v>
      </c>
      <c r="AF151" s="24">
        <v>125165217</v>
      </c>
      <c r="AG151" s="24">
        <v>0</v>
      </c>
      <c r="AH151" s="24">
        <v>11407946</v>
      </c>
      <c r="AI151" s="24">
        <v>0</v>
      </c>
      <c r="AJ151" s="24">
        <v>27728888</v>
      </c>
      <c r="AK151" s="24">
        <v>0</v>
      </c>
      <c r="AL151" s="203">
        <v>2165819499</v>
      </c>
    </row>
    <row r="152" spans="1:38" s="6" customFormat="1" ht="14.4" x14ac:dyDescent="0.3">
      <c r="A152" s="65" t="s">
        <v>902</v>
      </c>
      <c r="B152" s="25" t="s">
        <v>152</v>
      </c>
      <c r="C152" s="24">
        <v>0</v>
      </c>
      <c r="D152" s="24">
        <v>11174446</v>
      </c>
      <c r="E152" s="24">
        <v>11174446</v>
      </c>
      <c r="F152" s="24">
        <v>11174446</v>
      </c>
      <c r="G152" s="24">
        <v>11174446</v>
      </c>
      <c r="H152" s="24">
        <v>7251727</v>
      </c>
      <c r="I152" s="24">
        <v>11174446</v>
      </c>
      <c r="J152" s="24">
        <v>11174446</v>
      </c>
      <c r="K152" s="24">
        <v>11174446</v>
      </c>
      <c r="L152" s="24">
        <v>12503382</v>
      </c>
      <c r="M152" s="24">
        <v>14138837</v>
      </c>
      <c r="N152" s="24">
        <v>39658313</v>
      </c>
      <c r="O152" s="24">
        <v>11174446</v>
      </c>
      <c r="P152" s="24">
        <v>11174490</v>
      </c>
      <c r="Q152" s="24">
        <v>11174446</v>
      </c>
      <c r="R152" s="24">
        <v>12624446</v>
      </c>
      <c r="S152" s="24">
        <v>11174446</v>
      </c>
      <c r="T152" s="24">
        <v>0</v>
      </c>
      <c r="U152" s="24">
        <v>0</v>
      </c>
      <c r="V152" s="24">
        <v>64048477</v>
      </c>
      <c r="W152" s="24">
        <v>11174446</v>
      </c>
      <c r="X152" s="24">
        <v>11174446</v>
      </c>
      <c r="Y152" s="24">
        <v>11174446</v>
      </c>
      <c r="Z152" s="24">
        <v>11174446</v>
      </c>
      <c r="AA152" s="24">
        <v>11174446</v>
      </c>
      <c r="AB152" s="24">
        <v>11174446</v>
      </c>
      <c r="AC152" s="24">
        <v>0</v>
      </c>
      <c r="AD152" s="24">
        <v>0</v>
      </c>
      <c r="AE152" s="24">
        <v>11174446</v>
      </c>
      <c r="AF152" s="24">
        <v>11193000</v>
      </c>
      <c r="AG152" s="24">
        <v>11174446</v>
      </c>
      <c r="AH152" s="24">
        <v>11174446</v>
      </c>
      <c r="AI152" s="24">
        <v>13726549</v>
      </c>
      <c r="AJ152" s="24">
        <v>11174446</v>
      </c>
      <c r="AK152" s="24">
        <v>0</v>
      </c>
      <c r="AL152" s="203">
        <v>409808141</v>
      </c>
    </row>
    <row r="153" spans="1:38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03">
        <v>0</v>
      </c>
    </row>
    <row r="154" spans="1:38" s="6" customFormat="1" ht="14.4" x14ac:dyDescent="0.3">
      <c r="A154" s="65" t="s">
        <v>904</v>
      </c>
      <c r="B154" s="25" t="s">
        <v>154</v>
      </c>
      <c r="C154" s="24">
        <v>1290504</v>
      </c>
      <c r="D154" s="24">
        <v>0</v>
      </c>
      <c r="E154" s="24">
        <v>0</v>
      </c>
      <c r="F154" s="24">
        <v>72727</v>
      </c>
      <c r="G154" s="24">
        <v>0</v>
      </c>
      <c r="H154" s="24">
        <v>1954545</v>
      </c>
      <c r="I154" s="24">
        <v>1209091</v>
      </c>
      <c r="J154" s="24">
        <v>0</v>
      </c>
      <c r="K154" s="24">
        <v>0</v>
      </c>
      <c r="L154" s="24">
        <v>1095000</v>
      </c>
      <c r="M154" s="24">
        <v>21668182</v>
      </c>
      <c r="N154" s="24">
        <v>13337114</v>
      </c>
      <c r="O154" s="24">
        <v>2250000</v>
      </c>
      <c r="P154" s="24">
        <v>0</v>
      </c>
      <c r="Q154" s="24">
        <v>0</v>
      </c>
      <c r="R154" s="24">
        <v>7500000</v>
      </c>
      <c r="S154" s="24">
        <v>0</v>
      </c>
      <c r="T154" s="24">
        <v>32589091</v>
      </c>
      <c r="U154" s="24">
        <v>0</v>
      </c>
      <c r="V154" s="24">
        <v>12742000</v>
      </c>
      <c r="W154" s="24">
        <v>0</v>
      </c>
      <c r="X154" s="24">
        <v>0</v>
      </c>
      <c r="Y154" s="24">
        <v>0</v>
      </c>
      <c r="Z154" s="24">
        <v>0</v>
      </c>
      <c r="AA154" s="24">
        <v>15663636</v>
      </c>
      <c r="AB154" s="24">
        <v>9222728</v>
      </c>
      <c r="AC154" s="24">
        <v>0</v>
      </c>
      <c r="AD154" s="24">
        <v>0</v>
      </c>
      <c r="AE154" s="24">
        <v>0</v>
      </c>
      <c r="AF154" s="24">
        <v>45990909</v>
      </c>
      <c r="AG154" s="24">
        <v>0</v>
      </c>
      <c r="AH154" s="24">
        <v>0</v>
      </c>
      <c r="AI154" s="24">
        <v>0</v>
      </c>
      <c r="AJ154" s="24">
        <v>0</v>
      </c>
      <c r="AK154" s="24">
        <v>0</v>
      </c>
      <c r="AL154" s="203">
        <v>166585527</v>
      </c>
    </row>
    <row r="155" spans="1:38" s="6" customFormat="1" ht="14.4" x14ac:dyDescent="0.3">
      <c r="A155" s="65" t="s">
        <v>905</v>
      </c>
      <c r="B155" s="25" t="s">
        <v>155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22967348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261721993</v>
      </c>
      <c r="O155" s="24">
        <v>0</v>
      </c>
      <c r="P155" s="24">
        <v>0</v>
      </c>
      <c r="Q155" s="24">
        <v>7514372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  <c r="AA155" s="24">
        <v>4300000</v>
      </c>
      <c r="AB155" s="24">
        <v>908056</v>
      </c>
      <c r="AC155" s="24">
        <v>0</v>
      </c>
      <c r="AD155" s="24">
        <v>0</v>
      </c>
      <c r="AE155" s="24">
        <v>0</v>
      </c>
      <c r="AF155" s="24">
        <v>0</v>
      </c>
      <c r="AG155" s="24">
        <v>7639734</v>
      </c>
      <c r="AH155" s="24">
        <v>0</v>
      </c>
      <c r="AI155" s="24">
        <v>0</v>
      </c>
      <c r="AJ155" s="24">
        <v>0</v>
      </c>
      <c r="AK155" s="24">
        <v>0</v>
      </c>
      <c r="AL155" s="203">
        <v>305051503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600000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2945455</v>
      </c>
      <c r="P156" s="24">
        <v>0</v>
      </c>
      <c r="Q156" s="24">
        <v>0</v>
      </c>
      <c r="R156" s="24">
        <v>0</v>
      </c>
      <c r="S156" s="24">
        <v>0</v>
      </c>
      <c r="T156" s="24">
        <v>600000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  <c r="AA156" s="24">
        <v>13927273</v>
      </c>
      <c r="AB156" s="24">
        <v>211454275</v>
      </c>
      <c r="AC156" s="24">
        <v>0</v>
      </c>
      <c r="AD156" s="24">
        <v>5520000</v>
      </c>
      <c r="AE156" s="24">
        <v>0</v>
      </c>
      <c r="AF156" s="24">
        <v>11206612</v>
      </c>
      <c r="AG156" s="24">
        <v>0</v>
      </c>
      <c r="AH156" s="24">
        <v>0</v>
      </c>
      <c r="AI156" s="24">
        <v>0</v>
      </c>
      <c r="AJ156" s="24">
        <v>5000000</v>
      </c>
      <c r="AK156" s="24">
        <v>0</v>
      </c>
      <c r="AL156" s="203">
        <v>251253615</v>
      </c>
    </row>
    <row r="157" spans="1:38" s="6" customFormat="1" ht="14.4" x14ac:dyDescent="0.3">
      <c r="A157" s="95" t="s">
        <v>907</v>
      </c>
      <c r="B157" s="96" t="s">
        <v>210</v>
      </c>
      <c r="C157" s="97">
        <v>65547979</v>
      </c>
      <c r="D157" s="97">
        <v>72170810</v>
      </c>
      <c r="E157" s="97">
        <v>46603582</v>
      </c>
      <c r="F157" s="97">
        <v>23340774</v>
      </c>
      <c r="G157" s="97">
        <v>11174446</v>
      </c>
      <c r="H157" s="97">
        <v>185712921</v>
      </c>
      <c r="I157" s="97">
        <v>42053981</v>
      </c>
      <c r="J157" s="97">
        <v>11793430</v>
      </c>
      <c r="K157" s="97">
        <v>192514621</v>
      </c>
      <c r="L157" s="97">
        <v>183857447</v>
      </c>
      <c r="M157" s="97">
        <v>283621519</v>
      </c>
      <c r="N157" s="97">
        <v>497521031</v>
      </c>
      <c r="O157" s="97">
        <v>70265083</v>
      </c>
      <c r="P157" s="97">
        <v>29225917</v>
      </c>
      <c r="Q157" s="97">
        <v>37178941</v>
      </c>
      <c r="R157" s="97">
        <v>112587168</v>
      </c>
      <c r="S157" s="97">
        <v>11247974</v>
      </c>
      <c r="T157" s="97">
        <v>818884929</v>
      </c>
      <c r="U157" s="97">
        <v>0</v>
      </c>
      <c r="V157" s="97">
        <v>1206246922</v>
      </c>
      <c r="W157" s="97">
        <v>15202519</v>
      </c>
      <c r="X157" s="97">
        <v>12086016</v>
      </c>
      <c r="Y157" s="97">
        <v>27402520</v>
      </c>
      <c r="Z157" s="97">
        <v>12147974</v>
      </c>
      <c r="AA157" s="97">
        <v>253266828</v>
      </c>
      <c r="AB157" s="97">
        <v>392602975</v>
      </c>
      <c r="AC157" s="97">
        <v>2338621335</v>
      </c>
      <c r="AD157" s="97">
        <v>177419338</v>
      </c>
      <c r="AE157" s="97">
        <v>31401611</v>
      </c>
      <c r="AF157" s="97">
        <v>695573381</v>
      </c>
      <c r="AG157" s="97">
        <v>76370346</v>
      </c>
      <c r="AH157" s="97">
        <v>87284775</v>
      </c>
      <c r="AI157" s="97">
        <v>13726549</v>
      </c>
      <c r="AJ157" s="97">
        <v>54923334</v>
      </c>
      <c r="AK157" s="97">
        <v>0</v>
      </c>
      <c r="AL157" s="204">
        <v>8089578976</v>
      </c>
    </row>
    <row r="158" spans="1:38" s="6" customFormat="1" ht="14.4" x14ac:dyDescent="0.3">
      <c r="A158" s="65" t="s">
        <v>908</v>
      </c>
      <c r="B158" s="25" t="s">
        <v>143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3">
        <v>0</v>
      </c>
    </row>
    <row r="159" spans="1:38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03">
        <v>0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3">
        <v>0</v>
      </c>
    </row>
    <row r="161" spans="1:38" s="6" customFormat="1" ht="14.4" x14ac:dyDescent="0.3">
      <c r="A161" s="65" t="s">
        <v>911</v>
      </c>
      <c r="B161" s="25" t="s">
        <v>146</v>
      </c>
      <c r="C161" s="24">
        <v>0</v>
      </c>
      <c r="D161" s="24">
        <v>0</v>
      </c>
      <c r="E161" s="24">
        <v>0</v>
      </c>
      <c r="F161" s="24">
        <v>26842661</v>
      </c>
      <c r="G161" s="24">
        <v>0</v>
      </c>
      <c r="H161" s="24">
        <v>0</v>
      </c>
      <c r="I161" s="24">
        <v>0</v>
      </c>
      <c r="J161" s="24">
        <v>0</v>
      </c>
      <c r="K161" s="24">
        <v>8731628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207975446</v>
      </c>
      <c r="U161" s="24">
        <v>0</v>
      </c>
      <c r="V161" s="24">
        <v>0</v>
      </c>
      <c r="W161" s="24">
        <v>5843000</v>
      </c>
      <c r="X161" s="24">
        <v>0</v>
      </c>
      <c r="Y161" s="24">
        <v>0</v>
      </c>
      <c r="Z161" s="24">
        <v>0</v>
      </c>
      <c r="AA161" s="24">
        <v>3400000</v>
      </c>
      <c r="AB161" s="24">
        <v>0</v>
      </c>
      <c r="AC161" s="24">
        <v>0</v>
      </c>
      <c r="AD161" s="24">
        <v>1071818</v>
      </c>
      <c r="AE161" s="24">
        <v>0</v>
      </c>
      <c r="AF161" s="24">
        <v>0</v>
      </c>
      <c r="AG161" s="24">
        <v>13344713</v>
      </c>
      <c r="AH161" s="24">
        <v>5098182</v>
      </c>
      <c r="AI161" s="24">
        <v>0</v>
      </c>
      <c r="AJ161" s="24">
        <v>0</v>
      </c>
      <c r="AK161" s="24">
        <v>0</v>
      </c>
      <c r="AL161" s="203">
        <v>272307448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3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3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3">
        <v>0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3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3">
        <v>0</v>
      </c>
    </row>
    <row r="167" spans="1:38" s="6" customFormat="1" ht="14.4" x14ac:dyDescent="0.3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2354523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3">
        <v>2354523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3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100000000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6795545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3">
        <v>106795545</v>
      </c>
    </row>
    <row r="170" spans="1:38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3">
        <v>0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3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0</v>
      </c>
      <c r="D172" s="97">
        <v>0</v>
      </c>
      <c r="E172" s="97">
        <v>0</v>
      </c>
      <c r="F172" s="97">
        <v>26842661</v>
      </c>
      <c r="G172" s="97">
        <v>0</v>
      </c>
      <c r="H172" s="97">
        <v>0</v>
      </c>
      <c r="I172" s="97">
        <v>0</v>
      </c>
      <c r="J172" s="97">
        <v>0</v>
      </c>
      <c r="K172" s="97">
        <v>8731628</v>
      </c>
      <c r="L172" s="97">
        <v>0</v>
      </c>
      <c r="M172" s="97">
        <v>0</v>
      </c>
      <c r="N172" s="97">
        <v>0</v>
      </c>
      <c r="O172" s="97">
        <v>100000000</v>
      </c>
      <c r="P172" s="97">
        <v>0</v>
      </c>
      <c r="Q172" s="97">
        <v>0</v>
      </c>
      <c r="R172" s="97">
        <v>0</v>
      </c>
      <c r="S172" s="97">
        <v>0</v>
      </c>
      <c r="T172" s="97">
        <v>207975446</v>
      </c>
      <c r="U172" s="97">
        <v>0</v>
      </c>
      <c r="V172" s="97">
        <v>6795545</v>
      </c>
      <c r="W172" s="97">
        <v>8197523</v>
      </c>
      <c r="X172" s="97">
        <v>0</v>
      </c>
      <c r="Y172" s="97">
        <v>0</v>
      </c>
      <c r="Z172" s="97">
        <v>0</v>
      </c>
      <c r="AA172" s="97">
        <v>3400000</v>
      </c>
      <c r="AB172" s="97">
        <v>0</v>
      </c>
      <c r="AC172" s="97">
        <v>0</v>
      </c>
      <c r="AD172" s="97">
        <v>1071818</v>
      </c>
      <c r="AE172" s="97">
        <v>0</v>
      </c>
      <c r="AF172" s="97">
        <v>0</v>
      </c>
      <c r="AG172" s="97">
        <v>13344713</v>
      </c>
      <c r="AH172" s="97">
        <v>5098182</v>
      </c>
      <c r="AI172" s="97">
        <v>0</v>
      </c>
      <c r="AJ172" s="97">
        <v>0</v>
      </c>
      <c r="AK172" s="97">
        <v>0</v>
      </c>
      <c r="AL172" s="204">
        <v>381457516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65547979</v>
      </c>
      <c r="D173" s="31">
        <v>72170810</v>
      </c>
      <c r="E173" s="31">
        <v>46603582</v>
      </c>
      <c r="F173" s="31">
        <v>50183435</v>
      </c>
      <c r="G173" s="31">
        <v>11174446</v>
      </c>
      <c r="H173" s="31">
        <v>185712921</v>
      </c>
      <c r="I173" s="31">
        <v>42053981</v>
      </c>
      <c r="J173" s="31">
        <v>11793430</v>
      </c>
      <c r="K173" s="31">
        <v>201246249</v>
      </c>
      <c r="L173" s="31">
        <v>183857447</v>
      </c>
      <c r="M173" s="31">
        <v>283621519</v>
      </c>
      <c r="N173" s="31">
        <v>497521031</v>
      </c>
      <c r="O173" s="31">
        <v>170265083</v>
      </c>
      <c r="P173" s="31">
        <v>29225917</v>
      </c>
      <c r="Q173" s="31">
        <v>37178941</v>
      </c>
      <c r="R173" s="31">
        <v>112587168</v>
      </c>
      <c r="S173" s="31">
        <v>11247974</v>
      </c>
      <c r="T173" s="31">
        <v>1026860375</v>
      </c>
      <c r="U173" s="31">
        <v>0</v>
      </c>
      <c r="V173" s="31">
        <v>1213042467</v>
      </c>
      <c r="W173" s="31">
        <v>23400042</v>
      </c>
      <c r="X173" s="31">
        <v>12086016</v>
      </c>
      <c r="Y173" s="31">
        <v>27402520</v>
      </c>
      <c r="Z173" s="31">
        <v>12147974</v>
      </c>
      <c r="AA173" s="31">
        <v>256666828</v>
      </c>
      <c r="AB173" s="31">
        <v>392602975</v>
      </c>
      <c r="AC173" s="31">
        <v>2338621335</v>
      </c>
      <c r="AD173" s="31">
        <v>178491156</v>
      </c>
      <c r="AE173" s="31">
        <v>31401611</v>
      </c>
      <c r="AF173" s="31">
        <v>695573381</v>
      </c>
      <c r="AG173" s="31">
        <v>89715059</v>
      </c>
      <c r="AH173" s="31">
        <v>92382957</v>
      </c>
      <c r="AI173" s="31">
        <v>13726549</v>
      </c>
      <c r="AJ173" s="31">
        <v>54923334</v>
      </c>
      <c r="AK173" s="31">
        <v>0</v>
      </c>
      <c r="AL173" s="205">
        <v>8471036492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3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3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3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3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3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3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3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3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3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3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3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3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3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3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4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3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3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3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3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3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3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3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3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3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3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3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3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3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3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4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5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3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3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3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6490720</v>
      </c>
      <c r="K208" s="24">
        <v>18750000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15750000</v>
      </c>
      <c r="X208" s="24">
        <v>5500000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3">
        <v>46490720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3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3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3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3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3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3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3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3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3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3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6490720</v>
      </c>
      <c r="K219" s="97">
        <v>18750000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0</v>
      </c>
      <c r="W219" s="97">
        <v>15750000</v>
      </c>
      <c r="X219" s="97">
        <v>5500000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4">
        <v>46490720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3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3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3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3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3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3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3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3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3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3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3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3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3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3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4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6490720</v>
      </c>
      <c r="K235" s="31">
        <v>18750000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15750000</v>
      </c>
      <c r="X235" s="31">
        <v>5500000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5">
        <v>46490720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3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3">
        <v>0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3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3">
        <v>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3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3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3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3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3">
        <v>0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3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3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3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3">
        <v>0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3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4">
        <v>0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3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3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3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3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3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3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3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3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3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3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3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3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3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3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4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5">
        <v>0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94059984</v>
      </c>
      <c r="E267" s="24">
        <v>448477251</v>
      </c>
      <c r="F267" s="24">
        <v>0</v>
      </c>
      <c r="G267" s="24">
        <v>0</v>
      </c>
      <c r="H267" s="24">
        <v>111587817</v>
      </c>
      <c r="I267" s="24">
        <v>53033427</v>
      </c>
      <c r="J267" s="24">
        <v>23485604</v>
      </c>
      <c r="K267" s="24">
        <v>1084486252</v>
      </c>
      <c r="L267" s="24">
        <v>86890035</v>
      </c>
      <c r="M267" s="24">
        <v>8050373</v>
      </c>
      <c r="N267" s="24">
        <v>208730921</v>
      </c>
      <c r="O267" s="24">
        <v>98910672</v>
      </c>
      <c r="P267" s="24">
        <v>120308935</v>
      </c>
      <c r="Q267" s="24">
        <v>266326875</v>
      </c>
      <c r="R267" s="24">
        <v>86911174</v>
      </c>
      <c r="S267" s="24">
        <v>2194035</v>
      </c>
      <c r="T267" s="24">
        <v>0</v>
      </c>
      <c r="U267" s="24">
        <v>0</v>
      </c>
      <c r="V267" s="24">
        <v>736494520</v>
      </c>
      <c r="W267" s="24">
        <v>71140926</v>
      </c>
      <c r="X267" s="24">
        <v>5912803</v>
      </c>
      <c r="Y267" s="24">
        <v>111835404</v>
      </c>
      <c r="Z267" s="24">
        <v>0</v>
      </c>
      <c r="AA267" s="24">
        <v>166131000</v>
      </c>
      <c r="AB267" s="24">
        <v>136402986</v>
      </c>
      <c r="AC267" s="24">
        <v>266491674</v>
      </c>
      <c r="AD267" s="24">
        <v>408932341</v>
      </c>
      <c r="AE267" s="24">
        <v>70541887</v>
      </c>
      <c r="AF267" s="24">
        <v>8730894</v>
      </c>
      <c r="AG267" s="24">
        <v>148841727</v>
      </c>
      <c r="AH267" s="24">
        <v>147468314</v>
      </c>
      <c r="AI267" s="24">
        <v>0</v>
      </c>
      <c r="AJ267" s="24">
        <v>0</v>
      </c>
      <c r="AK267" s="24">
        <v>0</v>
      </c>
      <c r="AL267" s="203">
        <v>4972377831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149581938</v>
      </c>
      <c r="E268" s="24">
        <v>31755574</v>
      </c>
      <c r="F268" s="24">
        <v>0</v>
      </c>
      <c r="G268" s="24">
        <v>0</v>
      </c>
      <c r="H268" s="24">
        <v>97426680</v>
      </c>
      <c r="I268" s="24">
        <v>21554099</v>
      </c>
      <c r="J268" s="24">
        <v>2007586</v>
      </c>
      <c r="K268" s="24">
        <v>85438776</v>
      </c>
      <c r="L268" s="24">
        <v>0</v>
      </c>
      <c r="M268" s="24">
        <v>0</v>
      </c>
      <c r="N268" s="24">
        <v>0</v>
      </c>
      <c r="O268" s="24">
        <v>74135817</v>
      </c>
      <c r="P268" s="24">
        <v>72133580</v>
      </c>
      <c r="Q268" s="24">
        <v>0</v>
      </c>
      <c r="R268" s="24">
        <v>35006013</v>
      </c>
      <c r="S268" s="24">
        <v>32762</v>
      </c>
      <c r="T268" s="24">
        <v>0</v>
      </c>
      <c r="U268" s="24">
        <v>0</v>
      </c>
      <c r="V268" s="24">
        <v>0</v>
      </c>
      <c r="W268" s="24">
        <v>39250167</v>
      </c>
      <c r="X268" s="24">
        <v>3874216</v>
      </c>
      <c r="Y268" s="24">
        <v>50375736</v>
      </c>
      <c r="Z268" s="24">
        <v>0</v>
      </c>
      <c r="AA268" s="24">
        <v>73836000</v>
      </c>
      <c r="AB268" s="24">
        <v>12000000</v>
      </c>
      <c r="AC268" s="24">
        <v>282832888</v>
      </c>
      <c r="AD268" s="24">
        <v>136717374</v>
      </c>
      <c r="AE268" s="24">
        <v>18414898</v>
      </c>
      <c r="AF268" s="24">
        <v>571199016</v>
      </c>
      <c r="AG268" s="24">
        <v>15567536</v>
      </c>
      <c r="AH268" s="24">
        <v>6055426</v>
      </c>
      <c r="AI268" s="24">
        <v>0</v>
      </c>
      <c r="AJ268" s="24">
        <v>0</v>
      </c>
      <c r="AK268" s="24">
        <v>0</v>
      </c>
      <c r="AL268" s="203">
        <v>1779196082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191101155</v>
      </c>
      <c r="E269" s="24">
        <v>13364910</v>
      </c>
      <c r="F269" s="24">
        <v>0</v>
      </c>
      <c r="G269" s="24">
        <v>0</v>
      </c>
      <c r="H269" s="24">
        <v>0</v>
      </c>
      <c r="I269" s="24">
        <v>3695760</v>
      </c>
      <c r="J269" s="24">
        <v>492935</v>
      </c>
      <c r="K269" s="24">
        <v>45355179</v>
      </c>
      <c r="L269" s="24">
        <v>0</v>
      </c>
      <c r="M269" s="24">
        <v>2935209</v>
      </c>
      <c r="N269" s="24">
        <v>0</v>
      </c>
      <c r="O269" s="24">
        <v>30144411</v>
      </c>
      <c r="P269" s="24">
        <v>9268571</v>
      </c>
      <c r="Q269" s="24">
        <v>0</v>
      </c>
      <c r="R269" s="24">
        <v>30005154</v>
      </c>
      <c r="S269" s="24">
        <v>3508765</v>
      </c>
      <c r="T269" s="24">
        <v>0</v>
      </c>
      <c r="U269" s="24">
        <v>0</v>
      </c>
      <c r="V269" s="24">
        <v>0</v>
      </c>
      <c r="W269" s="24">
        <v>6378152</v>
      </c>
      <c r="X269" s="24">
        <v>1848067</v>
      </c>
      <c r="Y269" s="24">
        <v>20378692</v>
      </c>
      <c r="Z269" s="24">
        <v>0</v>
      </c>
      <c r="AA269" s="24">
        <v>43509208</v>
      </c>
      <c r="AB269" s="24">
        <v>0</v>
      </c>
      <c r="AC269" s="24">
        <v>115762545</v>
      </c>
      <c r="AD269" s="24">
        <v>45992862</v>
      </c>
      <c r="AE269" s="24">
        <v>0</v>
      </c>
      <c r="AF269" s="24">
        <v>10508739</v>
      </c>
      <c r="AG269" s="24">
        <v>13496702</v>
      </c>
      <c r="AH269" s="24">
        <v>0</v>
      </c>
      <c r="AI269" s="24">
        <v>0</v>
      </c>
      <c r="AJ269" s="24">
        <v>0</v>
      </c>
      <c r="AK269" s="24">
        <v>0</v>
      </c>
      <c r="AL269" s="203">
        <v>587747016</v>
      </c>
    </row>
    <row r="270" spans="1:38" s="6" customFormat="1" ht="14.4" x14ac:dyDescent="0.3">
      <c r="A270" s="65" t="s">
        <v>1016</v>
      </c>
      <c r="B270" s="25" t="s">
        <v>146</v>
      </c>
      <c r="C270" s="24">
        <v>98925274</v>
      </c>
      <c r="D270" s="24">
        <v>181018892</v>
      </c>
      <c r="E270" s="24">
        <v>62711596</v>
      </c>
      <c r="F270" s="24">
        <v>19575000</v>
      </c>
      <c r="G270" s="24">
        <v>78018750</v>
      </c>
      <c r="H270" s="24">
        <v>55100001</v>
      </c>
      <c r="I270" s="24">
        <v>13287624</v>
      </c>
      <c r="J270" s="24">
        <v>1854271</v>
      </c>
      <c r="K270" s="24">
        <v>44584372</v>
      </c>
      <c r="L270" s="24">
        <v>113874381</v>
      </c>
      <c r="M270" s="24">
        <v>0</v>
      </c>
      <c r="N270" s="24">
        <v>184000345</v>
      </c>
      <c r="O270" s="24">
        <v>83996504</v>
      </c>
      <c r="P270" s="24">
        <v>58770000</v>
      </c>
      <c r="Q270" s="24">
        <v>33385276</v>
      </c>
      <c r="R270" s="24">
        <v>124288566</v>
      </c>
      <c r="S270" s="24">
        <v>31600022</v>
      </c>
      <c r="T270" s="24">
        <v>0</v>
      </c>
      <c r="U270" s="24">
        <v>0</v>
      </c>
      <c r="V270" s="24">
        <v>162400000</v>
      </c>
      <c r="W270" s="24">
        <v>18911191</v>
      </c>
      <c r="X270" s="24">
        <v>1545226</v>
      </c>
      <c r="Y270" s="24">
        <v>75937500</v>
      </c>
      <c r="Z270" s="24">
        <v>1236183</v>
      </c>
      <c r="AA270" s="24">
        <v>81938201</v>
      </c>
      <c r="AB270" s="24">
        <v>99793194</v>
      </c>
      <c r="AC270" s="24">
        <v>88336064</v>
      </c>
      <c r="AD270" s="24">
        <v>551657420</v>
      </c>
      <c r="AE270" s="24">
        <v>78066000</v>
      </c>
      <c r="AF270" s="24">
        <v>223377328</v>
      </c>
      <c r="AG270" s="24">
        <v>42946813</v>
      </c>
      <c r="AH270" s="24">
        <v>39807692</v>
      </c>
      <c r="AI270" s="24">
        <v>0</v>
      </c>
      <c r="AJ270" s="24">
        <v>0</v>
      </c>
      <c r="AK270" s="24">
        <v>0</v>
      </c>
      <c r="AL270" s="203">
        <v>2650943686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22176000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25000</v>
      </c>
      <c r="Q271" s="24">
        <v>0</v>
      </c>
      <c r="R271" s="24">
        <v>5000859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66804657</v>
      </c>
      <c r="Y271" s="24">
        <v>562245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3">
        <v>94568761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24811317</v>
      </c>
      <c r="E272" s="24">
        <v>33551407</v>
      </c>
      <c r="F272" s="24">
        <v>0</v>
      </c>
      <c r="G272" s="24">
        <v>0</v>
      </c>
      <c r="H272" s="24">
        <v>32559804</v>
      </c>
      <c r="I272" s="24">
        <v>21554100</v>
      </c>
      <c r="J272" s="24">
        <v>342074</v>
      </c>
      <c r="K272" s="24">
        <v>40436286</v>
      </c>
      <c r="L272" s="24">
        <v>0</v>
      </c>
      <c r="M272" s="24">
        <v>0</v>
      </c>
      <c r="N272" s="24">
        <v>0</v>
      </c>
      <c r="O272" s="24">
        <v>44851078</v>
      </c>
      <c r="P272" s="24">
        <v>54595090</v>
      </c>
      <c r="Q272" s="24">
        <v>0</v>
      </c>
      <c r="R272" s="24">
        <v>10001718</v>
      </c>
      <c r="S272" s="24">
        <v>1079051</v>
      </c>
      <c r="T272" s="24">
        <v>0</v>
      </c>
      <c r="U272" s="24">
        <v>0</v>
      </c>
      <c r="V272" s="24">
        <v>0</v>
      </c>
      <c r="W272" s="24">
        <v>36797031</v>
      </c>
      <c r="X272" s="24">
        <v>3282050</v>
      </c>
      <c r="Y272" s="24">
        <v>21628568</v>
      </c>
      <c r="Z272" s="24">
        <v>0</v>
      </c>
      <c r="AA272" s="24">
        <v>46147500</v>
      </c>
      <c r="AB272" s="24">
        <v>6000000</v>
      </c>
      <c r="AC272" s="24">
        <v>120814539</v>
      </c>
      <c r="AD272" s="24">
        <v>129360255</v>
      </c>
      <c r="AE272" s="24">
        <v>73601324</v>
      </c>
      <c r="AF272" s="24">
        <v>7202954</v>
      </c>
      <c r="AG272" s="24">
        <v>11358051</v>
      </c>
      <c r="AH272" s="24">
        <v>0</v>
      </c>
      <c r="AI272" s="24">
        <v>0</v>
      </c>
      <c r="AJ272" s="24">
        <v>0</v>
      </c>
      <c r="AK272" s="24">
        <v>0</v>
      </c>
      <c r="AL272" s="203">
        <v>719974197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3241277</v>
      </c>
      <c r="E273" s="24">
        <v>0</v>
      </c>
      <c r="F273" s="24">
        <v>0</v>
      </c>
      <c r="G273" s="24">
        <v>0</v>
      </c>
      <c r="H273" s="24">
        <v>18129267</v>
      </c>
      <c r="I273" s="24">
        <v>3233115</v>
      </c>
      <c r="J273" s="24">
        <v>6286</v>
      </c>
      <c r="K273" s="24">
        <v>5163686</v>
      </c>
      <c r="L273" s="24">
        <v>0</v>
      </c>
      <c r="M273" s="24">
        <v>0</v>
      </c>
      <c r="N273" s="24">
        <v>0</v>
      </c>
      <c r="O273" s="24">
        <v>2405498</v>
      </c>
      <c r="P273" s="24">
        <v>4591757</v>
      </c>
      <c r="Q273" s="24">
        <v>0</v>
      </c>
      <c r="R273" s="24">
        <v>750129</v>
      </c>
      <c r="S273" s="24">
        <v>19023</v>
      </c>
      <c r="T273" s="24">
        <v>0</v>
      </c>
      <c r="U273" s="24">
        <v>0</v>
      </c>
      <c r="V273" s="24">
        <v>0</v>
      </c>
      <c r="W273" s="24">
        <v>981253</v>
      </c>
      <c r="X273" s="24">
        <v>234561</v>
      </c>
      <c r="Y273" s="24">
        <v>2380465</v>
      </c>
      <c r="Z273" s="24">
        <v>0</v>
      </c>
      <c r="AA273" s="24">
        <v>9229500</v>
      </c>
      <c r="AB273" s="24">
        <v>3000000</v>
      </c>
      <c r="AC273" s="24">
        <v>0</v>
      </c>
      <c r="AD273" s="24">
        <v>4820518</v>
      </c>
      <c r="AE273" s="24">
        <v>6148012</v>
      </c>
      <c r="AF273" s="24">
        <v>0</v>
      </c>
      <c r="AG273" s="24">
        <v>11358051</v>
      </c>
      <c r="AH273" s="24">
        <v>0</v>
      </c>
      <c r="AI273" s="24">
        <v>0</v>
      </c>
      <c r="AJ273" s="24">
        <v>0</v>
      </c>
      <c r="AK273" s="24">
        <v>0</v>
      </c>
      <c r="AL273" s="203">
        <v>75692398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1500000000</v>
      </c>
      <c r="AE274" s="24">
        <v>0</v>
      </c>
      <c r="AF274" s="24">
        <v>200627423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3">
        <v>1700627423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1032873</v>
      </c>
      <c r="E275" s="24">
        <v>106092002</v>
      </c>
      <c r="F275" s="24">
        <v>0</v>
      </c>
      <c r="G275" s="24">
        <v>0</v>
      </c>
      <c r="H275" s="24">
        <v>64996647</v>
      </c>
      <c r="I275" s="24">
        <v>29935323</v>
      </c>
      <c r="J275" s="24">
        <v>3616469</v>
      </c>
      <c r="K275" s="24">
        <v>114511140</v>
      </c>
      <c r="L275" s="24">
        <v>0</v>
      </c>
      <c r="M275" s="24">
        <v>22435755</v>
      </c>
      <c r="N275" s="24">
        <v>15181605</v>
      </c>
      <c r="O275" s="24">
        <v>73486223</v>
      </c>
      <c r="P275" s="24">
        <v>19543106</v>
      </c>
      <c r="Q275" s="24">
        <v>0</v>
      </c>
      <c r="R275" s="24">
        <v>104863499</v>
      </c>
      <c r="S275" s="24">
        <v>0</v>
      </c>
      <c r="T275" s="24">
        <v>0</v>
      </c>
      <c r="U275" s="24">
        <v>0</v>
      </c>
      <c r="V275" s="24">
        <v>0</v>
      </c>
      <c r="W275" s="24">
        <v>66688043</v>
      </c>
      <c r="X275" s="24">
        <v>4499325</v>
      </c>
      <c r="Y275" s="24">
        <v>22174192</v>
      </c>
      <c r="Z275" s="24">
        <v>0</v>
      </c>
      <c r="AA275" s="24">
        <v>161516250</v>
      </c>
      <c r="AB275" s="24">
        <v>27000000</v>
      </c>
      <c r="AC275" s="24">
        <v>8321330</v>
      </c>
      <c r="AD275" s="24">
        <v>134708081</v>
      </c>
      <c r="AE275" s="24">
        <v>36800663</v>
      </c>
      <c r="AF275" s="24">
        <v>64004266</v>
      </c>
      <c r="AG275" s="24">
        <v>90588285</v>
      </c>
      <c r="AH275" s="24">
        <v>0</v>
      </c>
      <c r="AI275" s="24">
        <v>0</v>
      </c>
      <c r="AJ275" s="24">
        <v>0</v>
      </c>
      <c r="AK275" s="24">
        <v>0</v>
      </c>
      <c r="AL275" s="203">
        <v>1171995077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29560328</v>
      </c>
      <c r="E276" s="24">
        <v>59525275</v>
      </c>
      <c r="F276" s="24">
        <v>0</v>
      </c>
      <c r="G276" s="24">
        <v>929693</v>
      </c>
      <c r="H276" s="24">
        <v>34987671</v>
      </c>
      <c r="I276" s="24">
        <v>10863225</v>
      </c>
      <c r="J276" s="24">
        <v>204877</v>
      </c>
      <c r="K276" s="24">
        <v>22246297</v>
      </c>
      <c r="L276" s="24">
        <v>0</v>
      </c>
      <c r="M276" s="24">
        <v>0</v>
      </c>
      <c r="N276" s="24">
        <v>0</v>
      </c>
      <c r="O276" s="24">
        <v>47818863</v>
      </c>
      <c r="P276" s="24">
        <v>15461478</v>
      </c>
      <c r="Q276" s="24">
        <v>0</v>
      </c>
      <c r="R276" s="24">
        <v>67511597</v>
      </c>
      <c r="S276" s="24">
        <v>1192135</v>
      </c>
      <c r="T276" s="24">
        <v>0</v>
      </c>
      <c r="U276" s="24">
        <v>0</v>
      </c>
      <c r="V276" s="24">
        <v>0</v>
      </c>
      <c r="W276" s="24">
        <v>41212674</v>
      </c>
      <c r="X276" s="24">
        <v>56294274</v>
      </c>
      <c r="Y276" s="24">
        <v>4130292</v>
      </c>
      <c r="Z276" s="24">
        <v>0</v>
      </c>
      <c r="AA276" s="24">
        <v>27688500</v>
      </c>
      <c r="AB276" s="24">
        <v>6000000</v>
      </c>
      <c r="AC276" s="24">
        <v>113000183</v>
      </c>
      <c r="AD276" s="24">
        <v>63224601</v>
      </c>
      <c r="AE276" s="24">
        <v>9207449</v>
      </c>
      <c r="AF276" s="24">
        <v>3274053</v>
      </c>
      <c r="AG276" s="24">
        <v>11358051</v>
      </c>
      <c r="AH276" s="24">
        <v>0</v>
      </c>
      <c r="AI276" s="24">
        <v>0</v>
      </c>
      <c r="AJ276" s="24">
        <v>0</v>
      </c>
      <c r="AK276" s="24">
        <v>0</v>
      </c>
      <c r="AL276" s="203">
        <v>625691516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2810619</v>
      </c>
      <c r="E277" s="24">
        <v>0</v>
      </c>
      <c r="F277" s="24">
        <v>0</v>
      </c>
      <c r="G277" s="24">
        <v>0</v>
      </c>
      <c r="H277" s="24">
        <v>22711242</v>
      </c>
      <c r="I277" s="24">
        <v>7253640</v>
      </c>
      <c r="J277" s="24">
        <v>165863</v>
      </c>
      <c r="K277" s="24">
        <v>0</v>
      </c>
      <c r="L277" s="24">
        <v>0</v>
      </c>
      <c r="M277" s="24">
        <v>0</v>
      </c>
      <c r="N277" s="24">
        <v>0</v>
      </c>
      <c r="O277" s="24">
        <v>13504039</v>
      </c>
      <c r="P277" s="24">
        <v>15963749</v>
      </c>
      <c r="Q277" s="24">
        <v>0</v>
      </c>
      <c r="R277" s="24">
        <v>1250215</v>
      </c>
      <c r="S277" s="24">
        <v>0</v>
      </c>
      <c r="T277" s="24">
        <v>0</v>
      </c>
      <c r="U277" s="24">
        <v>0</v>
      </c>
      <c r="V277" s="24">
        <v>0</v>
      </c>
      <c r="W277" s="24">
        <v>1962508</v>
      </c>
      <c r="X277" s="24">
        <v>9352110</v>
      </c>
      <c r="Y277" s="24">
        <v>1180582</v>
      </c>
      <c r="Z277" s="24">
        <v>0</v>
      </c>
      <c r="AA277" s="24">
        <v>6922125</v>
      </c>
      <c r="AB277" s="24">
        <v>0</v>
      </c>
      <c r="AC277" s="24">
        <v>0</v>
      </c>
      <c r="AD277" s="24">
        <v>0</v>
      </c>
      <c r="AE277" s="24">
        <v>6148012</v>
      </c>
      <c r="AF277" s="24">
        <v>293578732</v>
      </c>
      <c r="AG277" s="24">
        <v>11358051</v>
      </c>
      <c r="AH277" s="24">
        <v>0</v>
      </c>
      <c r="AI277" s="24">
        <v>0</v>
      </c>
      <c r="AJ277" s="24">
        <v>0</v>
      </c>
      <c r="AK277" s="24">
        <v>0</v>
      </c>
      <c r="AL277" s="203">
        <v>394161487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6185097</v>
      </c>
      <c r="E278" s="24">
        <v>18571537</v>
      </c>
      <c r="F278" s="24">
        <v>0</v>
      </c>
      <c r="G278" s="24">
        <v>0</v>
      </c>
      <c r="H278" s="24">
        <v>47577387</v>
      </c>
      <c r="I278" s="24">
        <v>14369400</v>
      </c>
      <c r="J278" s="24">
        <v>75804</v>
      </c>
      <c r="K278" s="24">
        <v>37579706</v>
      </c>
      <c r="L278" s="24">
        <v>0</v>
      </c>
      <c r="M278" s="24">
        <v>0</v>
      </c>
      <c r="N278" s="24">
        <v>0</v>
      </c>
      <c r="O278" s="24">
        <v>111834920</v>
      </c>
      <c r="P278" s="24">
        <v>13751229</v>
      </c>
      <c r="Q278" s="24">
        <v>0</v>
      </c>
      <c r="R278" s="24">
        <v>162595111</v>
      </c>
      <c r="S278" s="24">
        <v>2648483</v>
      </c>
      <c r="T278" s="24">
        <v>0</v>
      </c>
      <c r="U278" s="24">
        <v>0</v>
      </c>
      <c r="V278" s="24">
        <v>0</v>
      </c>
      <c r="W278" s="24">
        <v>3434389</v>
      </c>
      <c r="X278" s="24">
        <v>2075278</v>
      </c>
      <c r="Y278" s="24">
        <v>19128815</v>
      </c>
      <c r="Z278" s="24">
        <v>0</v>
      </c>
      <c r="AA278" s="24">
        <v>85372875</v>
      </c>
      <c r="AB278" s="24">
        <v>51000000</v>
      </c>
      <c r="AC278" s="24">
        <v>92579144</v>
      </c>
      <c r="AD278" s="24">
        <v>57034910</v>
      </c>
      <c r="AE278" s="24">
        <v>70512749</v>
      </c>
      <c r="AF278" s="24">
        <v>1091329</v>
      </c>
      <c r="AG278" s="24">
        <v>64178207</v>
      </c>
      <c r="AH278" s="24">
        <v>0</v>
      </c>
      <c r="AI278" s="24">
        <v>0</v>
      </c>
      <c r="AJ278" s="24">
        <v>0</v>
      </c>
      <c r="AK278" s="24">
        <v>0</v>
      </c>
      <c r="AL278" s="203">
        <v>861596370</v>
      </c>
    </row>
    <row r="279" spans="1:38" s="6" customFormat="1" ht="14.4" x14ac:dyDescent="0.3">
      <c r="A279" s="65" t="s">
        <v>1025</v>
      </c>
      <c r="B279" s="25" t="s">
        <v>155</v>
      </c>
      <c r="C279" s="24">
        <v>0</v>
      </c>
      <c r="D279" s="24">
        <v>0</v>
      </c>
      <c r="E279" s="24">
        <v>91383096</v>
      </c>
      <c r="F279" s="24">
        <v>0</v>
      </c>
      <c r="G279" s="24">
        <v>0</v>
      </c>
      <c r="H279" s="24">
        <v>436644000</v>
      </c>
      <c r="I279" s="24">
        <v>0</v>
      </c>
      <c r="J279" s="24">
        <v>0</v>
      </c>
      <c r="K279" s="24">
        <v>0</v>
      </c>
      <c r="L279" s="24">
        <v>141522790</v>
      </c>
      <c r="M279" s="24">
        <v>0</v>
      </c>
      <c r="N279" s="24">
        <v>220244842</v>
      </c>
      <c r="O279" s="24">
        <v>0</v>
      </c>
      <c r="P279" s="24">
        <v>0</v>
      </c>
      <c r="Q279" s="24">
        <v>107291250</v>
      </c>
      <c r="R279" s="24">
        <v>9974330</v>
      </c>
      <c r="S279" s="24">
        <v>48409602</v>
      </c>
      <c r="T279" s="24">
        <v>0</v>
      </c>
      <c r="U279" s="24">
        <v>0</v>
      </c>
      <c r="V279" s="24">
        <v>0</v>
      </c>
      <c r="W279" s="24">
        <v>0</v>
      </c>
      <c r="X279" s="24">
        <v>-52077453</v>
      </c>
      <c r="Y279" s="24">
        <v>31188743</v>
      </c>
      <c r="Z279" s="24">
        <v>0</v>
      </c>
      <c r="AA279" s="24">
        <v>52500000</v>
      </c>
      <c r="AB279" s="24">
        <v>44761644</v>
      </c>
      <c r="AC279" s="24">
        <v>0</v>
      </c>
      <c r="AD279" s="24">
        <v>13003622</v>
      </c>
      <c r="AE279" s="24">
        <v>64732500</v>
      </c>
      <c r="AF279" s="24">
        <v>64376181</v>
      </c>
      <c r="AG279" s="24">
        <v>147652188</v>
      </c>
      <c r="AH279" s="24">
        <v>176985147</v>
      </c>
      <c r="AI279" s="24">
        <v>0</v>
      </c>
      <c r="AJ279" s="24">
        <v>0</v>
      </c>
      <c r="AK279" s="24">
        <v>0</v>
      </c>
      <c r="AL279" s="203">
        <v>1598592482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140404299</v>
      </c>
      <c r="I280" s="24">
        <v>1796175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1775000</v>
      </c>
      <c r="Q280" s="24">
        <v>0</v>
      </c>
      <c r="R280" s="24">
        <v>16250000</v>
      </c>
      <c r="S280" s="24">
        <v>0</v>
      </c>
      <c r="T280" s="24">
        <v>0</v>
      </c>
      <c r="U280" s="24">
        <v>0</v>
      </c>
      <c r="V280" s="24">
        <v>0</v>
      </c>
      <c r="W280" s="24">
        <v>13817812</v>
      </c>
      <c r="X280" s="24">
        <v>49776187</v>
      </c>
      <c r="Y280" s="24">
        <v>420814066</v>
      </c>
      <c r="Z280" s="24">
        <v>0</v>
      </c>
      <c r="AA280" s="24">
        <v>294639683</v>
      </c>
      <c r="AB280" s="24">
        <v>6670950</v>
      </c>
      <c r="AC280" s="24">
        <v>34214052</v>
      </c>
      <c r="AD280" s="24">
        <v>432518499</v>
      </c>
      <c r="AE280" s="24">
        <v>56250000</v>
      </c>
      <c r="AF280" s="24">
        <v>28888411</v>
      </c>
      <c r="AG280" s="24">
        <v>13496702</v>
      </c>
      <c r="AH280" s="24">
        <v>0</v>
      </c>
      <c r="AI280" s="24">
        <v>0</v>
      </c>
      <c r="AJ280" s="24">
        <v>0</v>
      </c>
      <c r="AK280" s="24">
        <v>0</v>
      </c>
      <c r="AL280" s="203">
        <v>1511311836</v>
      </c>
    </row>
    <row r="281" spans="1:38" s="6" customFormat="1" ht="14.4" x14ac:dyDescent="0.3">
      <c r="A281" s="95" t="s">
        <v>1027</v>
      </c>
      <c r="B281" s="96" t="s">
        <v>157</v>
      </c>
      <c r="C281" s="97">
        <v>98925274</v>
      </c>
      <c r="D281" s="97">
        <v>683403480</v>
      </c>
      <c r="E281" s="97">
        <v>865432648</v>
      </c>
      <c r="F281" s="97">
        <v>19575000</v>
      </c>
      <c r="G281" s="97">
        <v>101124443</v>
      </c>
      <c r="H281" s="97">
        <v>1062124815</v>
      </c>
      <c r="I281" s="97">
        <v>180575888</v>
      </c>
      <c r="J281" s="97">
        <v>32251769</v>
      </c>
      <c r="K281" s="97">
        <v>1479801694</v>
      </c>
      <c r="L281" s="97">
        <v>342287206</v>
      </c>
      <c r="M281" s="97">
        <v>33421337</v>
      </c>
      <c r="N281" s="97">
        <v>628157713</v>
      </c>
      <c r="O281" s="97">
        <v>581088025</v>
      </c>
      <c r="P281" s="97">
        <v>386187495</v>
      </c>
      <c r="Q281" s="97">
        <v>407003401</v>
      </c>
      <c r="R281" s="97">
        <v>654408365</v>
      </c>
      <c r="S281" s="97">
        <v>90683878</v>
      </c>
      <c r="T281" s="97">
        <v>0</v>
      </c>
      <c r="U281" s="97">
        <v>0</v>
      </c>
      <c r="V281" s="97">
        <v>898894520</v>
      </c>
      <c r="W281" s="97">
        <v>300574146</v>
      </c>
      <c r="X281" s="97">
        <v>153421301</v>
      </c>
      <c r="Y281" s="97">
        <v>781715300</v>
      </c>
      <c r="Z281" s="97">
        <v>1236183</v>
      </c>
      <c r="AA281" s="97">
        <v>1049430842</v>
      </c>
      <c r="AB281" s="97">
        <v>392628774</v>
      </c>
      <c r="AC281" s="97">
        <v>1122352419</v>
      </c>
      <c r="AD281" s="97">
        <v>3477970483</v>
      </c>
      <c r="AE281" s="97">
        <v>490423494</v>
      </c>
      <c r="AF281" s="97">
        <v>1476859326</v>
      </c>
      <c r="AG281" s="97">
        <v>582200364</v>
      </c>
      <c r="AH281" s="97">
        <v>370316579</v>
      </c>
      <c r="AI281" s="97">
        <v>0</v>
      </c>
      <c r="AJ281" s="97">
        <v>0</v>
      </c>
      <c r="AK281" s="97">
        <v>0</v>
      </c>
      <c r="AL281" s="204">
        <v>18744476162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0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3">
        <v>0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3">
        <v>0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3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3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3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3">
        <v>0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3">
        <v>0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3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0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3">
        <v>0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3">
        <v>0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3">
        <v>0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3">
        <v>0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3">
        <v>0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3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0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0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4">
        <v>0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98925274</v>
      </c>
      <c r="D297" s="31">
        <v>683403480</v>
      </c>
      <c r="E297" s="31">
        <v>865432648</v>
      </c>
      <c r="F297" s="31">
        <v>19575000</v>
      </c>
      <c r="G297" s="31">
        <v>101124443</v>
      </c>
      <c r="H297" s="31">
        <v>1062124815</v>
      </c>
      <c r="I297" s="31">
        <v>180575888</v>
      </c>
      <c r="J297" s="31">
        <v>32251769</v>
      </c>
      <c r="K297" s="31">
        <v>1479801694</v>
      </c>
      <c r="L297" s="31">
        <v>342287206</v>
      </c>
      <c r="M297" s="31">
        <v>33421337</v>
      </c>
      <c r="N297" s="31">
        <v>628157713</v>
      </c>
      <c r="O297" s="31">
        <v>581088025</v>
      </c>
      <c r="P297" s="31">
        <v>386187495</v>
      </c>
      <c r="Q297" s="31">
        <v>407003401</v>
      </c>
      <c r="R297" s="31">
        <v>654408365</v>
      </c>
      <c r="S297" s="31">
        <v>90683878</v>
      </c>
      <c r="T297" s="31">
        <v>0</v>
      </c>
      <c r="U297" s="31">
        <v>0</v>
      </c>
      <c r="V297" s="31">
        <v>898894520</v>
      </c>
      <c r="W297" s="31">
        <v>300574146</v>
      </c>
      <c r="X297" s="31">
        <v>153421301</v>
      </c>
      <c r="Y297" s="31">
        <v>781715300</v>
      </c>
      <c r="Z297" s="31">
        <v>1236183</v>
      </c>
      <c r="AA297" s="31">
        <v>1049430842</v>
      </c>
      <c r="AB297" s="31">
        <v>392628774</v>
      </c>
      <c r="AC297" s="31">
        <v>1122352419</v>
      </c>
      <c r="AD297" s="31">
        <v>3477970483</v>
      </c>
      <c r="AE297" s="31">
        <v>490423494</v>
      </c>
      <c r="AF297" s="31">
        <v>1476859326</v>
      </c>
      <c r="AG297" s="31">
        <v>582200364</v>
      </c>
      <c r="AH297" s="31">
        <v>370316579</v>
      </c>
      <c r="AI297" s="31">
        <v>0</v>
      </c>
      <c r="AJ297" s="31">
        <v>0</v>
      </c>
      <c r="AK297" s="31">
        <v>0</v>
      </c>
      <c r="AL297" s="205">
        <v>18744476162</v>
      </c>
    </row>
    <row r="298" spans="1:38" s="6" customFormat="1" ht="14.4" x14ac:dyDescent="0.3">
      <c r="A298" s="65" t="s">
        <v>1043</v>
      </c>
      <c r="B298" s="25" t="s">
        <v>143</v>
      </c>
      <c r="C298" s="24">
        <v>0</v>
      </c>
      <c r="D298" s="24">
        <v>0</v>
      </c>
      <c r="E298" s="24">
        <v>597171</v>
      </c>
      <c r="F298" s="24">
        <v>0</v>
      </c>
      <c r="G298" s="24">
        <v>0</v>
      </c>
      <c r="H298" s="24">
        <v>92158</v>
      </c>
      <c r="I298" s="24">
        <v>0</v>
      </c>
      <c r="J298" s="24">
        <v>52495</v>
      </c>
      <c r="K298" s="24">
        <v>0</v>
      </c>
      <c r="L298" s="24">
        <v>0</v>
      </c>
      <c r="M298" s="24">
        <v>5352518</v>
      </c>
      <c r="N298" s="24">
        <v>29575</v>
      </c>
      <c r="O298" s="24">
        <v>0</v>
      </c>
      <c r="P298" s="24">
        <v>3283063</v>
      </c>
      <c r="Q298" s="24">
        <v>530822</v>
      </c>
      <c r="R298" s="24">
        <v>0</v>
      </c>
      <c r="S298" s="24">
        <v>163056</v>
      </c>
      <c r="T298" s="24">
        <v>0</v>
      </c>
      <c r="U298" s="24">
        <v>0</v>
      </c>
      <c r="V298" s="24">
        <v>0</v>
      </c>
      <c r="W298" s="24">
        <v>0</v>
      </c>
      <c r="X298" s="24">
        <v>37441</v>
      </c>
      <c r="Y298" s="24">
        <v>163193</v>
      </c>
      <c r="Z298" s="24">
        <v>5335968</v>
      </c>
      <c r="AA298" s="24">
        <v>1225759</v>
      </c>
      <c r="AB298" s="24">
        <v>0</v>
      </c>
      <c r="AC298" s="24">
        <v>0</v>
      </c>
      <c r="AD298" s="24">
        <v>0</v>
      </c>
      <c r="AE298" s="24">
        <v>0</v>
      </c>
      <c r="AF298" s="24">
        <v>413000</v>
      </c>
      <c r="AG298" s="24">
        <v>0</v>
      </c>
      <c r="AH298" s="24">
        <v>0</v>
      </c>
      <c r="AI298" s="24">
        <v>0</v>
      </c>
      <c r="AJ298" s="24">
        <v>0</v>
      </c>
      <c r="AK298" s="24">
        <v>0</v>
      </c>
      <c r="AL298" s="203">
        <v>17276219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90383768</v>
      </c>
      <c r="N299" s="24">
        <v>0</v>
      </c>
      <c r="O299" s="24">
        <v>0</v>
      </c>
      <c r="P299" s="24">
        <v>59395691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203375869</v>
      </c>
      <c r="Z299" s="24">
        <v>0</v>
      </c>
      <c r="AA299" s="24">
        <v>0</v>
      </c>
      <c r="AB299" s="24">
        <v>87631618</v>
      </c>
      <c r="AC299" s="24">
        <v>0</v>
      </c>
      <c r="AD299" s="24">
        <v>307086246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3">
        <v>747873192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4400000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03">
        <v>4400000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144413</v>
      </c>
      <c r="F301" s="24">
        <v>0</v>
      </c>
      <c r="G301" s="24">
        <v>377651</v>
      </c>
      <c r="H301" s="24">
        <v>0</v>
      </c>
      <c r="I301" s="24">
        <v>170822</v>
      </c>
      <c r="J301" s="24">
        <v>0</v>
      </c>
      <c r="K301" s="24">
        <v>0</v>
      </c>
      <c r="L301" s="24">
        <v>0</v>
      </c>
      <c r="M301" s="24">
        <v>0</v>
      </c>
      <c r="N301" s="24">
        <v>337158</v>
      </c>
      <c r="O301" s="24">
        <v>0</v>
      </c>
      <c r="P301" s="24">
        <v>449718</v>
      </c>
      <c r="Q301" s="24">
        <v>273196</v>
      </c>
      <c r="R301" s="24">
        <v>0</v>
      </c>
      <c r="S301" s="24">
        <v>176522</v>
      </c>
      <c r="T301" s="24">
        <v>0</v>
      </c>
      <c r="U301" s="24">
        <v>0</v>
      </c>
      <c r="V301" s="24">
        <v>0</v>
      </c>
      <c r="W301" s="24">
        <v>0</v>
      </c>
      <c r="X301" s="24">
        <v>0</v>
      </c>
      <c r="Y301" s="24">
        <v>210504</v>
      </c>
      <c r="Z301" s="24">
        <v>52957</v>
      </c>
      <c r="AA301" s="24">
        <v>822636</v>
      </c>
      <c r="AB301" s="24">
        <v>132392</v>
      </c>
      <c r="AC301" s="24">
        <v>0</v>
      </c>
      <c r="AD301" s="24">
        <v>0</v>
      </c>
      <c r="AE301" s="24">
        <v>0</v>
      </c>
      <c r="AF301" s="24">
        <v>3410254</v>
      </c>
      <c r="AG301" s="24">
        <v>0</v>
      </c>
      <c r="AH301" s="24">
        <v>168741</v>
      </c>
      <c r="AI301" s="24">
        <v>0</v>
      </c>
      <c r="AJ301" s="24">
        <v>0</v>
      </c>
      <c r="AK301" s="24">
        <v>0</v>
      </c>
      <c r="AL301" s="203">
        <v>6726964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3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3">
        <v>0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4">
        <v>0</v>
      </c>
      <c r="AL304" s="203">
        <v>0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3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1553517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1692757</v>
      </c>
      <c r="O306" s="24">
        <v>0</v>
      </c>
      <c r="P306" s="24">
        <v>505456</v>
      </c>
      <c r="Q306" s="24">
        <v>151637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0</v>
      </c>
      <c r="X306" s="24">
        <v>0</v>
      </c>
      <c r="Y306" s="24">
        <v>1010913</v>
      </c>
      <c r="Z306" s="24">
        <v>187407</v>
      </c>
      <c r="AA306" s="24">
        <v>6176117</v>
      </c>
      <c r="AB306" s="24">
        <v>0</v>
      </c>
      <c r="AC306" s="24">
        <v>0</v>
      </c>
      <c r="AD306" s="24">
        <v>6963806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03">
        <v>18241610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03">
        <v>0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3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178571</v>
      </c>
      <c r="N309" s="24">
        <v>0</v>
      </c>
      <c r="O309" s="24">
        <v>0</v>
      </c>
      <c r="P309" s="24">
        <v>0</v>
      </c>
      <c r="Q309" s="24">
        <v>23214</v>
      </c>
      <c r="R309" s="24">
        <v>0</v>
      </c>
      <c r="S309" s="24">
        <v>14285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03">
        <v>216070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3">
        <v>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20556000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03">
        <v>20556000</v>
      </c>
    </row>
    <row r="312" spans="1:38" s="6" customFormat="1" ht="14.4" x14ac:dyDescent="0.3">
      <c r="A312" s="95" t="s">
        <v>1057</v>
      </c>
      <c r="B312" s="96" t="s">
        <v>156</v>
      </c>
      <c r="C312" s="97">
        <v>0</v>
      </c>
      <c r="D312" s="97">
        <v>0</v>
      </c>
      <c r="E312" s="97">
        <v>741584</v>
      </c>
      <c r="F312" s="97">
        <v>0</v>
      </c>
      <c r="G312" s="97">
        <v>377651</v>
      </c>
      <c r="H312" s="97">
        <v>1645675</v>
      </c>
      <c r="I312" s="97">
        <v>170822</v>
      </c>
      <c r="J312" s="97">
        <v>52495</v>
      </c>
      <c r="K312" s="97">
        <v>0</v>
      </c>
      <c r="L312" s="97">
        <v>0</v>
      </c>
      <c r="M312" s="97">
        <v>116470857</v>
      </c>
      <c r="N312" s="97">
        <v>2059490</v>
      </c>
      <c r="O312" s="97">
        <v>0</v>
      </c>
      <c r="P312" s="97">
        <v>63633928</v>
      </c>
      <c r="Q312" s="97">
        <v>978869</v>
      </c>
      <c r="R312" s="97">
        <v>0</v>
      </c>
      <c r="S312" s="97">
        <v>353863</v>
      </c>
      <c r="T312" s="97">
        <v>0</v>
      </c>
      <c r="U312" s="97">
        <v>0</v>
      </c>
      <c r="V312" s="97">
        <v>0</v>
      </c>
      <c r="W312" s="97">
        <v>0</v>
      </c>
      <c r="X312" s="97">
        <v>37441</v>
      </c>
      <c r="Y312" s="97">
        <v>204760479</v>
      </c>
      <c r="Z312" s="97">
        <v>5576332</v>
      </c>
      <c r="AA312" s="97">
        <v>12624512</v>
      </c>
      <c r="AB312" s="97">
        <v>87764010</v>
      </c>
      <c r="AC312" s="97">
        <v>0</v>
      </c>
      <c r="AD312" s="97">
        <v>314050052</v>
      </c>
      <c r="AE312" s="97">
        <v>0</v>
      </c>
      <c r="AF312" s="97">
        <v>3823254</v>
      </c>
      <c r="AG312" s="97">
        <v>0</v>
      </c>
      <c r="AH312" s="97">
        <v>168741</v>
      </c>
      <c r="AI312" s="97">
        <v>0</v>
      </c>
      <c r="AJ312" s="97">
        <v>0</v>
      </c>
      <c r="AK312" s="97">
        <v>0</v>
      </c>
      <c r="AL312" s="204">
        <v>815290055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9214389</v>
      </c>
      <c r="AC313" s="24">
        <v>0</v>
      </c>
      <c r="AD313" s="24">
        <v>0</v>
      </c>
      <c r="AE313" s="24">
        <v>0</v>
      </c>
      <c r="AF313" s="24">
        <v>0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03">
        <v>9214389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38988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3">
        <v>38988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3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22175134</v>
      </c>
      <c r="AH316" s="24">
        <v>0</v>
      </c>
      <c r="AI316" s="24">
        <v>0</v>
      </c>
      <c r="AJ316" s="24">
        <v>0</v>
      </c>
      <c r="AK316" s="24">
        <v>0</v>
      </c>
      <c r="AL316" s="203">
        <v>22175134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3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3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3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3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4776330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03">
        <v>4776330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3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3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3">
        <v>0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3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3">
        <v>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0</v>
      </c>
      <c r="L327" s="97">
        <v>0</v>
      </c>
      <c r="M327" s="97">
        <v>0</v>
      </c>
      <c r="N327" s="97">
        <v>0</v>
      </c>
      <c r="O327" s="97">
        <v>0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0</v>
      </c>
      <c r="W327" s="97">
        <v>0</v>
      </c>
      <c r="X327" s="97">
        <v>0</v>
      </c>
      <c r="Y327" s="97">
        <v>0</v>
      </c>
      <c r="Z327" s="97">
        <v>0</v>
      </c>
      <c r="AA327" s="97">
        <v>0</v>
      </c>
      <c r="AB327" s="97">
        <v>14029707</v>
      </c>
      <c r="AC327" s="97">
        <v>0</v>
      </c>
      <c r="AD327" s="97">
        <v>0</v>
      </c>
      <c r="AE327" s="97">
        <v>0</v>
      </c>
      <c r="AF327" s="97">
        <v>0</v>
      </c>
      <c r="AG327" s="97">
        <v>22175134</v>
      </c>
      <c r="AH327" s="97">
        <v>0</v>
      </c>
      <c r="AI327" s="97">
        <v>0</v>
      </c>
      <c r="AJ327" s="97">
        <v>0</v>
      </c>
      <c r="AK327" s="97">
        <v>0</v>
      </c>
      <c r="AL327" s="204">
        <v>36204841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0</v>
      </c>
      <c r="D328" s="31">
        <v>0</v>
      </c>
      <c r="E328" s="31">
        <v>741584</v>
      </c>
      <c r="F328" s="31">
        <v>0</v>
      </c>
      <c r="G328" s="31">
        <v>377651</v>
      </c>
      <c r="H328" s="31">
        <v>1645675</v>
      </c>
      <c r="I328" s="31">
        <v>170822</v>
      </c>
      <c r="J328" s="31">
        <v>52495</v>
      </c>
      <c r="K328" s="31">
        <v>0</v>
      </c>
      <c r="L328" s="31">
        <v>0</v>
      </c>
      <c r="M328" s="31">
        <v>116470857</v>
      </c>
      <c r="N328" s="31">
        <v>2059490</v>
      </c>
      <c r="O328" s="31">
        <v>0</v>
      </c>
      <c r="P328" s="31">
        <v>63633928</v>
      </c>
      <c r="Q328" s="31">
        <v>978869</v>
      </c>
      <c r="R328" s="31">
        <v>0</v>
      </c>
      <c r="S328" s="31">
        <v>353863</v>
      </c>
      <c r="T328" s="31">
        <v>0</v>
      </c>
      <c r="U328" s="31">
        <v>0</v>
      </c>
      <c r="V328" s="31">
        <v>0</v>
      </c>
      <c r="W328" s="31">
        <v>0</v>
      </c>
      <c r="X328" s="31">
        <v>37441</v>
      </c>
      <c r="Y328" s="31">
        <v>204760479</v>
      </c>
      <c r="Z328" s="31">
        <v>5576332</v>
      </c>
      <c r="AA328" s="31">
        <v>12624512</v>
      </c>
      <c r="AB328" s="31">
        <v>101793717</v>
      </c>
      <c r="AC328" s="31">
        <v>0</v>
      </c>
      <c r="AD328" s="31">
        <v>314050052</v>
      </c>
      <c r="AE328" s="31">
        <v>0</v>
      </c>
      <c r="AF328" s="31">
        <v>3823254</v>
      </c>
      <c r="AG328" s="31">
        <v>22175134</v>
      </c>
      <c r="AH328" s="31">
        <v>168741</v>
      </c>
      <c r="AI328" s="31">
        <v>0</v>
      </c>
      <c r="AJ328" s="31">
        <v>0</v>
      </c>
      <c r="AK328" s="31">
        <v>0</v>
      </c>
      <c r="AL328" s="205">
        <v>851494896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3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3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24">
        <v>0</v>
      </c>
      <c r="AK331" s="24">
        <v>0</v>
      </c>
      <c r="AL331" s="203">
        <v>0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3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3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3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3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3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1576517199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3">
        <v>1576517199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3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3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3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3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24">
        <v>0</v>
      </c>
      <c r="AK342" s="24">
        <v>0</v>
      </c>
      <c r="AL342" s="203">
        <v>0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0</v>
      </c>
      <c r="AA343" s="97">
        <v>1576517199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0</v>
      </c>
      <c r="AI343" s="97">
        <v>0</v>
      </c>
      <c r="AJ343" s="97">
        <v>0</v>
      </c>
      <c r="AK343" s="97">
        <v>0</v>
      </c>
      <c r="AL343" s="204">
        <v>1576517199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3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3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3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3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3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3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3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3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3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3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3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3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3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3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4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3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3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3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3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3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3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3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3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3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3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3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3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3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3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4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0</v>
      </c>
      <c r="AA374" s="31">
        <v>1576517199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0</v>
      </c>
      <c r="AI374" s="31">
        <v>0</v>
      </c>
      <c r="AJ374" s="31">
        <v>0</v>
      </c>
      <c r="AK374" s="31">
        <v>0</v>
      </c>
      <c r="AL374" s="205">
        <v>1576517199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3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3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3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3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3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3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3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3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3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3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3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3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3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3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4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3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3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3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3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3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3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3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3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3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3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3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3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3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3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4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5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3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3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3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3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3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3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3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3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3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3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3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3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3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3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4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3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3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3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3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3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3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3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3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3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3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3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3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3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3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4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3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3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3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3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3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3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3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3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3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3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3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3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3">
        <v>0</v>
      </c>
    </row>
    <row r="449" spans="1:38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3">
        <v>0</v>
      </c>
    </row>
    <row r="450" spans="1:38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4">
        <v>0</v>
      </c>
    </row>
    <row r="451" spans="1:38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5">
        <v>0</v>
      </c>
    </row>
    <row r="452" spans="1:38" s="6" customFormat="1" ht="14.4" x14ac:dyDescent="0.3">
      <c r="A452" s="65" t="s">
        <v>1193</v>
      </c>
      <c r="B452" s="25" t="s">
        <v>217</v>
      </c>
      <c r="C452" s="24">
        <v>559500000</v>
      </c>
      <c r="D452" s="24">
        <v>377450000</v>
      </c>
      <c r="E452" s="24">
        <v>159314677</v>
      </c>
      <c r="F452" s="24">
        <v>86079375</v>
      </c>
      <c r="G452" s="24">
        <v>271500000</v>
      </c>
      <c r="H452" s="24">
        <v>823800000</v>
      </c>
      <c r="I452" s="24">
        <v>301985757</v>
      </c>
      <c r="J452" s="24">
        <v>121050000</v>
      </c>
      <c r="K452" s="24">
        <v>180000000</v>
      </c>
      <c r="L452" s="24">
        <v>204416666</v>
      </c>
      <c r="M452" s="24">
        <v>615706900</v>
      </c>
      <c r="N452" s="24">
        <v>75000000</v>
      </c>
      <c r="O452" s="24">
        <v>324863152</v>
      </c>
      <c r="P452" s="24">
        <v>194727276</v>
      </c>
      <c r="Q452" s="24">
        <v>117922946</v>
      </c>
      <c r="R452" s="24">
        <v>59478100</v>
      </c>
      <c r="S452" s="24">
        <v>39545454</v>
      </c>
      <c r="T452" s="24">
        <v>650945920</v>
      </c>
      <c r="U452" s="24">
        <v>27100000</v>
      </c>
      <c r="V452" s="24">
        <v>255900000</v>
      </c>
      <c r="W452" s="24">
        <v>133500000</v>
      </c>
      <c r="X452" s="24">
        <v>209000001</v>
      </c>
      <c r="Y452" s="24">
        <v>165000000</v>
      </c>
      <c r="Z452" s="24">
        <v>82500000</v>
      </c>
      <c r="AA452" s="24">
        <v>614318181</v>
      </c>
      <c r="AB452" s="24">
        <v>288000000</v>
      </c>
      <c r="AC452" s="24">
        <v>207354430</v>
      </c>
      <c r="AD452" s="24">
        <v>791873090</v>
      </c>
      <c r="AE452" s="24">
        <v>372374385</v>
      </c>
      <c r="AF452" s="24">
        <v>66515328</v>
      </c>
      <c r="AG452" s="24">
        <v>450909090</v>
      </c>
      <c r="AH452" s="24">
        <v>100500000</v>
      </c>
      <c r="AI452" s="24">
        <v>574468233</v>
      </c>
      <c r="AJ452" s="24">
        <v>3000000</v>
      </c>
      <c r="AK452" s="24">
        <v>0</v>
      </c>
      <c r="AL452" s="203">
        <v>9505598961</v>
      </c>
    </row>
    <row r="453" spans="1:38" s="6" customFormat="1" ht="14.4" x14ac:dyDescent="0.3">
      <c r="A453" s="65" t="s">
        <v>1194</v>
      </c>
      <c r="B453" s="25" t="s">
        <v>218</v>
      </c>
      <c r="C453" s="24">
        <v>2333057676</v>
      </c>
      <c r="D453" s="24">
        <v>3872950988</v>
      </c>
      <c r="E453" s="24">
        <v>439214708</v>
      </c>
      <c r="F453" s="24">
        <v>132636799</v>
      </c>
      <c r="G453" s="24">
        <v>2422785587</v>
      </c>
      <c r="H453" s="24">
        <v>6450100525</v>
      </c>
      <c r="I453" s="24">
        <v>802756552</v>
      </c>
      <c r="J453" s="24">
        <v>519567768</v>
      </c>
      <c r="K453" s="24">
        <v>1915295852</v>
      </c>
      <c r="L453" s="24">
        <v>4398272118</v>
      </c>
      <c r="M453" s="24">
        <v>1959965031</v>
      </c>
      <c r="N453" s="24">
        <v>1704739462</v>
      </c>
      <c r="O453" s="24">
        <v>1558619203</v>
      </c>
      <c r="P453" s="24">
        <v>938464100</v>
      </c>
      <c r="Q453" s="24">
        <v>369562707</v>
      </c>
      <c r="R453" s="24">
        <v>1473804331</v>
      </c>
      <c r="S453" s="24">
        <v>236823693</v>
      </c>
      <c r="T453" s="24">
        <v>2002271347</v>
      </c>
      <c r="U453" s="24">
        <v>0</v>
      </c>
      <c r="V453" s="24">
        <v>4584577255</v>
      </c>
      <c r="W453" s="24">
        <v>1243920947</v>
      </c>
      <c r="X453" s="24">
        <v>614605927</v>
      </c>
      <c r="Y453" s="24">
        <v>1602429611</v>
      </c>
      <c r="Z453" s="24">
        <v>223365438</v>
      </c>
      <c r="AA453" s="24">
        <v>3429876893</v>
      </c>
      <c r="AB453" s="24">
        <v>2625303276</v>
      </c>
      <c r="AC453" s="24">
        <v>6653755074</v>
      </c>
      <c r="AD453" s="24">
        <v>4642209884</v>
      </c>
      <c r="AE453" s="24">
        <v>3004500152</v>
      </c>
      <c r="AF453" s="24">
        <v>2988302673</v>
      </c>
      <c r="AG453" s="24">
        <v>1713074306</v>
      </c>
      <c r="AH453" s="24">
        <v>1846971890</v>
      </c>
      <c r="AI453" s="24">
        <v>900309420</v>
      </c>
      <c r="AJ453" s="24">
        <v>1321502721</v>
      </c>
      <c r="AK453" s="24">
        <v>596079593</v>
      </c>
      <c r="AL453" s="203">
        <v>71521673507</v>
      </c>
    </row>
    <row r="454" spans="1:38" s="6" customFormat="1" ht="14.4" x14ac:dyDescent="0.3">
      <c r="A454" s="65" t="s">
        <v>1195</v>
      </c>
      <c r="B454" s="25" t="s">
        <v>219</v>
      </c>
      <c r="C454" s="24">
        <v>218664201</v>
      </c>
      <c r="D454" s="24">
        <v>226587336</v>
      </c>
      <c r="E454" s="24">
        <v>252026564</v>
      </c>
      <c r="F454" s="24">
        <v>287051215</v>
      </c>
      <c r="G454" s="24">
        <v>492751755</v>
      </c>
      <c r="H454" s="24">
        <v>1767081454</v>
      </c>
      <c r="I454" s="24">
        <v>270857492</v>
      </c>
      <c r="J454" s="24">
        <v>62550001</v>
      </c>
      <c r="K454" s="24">
        <v>369997452</v>
      </c>
      <c r="L454" s="24">
        <v>220632959</v>
      </c>
      <c r="M454" s="24">
        <v>138186365</v>
      </c>
      <c r="N454" s="24">
        <v>207547592</v>
      </c>
      <c r="O454" s="24">
        <v>292359442</v>
      </c>
      <c r="P454" s="24">
        <v>252476456</v>
      </c>
      <c r="Q454" s="24">
        <v>79541818</v>
      </c>
      <c r="R454" s="24">
        <v>269320926</v>
      </c>
      <c r="S454" s="24">
        <v>45567727</v>
      </c>
      <c r="T454" s="24">
        <v>295113502</v>
      </c>
      <c r="U454" s="24">
        <v>16200000</v>
      </c>
      <c r="V454" s="24">
        <v>146398560</v>
      </c>
      <c r="W454" s="24">
        <v>203482888</v>
      </c>
      <c r="X454" s="24">
        <v>295230742</v>
      </c>
      <c r="Y454" s="24">
        <v>395009640</v>
      </c>
      <c r="Z454" s="24">
        <v>210410540</v>
      </c>
      <c r="AA454" s="24">
        <v>2163090337</v>
      </c>
      <c r="AB454" s="24">
        <v>295342657</v>
      </c>
      <c r="AC454" s="24">
        <v>1190377633</v>
      </c>
      <c r="AD454" s="24">
        <v>581308337</v>
      </c>
      <c r="AE454" s="24">
        <v>230350813</v>
      </c>
      <c r="AF454" s="24">
        <v>911359767</v>
      </c>
      <c r="AG454" s="24">
        <v>511832926</v>
      </c>
      <c r="AH454" s="24">
        <v>223332064</v>
      </c>
      <c r="AI454" s="24">
        <v>471978176</v>
      </c>
      <c r="AJ454" s="24">
        <v>281258448</v>
      </c>
      <c r="AK454" s="24">
        <v>80063183</v>
      </c>
      <c r="AL454" s="203">
        <v>13955340968</v>
      </c>
    </row>
    <row r="455" spans="1:38" s="6" customFormat="1" ht="14.4" x14ac:dyDescent="0.3">
      <c r="A455" s="65" t="s">
        <v>1196</v>
      </c>
      <c r="B455" s="25" t="s">
        <v>220</v>
      </c>
      <c r="C455" s="24">
        <v>2970496</v>
      </c>
      <c r="D455" s="24">
        <v>34144703</v>
      </c>
      <c r="E455" s="24">
        <v>13733912</v>
      </c>
      <c r="F455" s="24">
        <v>91512481</v>
      </c>
      <c r="G455" s="24">
        <v>218339718</v>
      </c>
      <c r="H455" s="24">
        <v>92128240</v>
      </c>
      <c r="I455" s="24">
        <v>139337414</v>
      </c>
      <c r="J455" s="24">
        <v>90507075</v>
      </c>
      <c r="K455" s="24">
        <v>-16800592</v>
      </c>
      <c r="L455" s="24">
        <v>1737244579</v>
      </c>
      <c r="M455" s="24">
        <v>458521478</v>
      </c>
      <c r="N455" s="24">
        <v>35957290</v>
      </c>
      <c r="O455" s="24">
        <v>42988130</v>
      </c>
      <c r="P455" s="24">
        <v>32327956</v>
      </c>
      <c r="Q455" s="24">
        <v>20837591</v>
      </c>
      <c r="R455" s="24">
        <v>20567087</v>
      </c>
      <c r="S455" s="24">
        <v>26768462</v>
      </c>
      <c r="T455" s="24">
        <v>52307676</v>
      </c>
      <c r="U455" s="24">
        <v>126982</v>
      </c>
      <c r="V455" s="24">
        <v>204212383</v>
      </c>
      <c r="W455" s="24">
        <v>90048578</v>
      </c>
      <c r="X455" s="24">
        <v>36702008</v>
      </c>
      <c r="Y455" s="24">
        <v>425794</v>
      </c>
      <c r="Z455" s="24">
        <v>21246335</v>
      </c>
      <c r="AA455" s="24">
        <v>143626475</v>
      </c>
      <c r="AB455" s="24">
        <v>243106362</v>
      </c>
      <c r="AC455" s="24">
        <v>322854351</v>
      </c>
      <c r="AD455" s="24">
        <v>522876594</v>
      </c>
      <c r="AE455" s="24">
        <v>76385426</v>
      </c>
      <c r="AF455" s="24">
        <v>597809996</v>
      </c>
      <c r="AG455" s="24">
        <v>156886557</v>
      </c>
      <c r="AH455" s="24">
        <v>339822718</v>
      </c>
      <c r="AI455" s="24">
        <v>1242041646</v>
      </c>
      <c r="AJ455" s="24">
        <v>901137391</v>
      </c>
      <c r="AK455" s="24">
        <v>305010685</v>
      </c>
      <c r="AL455" s="203">
        <v>8297713977</v>
      </c>
    </row>
    <row r="456" spans="1:38" s="6" customFormat="1" ht="14.4" x14ac:dyDescent="0.3">
      <c r="A456" s="65" t="s">
        <v>1197</v>
      </c>
      <c r="B456" s="25" t="s">
        <v>221</v>
      </c>
      <c r="C456" s="24">
        <v>559021</v>
      </c>
      <c r="D456" s="24">
        <v>0</v>
      </c>
      <c r="E456" s="24">
        <v>0</v>
      </c>
      <c r="F456" s="24">
        <v>0</v>
      </c>
      <c r="G456" s="24">
        <v>0</v>
      </c>
      <c r="H456" s="24">
        <v>600000</v>
      </c>
      <c r="I456" s="24">
        <v>0</v>
      </c>
      <c r="J456" s="24">
        <v>2766607</v>
      </c>
      <c r="K456" s="24">
        <v>9371721</v>
      </c>
      <c r="L456" s="24">
        <v>735667</v>
      </c>
      <c r="M456" s="24">
        <v>2100000</v>
      </c>
      <c r="N456" s="24">
        <v>200000</v>
      </c>
      <c r="O456" s="24">
        <v>88280100</v>
      </c>
      <c r="P456" s="24">
        <v>0</v>
      </c>
      <c r="Q456" s="24">
        <v>0</v>
      </c>
      <c r="R456" s="24">
        <v>0</v>
      </c>
      <c r="S456" s="24">
        <v>342938</v>
      </c>
      <c r="T456" s="24">
        <v>6538628</v>
      </c>
      <c r="U456" s="24">
        <v>0</v>
      </c>
      <c r="V456" s="24">
        <v>416904</v>
      </c>
      <c r="W456" s="24">
        <v>348146</v>
      </c>
      <c r="X456" s="24">
        <v>100000</v>
      </c>
      <c r="Y456" s="24">
        <v>0</v>
      </c>
      <c r="Z456" s="24">
        <v>0</v>
      </c>
      <c r="AA456" s="24">
        <v>1103954</v>
      </c>
      <c r="AB456" s="24">
        <v>0</v>
      </c>
      <c r="AC456" s="24">
        <v>0</v>
      </c>
      <c r="AD456" s="24">
        <v>1252206</v>
      </c>
      <c r="AE456" s="24">
        <v>0</v>
      </c>
      <c r="AF456" s="24">
        <v>0</v>
      </c>
      <c r="AG456" s="24">
        <v>5036579</v>
      </c>
      <c r="AH456" s="24">
        <v>647634</v>
      </c>
      <c r="AI456" s="24">
        <v>100000</v>
      </c>
      <c r="AJ456" s="24">
        <v>0</v>
      </c>
      <c r="AK456" s="24">
        <v>0</v>
      </c>
      <c r="AL456" s="203">
        <v>120500105</v>
      </c>
    </row>
    <row r="457" spans="1:38" s="6" customFormat="1" ht="14.4" x14ac:dyDescent="0.3">
      <c r="A457" s="65" t="s">
        <v>1198</v>
      </c>
      <c r="B457" s="25" t="s">
        <v>222</v>
      </c>
      <c r="C457" s="24">
        <v>77548322</v>
      </c>
      <c r="D457" s="24">
        <v>151656122</v>
      </c>
      <c r="E457" s="24">
        <v>8657914</v>
      </c>
      <c r="F457" s="24">
        <v>12667473</v>
      </c>
      <c r="G457" s="24">
        <v>230179313</v>
      </c>
      <c r="H457" s="24">
        <v>68268853</v>
      </c>
      <c r="I457" s="24">
        <v>34110513</v>
      </c>
      <c r="J457" s="24">
        <v>39751264</v>
      </c>
      <c r="K457" s="24">
        <v>33641402</v>
      </c>
      <c r="L457" s="24">
        <v>69576865</v>
      </c>
      <c r="M457" s="24">
        <v>31889108</v>
      </c>
      <c r="N457" s="24">
        <v>53112331</v>
      </c>
      <c r="O457" s="24">
        <v>45884158</v>
      </c>
      <c r="P457" s="24">
        <v>155176071</v>
      </c>
      <c r="Q457" s="24">
        <v>3919134</v>
      </c>
      <c r="R457" s="24">
        <v>37349370</v>
      </c>
      <c r="S457" s="24">
        <v>1677273</v>
      </c>
      <c r="T457" s="24">
        <v>134199492</v>
      </c>
      <c r="U457" s="24">
        <v>0</v>
      </c>
      <c r="V457" s="24">
        <v>375142210</v>
      </c>
      <c r="W457" s="24">
        <v>82189827</v>
      </c>
      <c r="X457" s="24">
        <v>1334091</v>
      </c>
      <c r="Y457" s="24">
        <v>26768793</v>
      </c>
      <c r="Z457" s="24">
        <v>12829267</v>
      </c>
      <c r="AA457" s="24">
        <v>251582359</v>
      </c>
      <c r="AB457" s="24">
        <v>41101536</v>
      </c>
      <c r="AC457" s="24">
        <v>3145379200</v>
      </c>
      <c r="AD457" s="24">
        <v>205974962</v>
      </c>
      <c r="AE457" s="24">
        <v>96652020</v>
      </c>
      <c r="AF457" s="24">
        <v>160504718</v>
      </c>
      <c r="AG457" s="24">
        <v>114936592</v>
      </c>
      <c r="AH457" s="24">
        <v>6495455</v>
      </c>
      <c r="AI457" s="24">
        <v>0</v>
      </c>
      <c r="AJ457" s="24">
        <v>21554472</v>
      </c>
      <c r="AK457" s="24">
        <v>1185817</v>
      </c>
      <c r="AL457" s="203">
        <v>5732896297</v>
      </c>
    </row>
    <row r="458" spans="1:38" s="6" customFormat="1" ht="14.4" x14ac:dyDescent="0.3">
      <c r="A458" s="65" t="s">
        <v>1199</v>
      </c>
      <c r="B458" s="25" t="s">
        <v>223</v>
      </c>
      <c r="C458" s="24">
        <v>0</v>
      </c>
      <c r="D458" s="24">
        <v>308898767</v>
      </c>
      <c r="E458" s="24">
        <v>28775790</v>
      </c>
      <c r="F458" s="24">
        <v>17482485</v>
      </c>
      <c r="G458" s="24">
        <v>142537185</v>
      </c>
      <c r="H458" s="24">
        <v>548565984</v>
      </c>
      <c r="I458" s="24">
        <v>133159338</v>
      </c>
      <c r="J458" s="24">
        <v>26219427</v>
      </c>
      <c r="K458" s="24">
        <v>100859736</v>
      </c>
      <c r="L458" s="24">
        <v>180923190</v>
      </c>
      <c r="M458" s="24">
        <v>103831191</v>
      </c>
      <c r="N458" s="24">
        <v>281088703</v>
      </c>
      <c r="O458" s="24">
        <v>0</v>
      </c>
      <c r="P458" s="24">
        <v>0</v>
      </c>
      <c r="Q458" s="24">
        <v>0</v>
      </c>
      <c r="R458" s="24">
        <v>108540592</v>
      </c>
      <c r="S458" s="24">
        <v>0</v>
      </c>
      <c r="T458" s="24">
        <v>0</v>
      </c>
      <c r="U458" s="24">
        <v>0</v>
      </c>
      <c r="V458" s="24">
        <v>217801384</v>
      </c>
      <c r="W458" s="24">
        <v>78739970</v>
      </c>
      <c r="X458" s="24">
        <v>0</v>
      </c>
      <c r="Y458" s="24">
        <v>0</v>
      </c>
      <c r="Z458" s="24">
        <v>0</v>
      </c>
      <c r="AA458" s="24">
        <v>358050000</v>
      </c>
      <c r="AB458" s="24">
        <v>351533832</v>
      </c>
      <c r="AC458" s="24">
        <v>645870911</v>
      </c>
      <c r="AD458" s="24">
        <v>389260053</v>
      </c>
      <c r="AE458" s="24">
        <v>263118545</v>
      </c>
      <c r="AF458" s="24">
        <v>246408624</v>
      </c>
      <c r="AG458" s="24">
        <v>141455409</v>
      </c>
      <c r="AH458" s="24">
        <v>72106133</v>
      </c>
      <c r="AI458" s="24">
        <v>20242815</v>
      </c>
      <c r="AJ458" s="24">
        <v>51531628</v>
      </c>
      <c r="AK458" s="24">
        <v>13551948</v>
      </c>
      <c r="AL458" s="203">
        <v>4830553640</v>
      </c>
    </row>
    <row r="459" spans="1:38" s="6" customFormat="1" ht="14.4" x14ac:dyDescent="0.3">
      <c r="A459" s="65" t="s">
        <v>1200</v>
      </c>
      <c r="B459" s="25" t="s">
        <v>224</v>
      </c>
      <c r="C459" s="24">
        <v>756566</v>
      </c>
      <c r="D459" s="24">
        <v>341745908</v>
      </c>
      <c r="E459" s="24">
        <v>1078473</v>
      </c>
      <c r="F459" s="24">
        <v>1540803</v>
      </c>
      <c r="G459" s="24">
        <v>16049280</v>
      </c>
      <c r="H459" s="24">
        <v>0</v>
      </c>
      <c r="I459" s="24">
        <v>20210040</v>
      </c>
      <c r="J459" s="24">
        <v>96591</v>
      </c>
      <c r="K459" s="24">
        <v>186908288</v>
      </c>
      <c r="L459" s="24">
        <v>27859526</v>
      </c>
      <c r="M459" s="24">
        <v>31608282</v>
      </c>
      <c r="N459" s="24">
        <v>133048348</v>
      </c>
      <c r="O459" s="24">
        <v>0</v>
      </c>
      <c r="P459" s="24">
        <v>0</v>
      </c>
      <c r="Q459" s="24">
        <v>0</v>
      </c>
      <c r="R459" s="24">
        <v>45237601</v>
      </c>
      <c r="S459" s="24">
        <v>2115942</v>
      </c>
      <c r="T459" s="24">
        <v>0</v>
      </c>
      <c r="U459" s="24">
        <v>0</v>
      </c>
      <c r="V459" s="24">
        <v>54400600</v>
      </c>
      <c r="W459" s="24">
        <v>2843346</v>
      </c>
      <c r="X459" s="24">
        <v>0</v>
      </c>
      <c r="Y459" s="24">
        <v>0</v>
      </c>
      <c r="Z459" s="24">
        <v>0</v>
      </c>
      <c r="AA459" s="24">
        <v>86868267</v>
      </c>
      <c r="AB459" s="24">
        <v>149139521</v>
      </c>
      <c r="AC459" s="24">
        <v>1273989763</v>
      </c>
      <c r="AD459" s="24">
        <v>189699927</v>
      </c>
      <c r="AE459" s="24">
        <v>45000000</v>
      </c>
      <c r="AF459" s="24">
        <v>56299428</v>
      </c>
      <c r="AG459" s="24">
        <v>30277241</v>
      </c>
      <c r="AH459" s="24">
        <v>96672732</v>
      </c>
      <c r="AI459" s="24">
        <v>20151824</v>
      </c>
      <c r="AJ459" s="24">
        <v>335933156</v>
      </c>
      <c r="AK459" s="24">
        <v>125962713</v>
      </c>
      <c r="AL459" s="203">
        <v>3275494166</v>
      </c>
    </row>
    <row r="460" spans="1:38" s="6" customFormat="1" ht="14.4" x14ac:dyDescent="0.3">
      <c r="A460" s="65" t="s">
        <v>1201</v>
      </c>
      <c r="B460" s="25" t="s">
        <v>178</v>
      </c>
      <c r="C460" s="24">
        <v>227582668</v>
      </c>
      <c r="D460" s="24">
        <v>120114168</v>
      </c>
      <c r="E460" s="24">
        <v>1800000</v>
      </c>
      <c r="F460" s="24">
        <v>2945454</v>
      </c>
      <c r="G460" s="24">
        <v>134121504</v>
      </c>
      <c r="H460" s="24">
        <v>819067405</v>
      </c>
      <c r="I460" s="24">
        <v>0</v>
      </c>
      <c r="J460" s="24">
        <v>14234217</v>
      </c>
      <c r="K460" s="24">
        <v>270763957</v>
      </c>
      <c r="L460" s="24">
        <v>360988363</v>
      </c>
      <c r="M460" s="24">
        <v>87820862</v>
      </c>
      <c r="N460" s="24">
        <v>258272872</v>
      </c>
      <c r="O460" s="24">
        <v>351832398</v>
      </c>
      <c r="P460" s="24">
        <v>168644516</v>
      </c>
      <c r="Q460" s="24">
        <v>77782618</v>
      </c>
      <c r="R460" s="24">
        <v>213224376</v>
      </c>
      <c r="S460" s="24">
        <v>0</v>
      </c>
      <c r="T460" s="24">
        <v>291983333</v>
      </c>
      <c r="U460" s="24">
        <v>6409092</v>
      </c>
      <c r="V460" s="24">
        <v>415767870</v>
      </c>
      <c r="W460" s="24">
        <v>51847363</v>
      </c>
      <c r="X460" s="24">
        <v>55704544</v>
      </c>
      <c r="Y460" s="24">
        <v>77438535</v>
      </c>
      <c r="Z460" s="24">
        <v>0</v>
      </c>
      <c r="AA460" s="24">
        <v>301258051</v>
      </c>
      <c r="AB460" s="24">
        <v>224142803</v>
      </c>
      <c r="AC460" s="24">
        <v>1047089719</v>
      </c>
      <c r="AD460" s="24">
        <v>901225602</v>
      </c>
      <c r="AE460" s="24">
        <v>46388801</v>
      </c>
      <c r="AF460" s="24">
        <v>1065435683</v>
      </c>
      <c r="AG460" s="24">
        <v>196918494</v>
      </c>
      <c r="AH460" s="24">
        <v>139576459</v>
      </c>
      <c r="AI460" s="24">
        <v>195003022</v>
      </c>
      <c r="AJ460" s="24">
        <v>202189466</v>
      </c>
      <c r="AK460" s="24">
        <v>32172250</v>
      </c>
      <c r="AL460" s="203">
        <v>8359746465</v>
      </c>
    </row>
    <row r="461" spans="1:38" s="6" customFormat="1" ht="14.4" x14ac:dyDescent="0.3">
      <c r="A461" s="65" t="s">
        <v>1202</v>
      </c>
      <c r="B461" s="25" t="s">
        <v>225</v>
      </c>
      <c r="C461" s="24">
        <v>11964616</v>
      </c>
      <c r="D461" s="24">
        <v>89522627</v>
      </c>
      <c r="E461" s="24">
        <v>0</v>
      </c>
      <c r="F461" s="24">
        <v>2706379</v>
      </c>
      <c r="G461" s="24">
        <v>136797000</v>
      </c>
      <c r="H461" s="24">
        <v>582104623</v>
      </c>
      <c r="I461" s="24">
        <v>19021654</v>
      </c>
      <c r="J461" s="24">
        <v>33759160</v>
      </c>
      <c r="K461" s="24">
        <v>58042823</v>
      </c>
      <c r="L461" s="24">
        <v>35360454</v>
      </c>
      <c r="M461" s="24">
        <v>174505785</v>
      </c>
      <c r="N461" s="24">
        <v>328939154</v>
      </c>
      <c r="O461" s="24">
        <v>8047446526</v>
      </c>
      <c r="P461" s="24">
        <v>21808780</v>
      </c>
      <c r="Q461" s="24">
        <v>50838672</v>
      </c>
      <c r="R461" s="24">
        <v>70811340</v>
      </c>
      <c r="S461" s="24">
        <v>0</v>
      </c>
      <c r="T461" s="24">
        <v>161802902</v>
      </c>
      <c r="U461" s="24">
        <v>0</v>
      </c>
      <c r="V461" s="24">
        <v>2596214622</v>
      </c>
      <c r="W461" s="24">
        <v>10921817</v>
      </c>
      <c r="X461" s="24">
        <v>3000000</v>
      </c>
      <c r="Y461" s="24">
        <v>125390491</v>
      </c>
      <c r="Z461" s="24">
        <v>6781980</v>
      </c>
      <c r="AA461" s="24">
        <v>345641874</v>
      </c>
      <c r="AB461" s="24">
        <v>83859649</v>
      </c>
      <c r="AC461" s="24">
        <v>227613552</v>
      </c>
      <c r="AD461" s="24">
        <v>1055873768</v>
      </c>
      <c r="AE461" s="24">
        <v>559375674</v>
      </c>
      <c r="AF461" s="24">
        <v>324098029</v>
      </c>
      <c r="AG461" s="24">
        <v>468544720</v>
      </c>
      <c r="AH461" s="24">
        <v>11906817</v>
      </c>
      <c r="AI461" s="24">
        <v>0</v>
      </c>
      <c r="AJ461" s="24">
        <v>298527650</v>
      </c>
      <c r="AK461" s="24">
        <v>3864545</v>
      </c>
      <c r="AL461" s="203">
        <v>15947047683</v>
      </c>
    </row>
    <row r="462" spans="1:38" s="6" customFormat="1" ht="14.4" x14ac:dyDescent="0.3">
      <c r="A462" s="65" t="s">
        <v>1203</v>
      </c>
      <c r="B462" s="25" t="s">
        <v>226</v>
      </c>
      <c r="C462" s="24">
        <v>1031603288</v>
      </c>
      <c r="D462" s="24">
        <v>1278591013</v>
      </c>
      <c r="E462" s="24">
        <v>171655716</v>
      </c>
      <c r="F462" s="24">
        <v>557947883</v>
      </c>
      <c r="G462" s="24">
        <v>1395360406</v>
      </c>
      <c r="H462" s="24">
        <v>4030960766</v>
      </c>
      <c r="I462" s="24">
        <v>640935148</v>
      </c>
      <c r="J462" s="24">
        <v>218346529</v>
      </c>
      <c r="K462" s="24">
        <v>909305631</v>
      </c>
      <c r="L462" s="24">
        <v>1509789247</v>
      </c>
      <c r="M462" s="24">
        <v>1584340683</v>
      </c>
      <c r="N462" s="24">
        <v>1271722075</v>
      </c>
      <c r="O462" s="24">
        <v>1114579090</v>
      </c>
      <c r="P462" s="24">
        <v>678641799</v>
      </c>
      <c r="Q462" s="24">
        <v>356353699</v>
      </c>
      <c r="R462" s="24">
        <v>805456544</v>
      </c>
      <c r="S462" s="24">
        <v>279661312</v>
      </c>
      <c r="T462" s="24">
        <v>1707766003</v>
      </c>
      <c r="U462" s="24">
        <v>21228792</v>
      </c>
      <c r="V462" s="24">
        <v>2342774092</v>
      </c>
      <c r="W462" s="24">
        <v>717778920</v>
      </c>
      <c r="X462" s="24">
        <v>286376903</v>
      </c>
      <c r="Y462" s="24">
        <v>1149987517</v>
      </c>
      <c r="Z462" s="24">
        <v>193399148</v>
      </c>
      <c r="AA462" s="24">
        <v>3780165161</v>
      </c>
      <c r="AB462" s="24">
        <v>1164244591</v>
      </c>
      <c r="AC462" s="24">
        <v>6240663356</v>
      </c>
      <c r="AD462" s="24">
        <v>2771454998</v>
      </c>
      <c r="AE462" s="24">
        <v>839455635</v>
      </c>
      <c r="AF462" s="24">
        <v>2293105511</v>
      </c>
      <c r="AG462" s="24">
        <v>834912557</v>
      </c>
      <c r="AH462" s="24">
        <v>614464137</v>
      </c>
      <c r="AI462" s="24">
        <v>476291466</v>
      </c>
      <c r="AJ462" s="24">
        <v>261049587</v>
      </c>
      <c r="AK462" s="24">
        <v>103794940</v>
      </c>
      <c r="AL462" s="203">
        <v>43634164143</v>
      </c>
    </row>
    <row r="463" spans="1:38" s="6" customFormat="1" ht="14.4" x14ac:dyDescent="0.3">
      <c r="A463" s="95" t="s">
        <v>1204</v>
      </c>
      <c r="B463" s="96" t="s">
        <v>216</v>
      </c>
      <c r="C463" s="97">
        <v>4464206854</v>
      </c>
      <c r="D463" s="97">
        <v>6801661632</v>
      </c>
      <c r="E463" s="97">
        <v>1076257754</v>
      </c>
      <c r="F463" s="97">
        <v>1192570347</v>
      </c>
      <c r="G463" s="97">
        <v>5460421748</v>
      </c>
      <c r="H463" s="97">
        <v>15182677850</v>
      </c>
      <c r="I463" s="97">
        <v>2362373908</v>
      </c>
      <c r="J463" s="97">
        <v>1128848639</v>
      </c>
      <c r="K463" s="97">
        <v>4017386270</v>
      </c>
      <c r="L463" s="97">
        <v>8745799634</v>
      </c>
      <c r="M463" s="97">
        <v>5188475685</v>
      </c>
      <c r="N463" s="97">
        <v>4349627827</v>
      </c>
      <c r="O463" s="97">
        <v>11866852199</v>
      </c>
      <c r="P463" s="97">
        <v>2442266954</v>
      </c>
      <c r="Q463" s="97">
        <v>1076759185</v>
      </c>
      <c r="R463" s="97">
        <v>3103790267</v>
      </c>
      <c r="S463" s="97">
        <v>632502801</v>
      </c>
      <c r="T463" s="97">
        <v>5302928803</v>
      </c>
      <c r="U463" s="97">
        <v>71064866</v>
      </c>
      <c r="V463" s="97">
        <v>11193605880</v>
      </c>
      <c r="W463" s="97">
        <v>2615621802</v>
      </c>
      <c r="X463" s="97">
        <v>1502054216</v>
      </c>
      <c r="Y463" s="97">
        <v>3542450381</v>
      </c>
      <c r="Z463" s="97">
        <v>750532708</v>
      </c>
      <c r="AA463" s="97">
        <v>11475581552</v>
      </c>
      <c r="AB463" s="97">
        <v>5465774227</v>
      </c>
      <c r="AC463" s="97">
        <v>20954947989</v>
      </c>
      <c r="AD463" s="97">
        <v>12053009421</v>
      </c>
      <c r="AE463" s="97">
        <v>5533601451</v>
      </c>
      <c r="AF463" s="97">
        <v>8709839757</v>
      </c>
      <c r="AG463" s="97">
        <v>4624784471</v>
      </c>
      <c r="AH463" s="97">
        <v>3452496039</v>
      </c>
      <c r="AI463" s="97">
        <v>3900586602</v>
      </c>
      <c r="AJ463" s="97">
        <v>3677684519</v>
      </c>
      <c r="AK463" s="97">
        <v>1261685674</v>
      </c>
      <c r="AL463" s="204">
        <v>185180729912</v>
      </c>
    </row>
    <row r="464" spans="1:38" s="6" customFormat="1" ht="14.4" collapsed="1" x14ac:dyDescent="0.3">
      <c r="A464" s="66" t="s">
        <v>65</v>
      </c>
      <c r="B464" s="30" t="s">
        <v>122</v>
      </c>
      <c r="C464" s="31">
        <v>4464206854</v>
      </c>
      <c r="D464" s="31">
        <v>6801661632</v>
      </c>
      <c r="E464" s="31">
        <v>1076257754</v>
      </c>
      <c r="F464" s="31">
        <v>1192570347</v>
      </c>
      <c r="G464" s="31">
        <v>5460421748</v>
      </c>
      <c r="H464" s="31">
        <v>15182677850</v>
      </c>
      <c r="I464" s="31">
        <v>2362373908</v>
      </c>
      <c r="J464" s="31">
        <v>1128848639</v>
      </c>
      <c r="K464" s="31">
        <v>4017386270</v>
      </c>
      <c r="L464" s="31">
        <v>8745799634</v>
      </c>
      <c r="M464" s="31">
        <v>5188475685</v>
      </c>
      <c r="N464" s="31">
        <v>4349627827</v>
      </c>
      <c r="O464" s="31">
        <v>11866852199</v>
      </c>
      <c r="P464" s="31">
        <v>2442266954</v>
      </c>
      <c r="Q464" s="31">
        <v>1076759185</v>
      </c>
      <c r="R464" s="31">
        <v>3103790267</v>
      </c>
      <c r="S464" s="31">
        <v>632502801</v>
      </c>
      <c r="T464" s="31">
        <v>5302928803</v>
      </c>
      <c r="U464" s="31">
        <v>71064866</v>
      </c>
      <c r="V464" s="31">
        <v>11193605880</v>
      </c>
      <c r="W464" s="31">
        <v>2615621802</v>
      </c>
      <c r="X464" s="31">
        <v>1502054216</v>
      </c>
      <c r="Y464" s="31">
        <v>3542450381</v>
      </c>
      <c r="Z464" s="31">
        <v>750532708</v>
      </c>
      <c r="AA464" s="31">
        <v>11475581552</v>
      </c>
      <c r="AB464" s="31">
        <v>5465774227</v>
      </c>
      <c r="AC464" s="31">
        <v>20954947989</v>
      </c>
      <c r="AD464" s="31">
        <v>12053009421</v>
      </c>
      <c r="AE464" s="31">
        <v>5533601451</v>
      </c>
      <c r="AF464" s="31">
        <v>8709839757</v>
      </c>
      <c r="AG464" s="31">
        <v>4624784471</v>
      </c>
      <c r="AH464" s="31">
        <v>3452496039</v>
      </c>
      <c r="AI464" s="31">
        <v>3900586602</v>
      </c>
      <c r="AJ464" s="31">
        <v>3677684519</v>
      </c>
      <c r="AK464" s="31">
        <v>1261685674</v>
      </c>
      <c r="AL464" s="205">
        <v>185180729912</v>
      </c>
    </row>
    <row r="465" spans="1:38" s="6" customFormat="1" ht="14.4" x14ac:dyDescent="0.3">
      <c r="A465" s="65" t="s">
        <v>1205</v>
      </c>
      <c r="B465" s="25" t="s">
        <v>228</v>
      </c>
      <c r="C465" s="24">
        <v>0</v>
      </c>
      <c r="D465" s="24">
        <v>0</v>
      </c>
      <c r="E465" s="24">
        <v>0</v>
      </c>
      <c r="F465" s="24">
        <v>0</v>
      </c>
      <c r="G465" s="24">
        <v>0</v>
      </c>
      <c r="H465" s="24">
        <v>6775311</v>
      </c>
      <c r="I465" s="24">
        <v>811915</v>
      </c>
      <c r="J465" s="24">
        <v>0</v>
      </c>
      <c r="K465" s="24">
        <v>0</v>
      </c>
      <c r="L465" s="24">
        <v>0</v>
      </c>
      <c r="M465" s="24">
        <v>0</v>
      </c>
      <c r="N465" s="24">
        <v>3603912</v>
      </c>
      <c r="O465" s="24">
        <v>0</v>
      </c>
      <c r="P465" s="24">
        <v>0</v>
      </c>
      <c r="Q465" s="24">
        <v>0</v>
      </c>
      <c r="R465" s="24">
        <v>2000000</v>
      </c>
      <c r="S465" s="24">
        <v>0</v>
      </c>
      <c r="T465" s="24">
        <v>0</v>
      </c>
      <c r="U465" s="24">
        <v>0</v>
      </c>
      <c r="V465" s="24">
        <v>0</v>
      </c>
      <c r="W465" s="24">
        <v>0</v>
      </c>
      <c r="X465" s="24">
        <v>0</v>
      </c>
      <c r="Y465" s="24">
        <v>0</v>
      </c>
      <c r="Z465" s="24">
        <v>0</v>
      </c>
      <c r="AA465" s="24">
        <v>0</v>
      </c>
      <c r="AB465" s="24">
        <v>24453475</v>
      </c>
      <c r="AC465" s="24">
        <v>0</v>
      </c>
      <c r="AD465" s="24">
        <v>41379369</v>
      </c>
      <c r="AE465" s="24">
        <v>15700388</v>
      </c>
      <c r="AF465" s="24">
        <v>0</v>
      </c>
      <c r="AG465" s="24">
        <v>0</v>
      </c>
      <c r="AH465" s="24">
        <v>0</v>
      </c>
      <c r="AI465" s="24">
        <v>184082465</v>
      </c>
      <c r="AJ465" s="24">
        <v>0</v>
      </c>
      <c r="AK465" s="24">
        <v>7965909</v>
      </c>
      <c r="AL465" s="203">
        <v>286772744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0</v>
      </c>
      <c r="G466" s="24">
        <v>0</v>
      </c>
      <c r="H466" s="24">
        <v>30694235</v>
      </c>
      <c r="I466" s="24">
        <v>0</v>
      </c>
      <c r="J466" s="24">
        <v>0</v>
      </c>
      <c r="K466" s="24">
        <v>0</v>
      </c>
      <c r="L466" s="24">
        <v>0</v>
      </c>
      <c r="M466" s="24">
        <v>0</v>
      </c>
      <c r="N466" s="24">
        <v>35349857</v>
      </c>
      <c r="O466" s="24">
        <v>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  <c r="V466" s="24">
        <v>108736469</v>
      </c>
      <c r="W466" s="24">
        <v>0</v>
      </c>
      <c r="X466" s="24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0</v>
      </c>
      <c r="AI466" s="24">
        <v>0</v>
      </c>
      <c r="AJ466" s="24">
        <v>0</v>
      </c>
      <c r="AK466" s="24">
        <v>0</v>
      </c>
      <c r="AL466" s="203">
        <v>174780561</v>
      </c>
    </row>
    <row r="467" spans="1:38" s="6" customFormat="1" ht="14.4" x14ac:dyDescent="0.3">
      <c r="A467" s="65" t="s">
        <v>1207</v>
      </c>
      <c r="B467" s="25" t="s">
        <v>230</v>
      </c>
      <c r="C467" s="24">
        <v>18873426</v>
      </c>
      <c r="D467" s="24">
        <v>4388664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0</v>
      </c>
      <c r="Y467" s="24">
        <v>0</v>
      </c>
      <c r="Z467" s="24">
        <v>0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0</v>
      </c>
      <c r="AH467" s="24">
        <v>29827403</v>
      </c>
      <c r="AI467" s="24">
        <v>0</v>
      </c>
      <c r="AJ467" s="24">
        <v>0</v>
      </c>
      <c r="AK467" s="24">
        <v>0</v>
      </c>
      <c r="AL467" s="203">
        <v>53089493</v>
      </c>
    </row>
    <row r="468" spans="1:38" s="6" customFormat="1" ht="14.4" x14ac:dyDescent="0.3">
      <c r="A468" s="95" t="s">
        <v>1208</v>
      </c>
      <c r="B468" s="96" t="s">
        <v>171</v>
      </c>
      <c r="C468" s="97">
        <v>18873426</v>
      </c>
      <c r="D468" s="97">
        <v>4388664</v>
      </c>
      <c r="E468" s="97">
        <v>0</v>
      </c>
      <c r="F468" s="97">
        <v>0</v>
      </c>
      <c r="G468" s="97">
        <v>0</v>
      </c>
      <c r="H468" s="97">
        <v>37469546</v>
      </c>
      <c r="I468" s="97">
        <v>811915</v>
      </c>
      <c r="J468" s="97">
        <v>0</v>
      </c>
      <c r="K468" s="97">
        <v>0</v>
      </c>
      <c r="L468" s="97">
        <v>0</v>
      </c>
      <c r="M468" s="97">
        <v>0</v>
      </c>
      <c r="N468" s="97">
        <v>38953769</v>
      </c>
      <c r="O468" s="97">
        <v>0</v>
      </c>
      <c r="P468" s="97">
        <v>0</v>
      </c>
      <c r="Q468" s="97">
        <v>0</v>
      </c>
      <c r="R468" s="97">
        <v>2000000</v>
      </c>
      <c r="S468" s="97">
        <v>0</v>
      </c>
      <c r="T468" s="97">
        <v>0</v>
      </c>
      <c r="U468" s="97">
        <v>0</v>
      </c>
      <c r="V468" s="97">
        <v>108736469</v>
      </c>
      <c r="W468" s="97">
        <v>0</v>
      </c>
      <c r="X468" s="97">
        <v>0</v>
      </c>
      <c r="Y468" s="97">
        <v>0</v>
      </c>
      <c r="Z468" s="97">
        <v>0</v>
      </c>
      <c r="AA468" s="97">
        <v>0</v>
      </c>
      <c r="AB468" s="97">
        <v>24453475</v>
      </c>
      <c r="AC468" s="97">
        <v>0</v>
      </c>
      <c r="AD468" s="97">
        <v>41379369</v>
      </c>
      <c r="AE468" s="97">
        <v>15700388</v>
      </c>
      <c r="AF468" s="97">
        <v>0</v>
      </c>
      <c r="AG468" s="97">
        <v>0</v>
      </c>
      <c r="AH468" s="97">
        <v>29827403</v>
      </c>
      <c r="AI468" s="97">
        <v>184082465</v>
      </c>
      <c r="AJ468" s="97">
        <v>0</v>
      </c>
      <c r="AK468" s="97">
        <v>7965909</v>
      </c>
      <c r="AL468" s="204">
        <v>514642798</v>
      </c>
    </row>
    <row r="469" spans="1:38" s="6" customFormat="1" ht="14.4" x14ac:dyDescent="0.3">
      <c r="A469" s="65" t="s">
        <v>1209</v>
      </c>
      <c r="B469" s="25" t="s">
        <v>228</v>
      </c>
      <c r="C469" s="24">
        <v>7345760</v>
      </c>
      <c r="D469" s="24">
        <v>0</v>
      </c>
      <c r="E469" s="24">
        <v>0</v>
      </c>
      <c r="F469" s="24">
        <v>0</v>
      </c>
      <c r="G469" s="24">
        <v>45427746</v>
      </c>
      <c r="H469" s="24">
        <v>0</v>
      </c>
      <c r="I469" s="24">
        <v>1085093</v>
      </c>
      <c r="J469" s="24">
        <v>0</v>
      </c>
      <c r="K469" s="24">
        <v>0</v>
      </c>
      <c r="L469" s="24">
        <v>45455</v>
      </c>
      <c r="M469" s="24">
        <v>0</v>
      </c>
      <c r="N469" s="24">
        <v>0</v>
      </c>
      <c r="O469" s="24">
        <v>0</v>
      </c>
      <c r="P469" s="24">
        <v>0</v>
      </c>
      <c r="Q469" s="24">
        <v>0</v>
      </c>
      <c r="R469" s="24">
        <v>0</v>
      </c>
      <c r="S469" s="24">
        <v>0</v>
      </c>
      <c r="T469" s="24">
        <v>7145295</v>
      </c>
      <c r="U469" s="24">
        <v>0</v>
      </c>
      <c r="V469" s="24">
        <v>17931470</v>
      </c>
      <c r="W469" s="24">
        <v>2566028</v>
      </c>
      <c r="X469" s="24">
        <v>0</v>
      </c>
      <c r="Y469" s="24">
        <v>0</v>
      </c>
      <c r="Z469" s="24">
        <v>0</v>
      </c>
      <c r="AA469" s="24">
        <v>175396846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03">
        <v>256943693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63604983</v>
      </c>
      <c r="AH470" s="24">
        <v>0</v>
      </c>
      <c r="AI470" s="24">
        <v>0</v>
      </c>
      <c r="AJ470" s="24">
        <v>0</v>
      </c>
      <c r="AK470" s="24">
        <v>0</v>
      </c>
      <c r="AL470" s="203">
        <v>63604983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3">
        <v>0</v>
      </c>
    </row>
    <row r="472" spans="1:38" s="6" customFormat="1" ht="14.4" x14ac:dyDescent="0.3">
      <c r="A472" s="95" t="s">
        <v>1212</v>
      </c>
      <c r="B472" s="96" t="s">
        <v>174</v>
      </c>
      <c r="C472" s="97">
        <v>7345760</v>
      </c>
      <c r="D472" s="97">
        <v>0</v>
      </c>
      <c r="E472" s="97">
        <v>0</v>
      </c>
      <c r="F472" s="97">
        <v>0</v>
      </c>
      <c r="G472" s="97">
        <v>45427746</v>
      </c>
      <c r="H472" s="97">
        <v>0</v>
      </c>
      <c r="I472" s="97">
        <v>1085093</v>
      </c>
      <c r="J472" s="97">
        <v>0</v>
      </c>
      <c r="K472" s="97">
        <v>0</v>
      </c>
      <c r="L472" s="97">
        <v>45455</v>
      </c>
      <c r="M472" s="97">
        <v>0</v>
      </c>
      <c r="N472" s="97">
        <v>0</v>
      </c>
      <c r="O472" s="97">
        <v>0</v>
      </c>
      <c r="P472" s="97">
        <v>0</v>
      </c>
      <c r="Q472" s="97">
        <v>0</v>
      </c>
      <c r="R472" s="97">
        <v>0</v>
      </c>
      <c r="S472" s="97">
        <v>0</v>
      </c>
      <c r="T472" s="97">
        <v>7145295</v>
      </c>
      <c r="U472" s="97">
        <v>0</v>
      </c>
      <c r="V472" s="97">
        <v>17931470</v>
      </c>
      <c r="W472" s="97">
        <v>2566028</v>
      </c>
      <c r="X472" s="97">
        <v>0</v>
      </c>
      <c r="Y472" s="97">
        <v>0</v>
      </c>
      <c r="Z472" s="97">
        <v>0</v>
      </c>
      <c r="AA472" s="97">
        <v>175396846</v>
      </c>
      <c r="AB472" s="97">
        <v>0</v>
      </c>
      <c r="AC472" s="97">
        <v>0</v>
      </c>
      <c r="AD472" s="97">
        <v>0</v>
      </c>
      <c r="AE472" s="97">
        <v>0</v>
      </c>
      <c r="AF472" s="97">
        <v>0</v>
      </c>
      <c r="AG472" s="97">
        <v>63604983</v>
      </c>
      <c r="AH472" s="97">
        <v>0</v>
      </c>
      <c r="AI472" s="97">
        <v>0</v>
      </c>
      <c r="AJ472" s="97">
        <v>0</v>
      </c>
      <c r="AK472" s="97">
        <v>0</v>
      </c>
      <c r="AL472" s="204">
        <v>320548676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36000000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3">
        <v>36000000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36000000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36000000</v>
      </c>
    </row>
    <row r="475" spans="1:38" s="6" customFormat="1" ht="14.4" x14ac:dyDescent="0.3">
      <c r="A475" s="65" t="s">
        <v>1215</v>
      </c>
      <c r="B475" s="25" t="s">
        <v>233</v>
      </c>
      <c r="C475" s="24">
        <v>545455</v>
      </c>
      <c r="D475" s="24">
        <v>0</v>
      </c>
      <c r="E475" s="24">
        <v>0</v>
      </c>
      <c r="F475" s="24">
        <v>17750916</v>
      </c>
      <c r="G475" s="24">
        <v>0</v>
      </c>
      <c r="H475" s="24">
        <v>130884754</v>
      </c>
      <c r="I475" s="24">
        <v>25786149</v>
      </c>
      <c r="J475" s="24">
        <v>0</v>
      </c>
      <c r="K475" s="24">
        <v>0</v>
      </c>
      <c r="L475" s="24">
        <v>0</v>
      </c>
      <c r="M475" s="24">
        <v>312601</v>
      </c>
      <c r="N475" s="24">
        <v>0</v>
      </c>
      <c r="O475" s="24">
        <v>2227272</v>
      </c>
      <c r="P475" s="24">
        <v>0</v>
      </c>
      <c r="Q475" s="24">
        <v>0</v>
      </c>
      <c r="R475" s="24">
        <v>0</v>
      </c>
      <c r="S475" s="24">
        <v>0</v>
      </c>
      <c r="T475" s="24">
        <v>263636</v>
      </c>
      <c r="U475" s="24">
        <v>0</v>
      </c>
      <c r="V475" s="24">
        <v>8501865</v>
      </c>
      <c r="W475" s="24">
        <v>0</v>
      </c>
      <c r="X475" s="24">
        <v>0</v>
      </c>
      <c r="Y475" s="24">
        <v>339973</v>
      </c>
      <c r="Z475" s="24">
        <v>0</v>
      </c>
      <c r="AA475" s="24">
        <v>149925204</v>
      </c>
      <c r="AB475" s="24">
        <v>0</v>
      </c>
      <c r="AC475" s="24">
        <v>0</v>
      </c>
      <c r="AD475" s="24">
        <v>6029091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3">
        <v>342566916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3">
        <v>0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4145700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8425936</v>
      </c>
      <c r="W477" s="24">
        <v>0</v>
      </c>
      <c r="X477" s="24">
        <v>0</v>
      </c>
      <c r="Y477" s="24">
        <v>0</v>
      </c>
      <c r="Z477" s="24">
        <v>0</v>
      </c>
      <c r="AA477" s="24">
        <v>35272107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3">
        <v>47843743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2472954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6969183</v>
      </c>
      <c r="N478" s="24">
        <v>0</v>
      </c>
      <c r="O478" s="24">
        <v>0</v>
      </c>
      <c r="P478" s="24">
        <v>0</v>
      </c>
      <c r="Q478" s="24">
        <v>0</v>
      </c>
      <c r="R478" s="24">
        <v>15390417</v>
      </c>
      <c r="S478" s="24">
        <v>0</v>
      </c>
      <c r="T478" s="24">
        <v>0</v>
      </c>
      <c r="U478" s="24">
        <v>0</v>
      </c>
      <c r="V478" s="24">
        <v>81515356</v>
      </c>
      <c r="W478" s="24">
        <v>0</v>
      </c>
      <c r="X478" s="24">
        <v>0</v>
      </c>
      <c r="Y478" s="24">
        <v>0</v>
      </c>
      <c r="Z478" s="24">
        <v>0</v>
      </c>
      <c r="AA478" s="24">
        <v>177000000</v>
      </c>
      <c r="AB478" s="24">
        <v>0</v>
      </c>
      <c r="AC478" s="24">
        <v>0</v>
      </c>
      <c r="AD478" s="24">
        <v>3608724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3">
        <v>286956634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3">
        <v>0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11601559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3">
        <v>11601559</v>
      </c>
    </row>
    <row r="481" spans="1:38" s="6" customFormat="1" ht="14.4" x14ac:dyDescent="0.3">
      <c r="A481" s="95" t="s">
        <v>1221</v>
      </c>
      <c r="B481" s="96" t="s">
        <v>177</v>
      </c>
      <c r="C481" s="97">
        <v>545455</v>
      </c>
      <c r="D481" s="97">
        <v>0</v>
      </c>
      <c r="E481" s="97">
        <v>0</v>
      </c>
      <c r="F481" s="97">
        <v>24369570</v>
      </c>
      <c r="G481" s="97">
        <v>0</v>
      </c>
      <c r="H481" s="97">
        <v>142486313</v>
      </c>
      <c r="I481" s="97">
        <v>25786149</v>
      </c>
      <c r="J481" s="97">
        <v>0</v>
      </c>
      <c r="K481" s="97">
        <v>0</v>
      </c>
      <c r="L481" s="97">
        <v>0</v>
      </c>
      <c r="M481" s="97">
        <v>7281784</v>
      </c>
      <c r="N481" s="97">
        <v>0</v>
      </c>
      <c r="O481" s="97">
        <v>2227272</v>
      </c>
      <c r="P481" s="97">
        <v>0</v>
      </c>
      <c r="Q481" s="97">
        <v>0</v>
      </c>
      <c r="R481" s="97">
        <v>15390417</v>
      </c>
      <c r="S481" s="97">
        <v>0</v>
      </c>
      <c r="T481" s="97">
        <v>263636</v>
      </c>
      <c r="U481" s="97">
        <v>0</v>
      </c>
      <c r="V481" s="97">
        <v>98443157</v>
      </c>
      <c r="W481" s="97">
        <v>0</v>
      </c>
      <c r="X481" s="97">
        <v>0</v>
      </c>
      <c r="Y481" s="97">
        <v>339973</v>
      </c>
      <c r="Z481" s="97">
        <v>0</v>
      </c>
      <c r="AA481" s="97">
        <v>362197311</v>
      </c>
      <c r="AB481" s="97">
        <v>0</v>
      </c>
      <c r="AC481" s="97">
        <v>0</v>
      </c>
      <c r="AD481" s="97">
        <v>9637815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4">
        <v>688968852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240061</v>
      </c>
      <c r="J482" s="24">
        <v>0</v>
      </c>
      <c r="K482" s="24">
        <v>0</v>
      </c>
      <c r="L482" s="24">
        <v>0</v>
      </c>
      <c r="M482" s="24">
        <v>0</v>
      </c>
      <c r="N482" s="24">
        <v>0</v>
      </c>
      <c r="O482" s="24">
        <v>0</v>
      </c>
      <c r="P482" s="24">
        <v>0</v>
      </c>
      <c r="Q482" s="24">
        <v>0</v>
      </c>
      <c r="R482" s="24">
        <v>0</v>
      </c>
      <c r="S482" s="24">
        <v>0</v>
      </c>
      <c r="T482" s="24">
        <v>4685621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24158</v>
      </c>
      <c r="AE482" s="24">
        <v>0</v>
      </c>
      <c r="AF482" s="24">
        <v>0</v>
      </c>
      <c r="AG482" s="24">
        <v>0</v>
      </c>
      <c r="AH482" s="24">
        <v>0</v>
      </c>
      <c r="AI482" s="24">
        <v>0</v>
      </c>
      <c r="AJ482" s="24">
        <v>39829872</v>
      </c>
      <c r="AK482" s="24">
        <v>0</v>
      </c>
      <c r="AL482" s="203">
        <v>44779712</v>
      </c>
    </row>
    <row r="483" spans="1:38" s="6" customFormat="1" ht="14.4" x14ac:dyDescent="0.3">
      <c r="A483" s="65" t="s">
        <v>1223</v>
      </c>
      <c r="B483" s="25" t="s">
        <v>5</v>
      </c>
      <c r="C483" s="24">
        <v>249061</v>
      </c>
      <c r="D483" s="24">
        <v>616640</v>
      </c>
      <c r="E483" s="24">
        <v>0</v>
      </c>
      <c r="F483" s="24">
        <v>509889</v>
      </c>
      <c r="G483" s="24">
        <v>0</v>
      </c>
      <c r="H483" s="24">
        <v>16292884</v>
      </c>
      <c r="I483" s="24">
        <v>532824</v>
      </c>
      <c r="J483" s="24">
        <v>532824</v>
      </c>
      <c r="K483" s="24">
        <v>532824</v>
      </c>
      <c r="L483" s="24">
        <v>11011735</v>
      </c>
      <c r="M483" s="24">
        <v>0</v>
      </c>
      <c r="N483" s="24">
        <v>0</v>
      </c>
      <c r="O483" s="24">
        <v>462414</v>
      </c>
      <c r="P483" s="24">
        <v>0</v>
      </c>
      <c r="Q483" s="24">
        <v>475144</v>
      </c>
      <c r="R483" s="24">
        <v>532839</v>
      </c>
      <c r="S483" s="24">
        <v>2083438</v>
      </c>
      <c r="T483" s="24">
        <v>0</v>
      </c>
      <c r="U483" s="24">
        <v>0</v>
      </c>
      <c r="V483" s="24">
        <v>0</v>
      </c>
      <c r="W483" s="24">
        <v>532364</v>
      </c>
      <c r="X483" s="24">
        <v>898903</v>
      </c>
      <c r="Y483" s="24">
        <v>532824</v>
      </c>
      <c r="Z483" s="24">
        <v>6725864</v>
      </c>
      <c r="AA483" s="24">
        <v>0</v>
      </c>
      <c r="AB483" s="24">
        <v>462414</v>
      </c>
      <c r="AC483" s="24">
        <v>88280414</v>
      </c>
      <c r="AD483" s="24">
        <v>0</v>
      </c>
      <c r="AE483" s="24">
        <v>0</v>
      </c>
      <c r="AF483" s="24">
        <v>0</v>
      </c>
      <c r="AG483" s="24">
        <v>462414</v>
      </c>
      <c r="AH483" s="24">
        <v>4782310</v>
      </c>
      <c r="AI483" s="24">
        <v>19531243</v>
      </c>
      <c r="AJ483" s="24">
        <v>462414</v>
      </c>
      <c r="AK483" s="24">
        <v>0</v>
      </c>
      <c r="AL483" s="203">
        <v>156503680</v>
      </c>
    </row>
    <row r="484" spans="1:38" s="6" customFormat="1" ht="14.4" x14ac:dyDescent="0.3">
      <c r="A484" s="95" t="s">
        <v>1224</v>
      </c>
      <c r="B484" s="96" t="s">
        <v>237</v>
      </c>
      <c r="C484" s="97">
        <v>249061</v>
      </c>
      <c r="D484" s="97">
        <v>616640</v>
      </c>
      <c r="E484" s="97">
        <v>0</v>
      </c>
      <c r="F484" s="97">
        <v>509889</v>
      </c>
      <c r="G484" s="97">
        <v>0</v>
      </c>
      <c r="H484" s="97">
        <v>16292884</v>
      </c>
      <c r="I484" s="97">
        <v>772885</v>
      </c>
      <c r="J484" s="97">
        <v>532824</v>
      </c>
      <c r="K484" s="97">
        <v>532824</v>
      </c>
      <c r="L484" s="97">
        <v>11011735</v>
      </c>
      <c r="M484" s="97">
        <v>0</v>
      </c>
      <c r="N484" s="97">
        <v>0</v>
      </c>
      <c r="O484" s="97">
        <v>462414</v>
      </c>
      <c r="P484" s="97">
        <v>0</v>
      </c>
      <c r="Q484" s="97">
        <v>475144</v>
      </c>
      <c r="R484" s="97">
        <v>532839</v>
      </c>
      <c r="S484" s="97">
        <v>2083438</v>
      </c>
      <c r="T484" s="97">
        <v>4685621</v>
      </c>
      <c r="U484" s="97">
        <v>0</v>
      </c>
      <c r="V484" s="97">
        <v>0</v>
      </c>
      <c r="W484" s="97">
        <v>532364</v>
      </c>
      <c r="X484" s="97">
        <v>898903</v>
      </c>
      <c r="Y484" s="97">
        <v>532824</v>
      </c>
      <c r="Z484" s="97">
        <v>6725864</v>
      </c>
      <c r="AA484" s="97">
        <v>0</v>
      </c>
      <c r="AB484" s="97">
        <v>462414</v>
      </c>
      <c r="AC484" s="97">
        <v>88280414</v>
      </c>
      <c r="AD484" s="97">
        <v>24158</v>
      </c>
      <c r="AE484" s="97">
        <v>0</v>
      </c>
      <c r="AF484" s="97">
        <v>0</v>
      </c>
      <c r="AG484" s="97">
        <v>462414</v>
      </c>
      <c r="AH484" s="97">
        <v>4782310</v>
      </c>
      <c r="AI484" s="97">
        <v>19531243</v>
      </c>
      <c r="AJ484" s="97">
        <v>40292286</v>
      </c>
      <c r="AK484" s="97">
        <v>0</v>
      </c>
      <c r="AL484" s="204">
        <v>201283392</v>
      </c>
    </row>
    <row r="485" spans="1:38" s="6" customFormat="1" ht="14.4" x14ac:dyDescent="0.3">
      <c r="A485" s="65" t="s">
        <v>1225</v>
      </c>
      <c r="B485" s="25" t="s">
        <v>185</v>
      </c>
      <c r="C485" s="24">
        <v>125158950</v>
      </c>
      <c r="D485" s="24">
        <v>85281444</v>
      </c>
      <c r="E485" s="24">
        <v>182757919</v>
      </c>
      <c r="F485" s="24">
        <v>111425265</v>
      </c>
      <c r="G485" s="24">
        <v>154011739</v>
      </c>
      <c r="H485" s="24">
        <v>933575118</v>
      </c>
      <c r="I485" s="24">
        <v>106574201</v>
      </c>
      <c r="J485" s="24">
        <v>49039478</v>
      </c>
      <c r="K485" s="24">
        <v>105505605</v>
      </c>
      <c r="L485" s="24">
        <v>965102659</v>
      </c>
      <c r="M485" s="24">
        <v>1504596806</v>
      </c>
      <c r="N485" s="24">
        <v>1163026196</v>
      </c>
      <c r="O485" s="24">
        <v>397963847</v>
      </c>
      <c r="P485" s="24">
        <v>72125763</v>
      </c>
      <c r="Q485" s="24">
        <v>142925386</v>
      </c>
      <c r="R485" s="24">
        <v>171257790</v>
      </c>
      <c r="S485" s="24">
        <v>106781737</v>
      </c>
      <c r="T485" s="24">
        <v>2863898547</v>
      </c>
      <c r="U485" s="24">
        <v>0</v>
      </c>
      <c r="V485" s="24">
        <v>2378258899</v>
      </c>
      <c r="W485" s="24">
        <v>406734828</v>
      </c>
      <c r="X485" s="24">
        <v>42163648</v>
      </c>
      <c r="Y485" s="24">
        <v>170546851</v>
      </c>
      <c r="Z485" s="24">
        <v>58074799</v>
      </c>
      <c r="AA485" s="24">
        <v>500778574</v>
      </c>
      <c r="AB485" s="24">
        <v>916797791</v>
      </c>
      <c r="AC485" s="24">
        <v>2233743870</v>
      </c>
      <c r="AD485" s="24">
        <v>769448597</v>
      </c>
      <c r="AE485" s="24">
        <v>212650225</v>
      </c>
      <c r="AF485" s="24">
        <v>1364214024</v>
      </c>
      <c r="AG485" s="24">
        <v>221201491</v>
      </c>
      <c r="AH485" s="24">
        <v>184682040</v>
      </c>
      <c r="AI485" s="24">
        <v>39861982</v>
      </c>
      <c r="AJ485" s="24">
        <v>64525538</v>
      </c>
      <c r="AK485" s="24">
        <v>18845231</v>
      </c>
      <c r="AL485" s="203">
        <v>18823536838</v>
      </c>
    </row>
    <row r="486" spans="1:38" s="6" customFormat="1" ht="14.4" x14ac:dyDescent="0.3">
      <c r="A486" s="95" t="s">
        <v>1226</v>
      </c>
      <c r="B486" s="96" t="s">
        <v>239</v>
      </c>
      <c r="C486" s="97">
        <v>125158950</v>
      </c>
      <c r="D486" s="97">
        <v>85281444</v>
      </c>
      <c r="E486" s="97">
        <v>182757919</v>
      </c>
      <c r="F486" s="97">
        <v>111425265</v>
      </c>
      <c r="G486" s="97">
        <v>154011739</v>
      </c>
      <c r="H486" s="97">
        <v>933575118</v>
      </c>
      <c r="I486" s="97">
        <v>106574201</v>
      </c>
      <c r="J486" s="97">
        <v>49039478</v>
      </c>
      <c r="K486" s="97">
        <v>105505605</v>
      </c>
      <c r="L486" s="97">
        <v>965102659</v>
      </c>
      <c r="M486" s="97">
        <v>1504596806</v>
      </c>
      <c r="N486" s="97">
        <v>1163026196</v>
      </c>
      <c r="O486" s="97">
        <v>397963847</v>
      </c>
      <c r="P486" s="97">
        <v>72125763</v>
      </c>
      <c r="Q486" s="97">
        <v>142925386</v>
      </c>
      <c r="R486" s="97">
        <v>171257790</v>
      </c>
      <c r="S486" s="97">
        <v>106781737</v>
      </c>
      <c r="T486" s="97">
        <v>2863898547</v>
      </c>
      <c r="U486" s="97">
        <v>0</v>
      </c>
      <c r="V486" s="97">
        <v>2378258899</v>
      </c>
      <c r="W486" s="97">
        <v>406734828</v>
      </c>
      <c r="X486" s="97">
        <v>42163648</v>
      </c>
      <c r="Y486" s="97">
        <v>170546851</v>
      </c>
      <c r="Z486" s="97">
        <v>58074799</v>
      </c>
      <c r="AA486" s="97">
        <v>500778574</v>
      </c>
      <c r="AB486" s="97">
        <v>916797791</v>
      </c>
      <c r="AC486" s="97">
        <v>2233743870</v>
      </c>
      <c r="AD486" s="97">
        <v>769448597</v>
      </c>
      <c r="AE486" s="97">
        <v>212650225</v>
      </c>
      <c r="AF486" s="97">
        <v>1364214024</v>
      </c>
      <c r="AG486" s="97">
        <v>221201491</v>
      </c>
      <c r="AH486" s="97">
        <v>184682040</v>
      </c>
      <c r="AI486" s="97">
        <v>39861982</v>
      </c>
      <c r="AJ486" s="97">
        <v>64525538</v>
      </c>
      <c r="AK486" s="97">
        <v>18845231</v>
      </c>
      <c r="AL486" s="204">
        <v>18823536838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152172652</v>
      </c>
      <c r="D487" s="31">
        <v>90286748</v>
      </c>
      <c r="E487" s="31">
        <v>182757919</v>
      </c>
      <c r="F487" s="31">
        <v>136304724</v>
      </c>
      <c r="G487" s="31">
        <v>199439485</v>
      </c>
      <c r="H487" s="31">
        <v>1129823861</v>
      </c>
      <c r="I487" s="31">
        <v>135030243</v>
      </c>
      <c r="J487" s="31">
        <v>49572302</v>
      </c>
      <c r="K487" s="31">
        <v>106038429</v>
      </c>
      <c r="L487" s="31">
        <v>976159849</v>
      </c>
      <c r="M487" s="31">
        <v>1511878590</v>
      </c>
      <c r="N487" s="31">
        <v>1201979965</v>
      </c>
      <c r="O487" s="31">
        <v>400653533</v>
      </c>
      <c r="P487" s="31">
        <v>72125763</v>
      </c>
      <c r="Q487" s="31">
        <v>143400530</v>
      </c>
      <c r="R487" s="31">
        <v>189181046</v>
      </c>
      <c r="S487" s="31">
        <v>108865175</v>
      </c>
      <c r="T487" s="31">
        <v>2875993099</v>
      </c>
      <c r="U487" s="31">
        <v>36000000</v>
      </c>
      <c r="V487" s="31">
        <v>2603369995</v>
      </c>
      <c r="W487" s="31">
        <v>409833220</v>
      </c>
      <c r="X487" s="31">
        <v>43062551</v>
      </c>
      <c r="Y487" s="31">
        <v>171419648</v>
      </c>
      <c r="Z487" s="31">
        <v>64800663</v>
      </c>
      <c r="AA487" s="31">
        <v>1038372731</v>
      </c>
      <c r="AB487" s="31">
        <v>941713680</v>
      </c>
      <c r="AC487" s="31">
        <v>2322024284</v>
      </c>
      <c r="AD487" s="31">
        <v>820489939</v>
      </c>
      <c r="AE487" s="31">
        <v>228350613</v>
      </c>
      <c r="AF487" s="31">
        <v>1364214024</v>
      </c>
      <c r="AG487" s="31">
        <v>285268888</v>
      </c>
      <c r="AH487" s="31">
        <v>219291753</v>
      </c>
      <c r="AI487" s="31">
        <v>243475690</v>
      </c>
      <c r="AJ487" s="31">
        <v>104817824</v>
      </c>
      <c r="AK487" s="31">
        <v>26811140</v>
      </c>
      <c r="AL487" s="205">
        <v>20584980556</v>
      </c>
    </row>
    <row r="488" spans="1:38" s="6" customFormat="1" ht="14.4" x14ac:dyDescent="0.3">
      <c r="A488" s="65" t="s">
        <v>1227</v>
      </c>
      <c r="B488" s="25" t="s">
        <v>143</v>
      </c>
      <c r="C488" s="24">
        <v>9776111</v>
      </c>
      <c r="D488" s="24">
        <v>2529082</v>
      </c>
      <c r="E488" s="24">
        <v>21238450</v>
      </c>
      <c r="F488" s="24">
        <v>427660</v>
      </c>
      <c r="G488" s="24">
        <v>142526</v>
      </c>
      <c r="H488" s="24">
        <v>121389223</v>
      </c>
      <c r="I488" s="24">
        <v>587270</v>
      </c>
      <c r="J488" s="24">
        <v>6123553</v>
      </c>
      <c r="K488" s="24">
        <v>7061195</v>
      </c>
      <c r="L488" s="24">
        <v>89379269</v>
      </c>
      <c r="M488" s="24">
        <v>68192251</v>
      </c>
      <c r="N488" s="24">
        <v>10725622</v>
      </c>
      <c r="O488" s="24">
        <v>6786449</v>
      </c>
      <c r="P488" s="24">
        <v>4484429</v>
      </c>
      <c r="Q488" s="24">
        <v>23935089</v>
      </c>
      <c r="R488" s="24">
        <v>16039553</v>
      </c>
      <c r="S488" s="24">
        <v>146064</v>
      </c>
      <c r="T488" s="24">
        <v>78288043</v>
      </c>
      <c r="U488" s="24">
        <v>0</v>
      </c>
      <c r="V488" s="24">
        <v>51453514</v>
      </c>
      <c r="W488" s="24">
        <v>2468132</v>
      </c>
      <c r="X488" s="24">
        <v>1932774</v>
      </c>
      <c r="Y488" s="24">
        <v>38343096</v>
      </c>
      <c r="Z488" s="24">
        <v>1089529</v>
      </c>
      <c r="AA488" s="24">
        <v>14316355</v>
      </c>
      <c r="AB488" s="24">
        <v>183948163</v>
      </c>
      <c r="AC488" s="24">
        <v>373075356</v>
      </c>
      <c r="AD488" s="24">
        <v>24872512</v>
      </c>
      <c r="AE488" s="24">
        <v>110000</v>
      </c>
      <c r="AF488" s="24">
        <v>20799776</v>
      </c>
      <c r="AG488" s="24">
        <v>13087859</v>
      </c>
      <c r="AH488" s="24">
        <v>-5343911</v>
      </c>
      <c r="AI488" s="24">
        <v>0</v>
      </c>
      <c r="AJ488" s="24">
        <v>1520105</v>
      </c>
      <c r="AK488" s="24">
        <v>13493</v>
      </c>
      <c r="AL488" s="203">
        <v>1188938592</v>
      </c>
    </row>
    <row r="489" spans="1:38" s="6" customFormat="1" ht="14.4" x14ac:dyDescent="0.3">
      <c r="A489" s="65" t="s">
        <v>1228</v>
      </c>
      <c r="B489" s="25" t="s">
        <v>144</v>
      </c>
      <c r="C489" s="24">
        <v>26157945</v>
      </c>
      <c r="D489" s="24">
        <v>1399473</v>
      </c>
      <c r="E489" s="24">
        <v>1170160</v>
      </c>
      <c r="F489" s="24">
        <v>2138533</v>
      </c>
      <c r="G489" s="24">
        <v>13934364</v>
      </c>
      <c r="H489" s="24">
        <v>7988787</v>
      </c>
      <c r="I489" s="24">
        <v>1273412</v>
      </c>
      <c r="J489" s="24">
        <v>374798</v>
      </c>
      <c r="K489" s="24">
        <v>6810835</v>
      </c>
      <c r="L489" s="24">
        <v>8249116</v>
      </c>
      <c r="M489" s="24">
        <v>314898566</v>
      </c>
      <c r="N489" s="24">
        <v>40152592</v>
      </c>
      <c r="O489" s="24">
        <v>16079515</v>
      </c>
      <c r="P489" s="24">
        <v>1777022</v>
      </c>
      <c r="Q489" s="24">
        <v>1165442</v>
      </c>
      <c r="R489" s="24">
        <v>0</v>
      </c>
      <c r="S489" s="24">
        <v>0</v>
      </c>
      <c r="T489" s="24">
        <v>74580268</v>
      </c>
      <c r="U489" s="24">
        <v>0</v>
      </c>
      <c r="V489" s="24">
        <v>76445512</v>
      </c>
      <c r="W489" s="24">
        <v>6056554</v>
      </c>
      <c r="X489" s="24">
        <v>24750</v>
      </c>
      <c r="Y489" s="24">
        <v>33668650</v>
      </c>
      <c r="Z489" s="24">
        <v>0</v>
      </c>
      <c r="AA489" s="24">
        <v>7093315</v>
      </c>
      <c r="AB489" s="24">
        <v>4003952</v>
      </c>
      <c r="AC489" s="24">
        <v>29690626</v>
      </c>
      <c r="AD489" s="24">
        <v>2460336</v>
      </c>
      <c r="AE489" s="24">
        <v>0</v>
      </c>
      <c r="AF489" s="24">
        <v>126490388</v>
      </c>
      <c r="AG489" s="24">
        <v>29352620</v>
      </c>
      <c r="AH489" s="24">
        <v>4587676</v>
      </c>
      <c r="AI489" s="24">
        <v>0</v>
      </c>
      <c r="AJ489" s="24">
        <v>0</v>
      </c>
      <c r="AK489" s="24">
        <v>0</v>
      </c>
      <c r="AL489" s="203">
        <v>838025207</v>
      </c>
    </row>
    <row r="490" spans="1:38" s="6" customFormat="1" ht="14.4" x14ac:dyDescent="0.3">
      <c r="A490" s="65" t="s">
        <v>1229</v>
      </c>
      <c r="B490" s="25" t="s">
        <v>145</v>
      </c>
      <c r="C490" s="24">
        <v>833135</v>
      </c>
      <c r="D490" s="24">
        <v>9510514</v>
      </c>
      <c r="E490" s="24">
        <v>0</v>
      </c>
      <c r="F490" s="24">
        <v>0</v>
      </c>
      <c r="G490" s="24">
        <v>160752</v>
      </c>
      <c r="H490" s="24">
        <v>4395164</v>
      </c>
      <c r="I490" s="24">
        <v>109016</v>
      </c>
      <c r="J490" s="24">
        <v>444061</v>
      </c>
      <c r="K490" s="24">
        <v>640162</v>
      </c>
      <c r="L490" s="24">
        <v>1135000</v>
      </c>
      <c r="M490" s="24">
        <v>9771976</v>
      </c>
      <c r="N490" s="24">
        <v>1771831</v>
      </c>
      <c r="O490" s="24">
        <v>13178500</v>
      </c>
      <c r="P490" s="24">
        <v>1650620</v>
      </c>
      <c r="Q490" s="24">
        <v>1677990</v>
      </c>
      <c r="R490" s="24">
        <v>14757488</v>
      </c>
      <c r="S490" s="24">
        <v>18387</v>
      </c>
      <c r="T490" s="24">
        <v>4471971</v>
      </c>
      <c r="U490" s="24">
        <v>0</v>
      </c>
      <c r="V490" s="24">
        <v>5779766</v>
      </c>
      <c r="W490" s="24">
        <v>1687337</v>
      </c>
      <c r="X490" s="24">
        <v>2207224</v>
      </c>
      <c r="Y490" s="24">
        <v>498664</v>
      </c>
      <c r="Z490" s="24">
        <v>0</v>
      </c>
      <c r="AA490" s="24">
        <v>2656372</v>
      </c>
      <c r="AB490" s="24">
        <v>2449747</v>
      </c>
      <c r="AC490" s="24">
        <v>20126740</v>
      </c>
      <c r="AD490" s="24">
        <v>52753860</v>
      </c>
      <c r="AE490" s="24">
        <v>0</v>
      </c>
      <c r="AF490" s="24">
        <v>7249443</v>
      </c>
      <c r="AG490" s="24">
        <v>11272564</v>
      </c>
      <c r="AH490" s="24">
        <v>-643183</v>
      </c>
      <c r="AI490" s="24">
        <v>20364032</v>
      </c>
      <c r="AJ490" s="24">
        <v>16992236</v>
      </c>
      <c r="AK490" s="24">
        <v>6302719</v>
      </c>
      <c r="AL490" s="203">
        <v>214224088</v>
      </c>
    </row>
    <row r="491" spans="1:38" s="6" customFormat="1" ht="14.4" x14ac:dyDescent="0.3">
      <c r="A491" s="65" t="s">
        <v>1230</v>
      </c>
      <c r="B491" s="25" t="s">
        <v>146</v>
      </c>
      <c r="C491" s="24">
        <v>804566554</v>
      </c>
      <c r="D491" s="24">
        <v>616477846</v>
      </c>
      <c r="E491" s="24">
        <v>6160400</v>
      </c>
      <c r="F491" s="24">
        <v>3004944</v>
      </c>
      <c r="G491" s="24">
        <v>266854520</v>
      </c>
      <c r="H491" s="24">
        <v>700963125</v>
      </c>
      <c r="I491" s="24">
        <v>102957636</v>
      </c>
      <c r="J491" s="24">
        <v>11605959</v>
      </c>
      <c r="K491" s="24">
        <v>232716508</v>
      </c>
      <c r="L491" s="24">
        <v>163132200</v>
      </c>
      <c r="M491" s="24">
        <v>101480670</v>
      </c>
      <c r="N491" s="24">
        <v>63747396</v>
      </c>
      <c r="O491" s="24">
        <v>292942655</v>
      </c>
      <c r="P491" s="24">
        <v>83066350</v>
      </c>
      <c r="Q491" s="24">
        <v>2912845</v>
      </c>
      <c r="R491" s="24">
        <v>136533784</v>
      </c>
      <c r="S491" s="24">
        <v>2578511</v>
      </c>
      <c r="T491" s="24">
        <v>1513759587</v>
      </c>
      <c r="U491" s="24">
        <v>0</v>
      </c>
      <c r="V491" s="24">
        <v>74964495</v>
      </c>
      <c r="W491" s="24">
        <v>46535163</v>
      </c>
      <c r="X491" s="24">
        <v>147489557</v>
      </c>
      <c r="Y491" s="24">
        <v>107870074</v>
      </c>
      <c r="Z491" s="24">
        <v>8735174</v>
      </c>
      <c r="AA491" s="24">
        <v>268382301</v>
      </c>
      <c r="AB491" s="24">
        <v>47401147</v>
      </c>
      <c r="AC491" s="24">
        <v>487275288</v>
      </c>
      <c r="AD491" s="24">
        <v>270129873</v>
      </c>
      <c r="AE491" s="24">
        <v>14133469</v>
      </c>
      <c r="AF491" s="24">
        <v>187028110</v>
      </c>
      <c r="AG491" s="24">
        <v>46480177</v>
      </c>
      <c r="AH491" s="24">
        <v>150409179</v>
      </c>
      <c r="AI491" s="24">
        <v>0</v>
      </c>
      <c r="AJ491" s="24">
        <v>1066211</v>
      </c>
      <c r="AK491" s="24">
        <v>0</v>
      </c>
      <c r="AL491" s="203">
        <v>6963361708</v>
      </c>
    </row>
    <row r="492" spans="1:38" s="6" customFormat="1" ht="14.4" x14ac:dyDescent="0.3">
      <c r="A492" s="65" t="s">
        <v>1231</v>
      </c>
      <c r="B492" s="25" t="s">
        <v>147</v>
      </c>
      <c r="C492" s="24">
        <v>3134485</v>
      </c>
      <c r="D492" s="24">
        <v>0</v>
      </c>
      <c r="E492" s="24">
        <v>0</v>
      </c>
      <c r="F492" s="24">
        <v>2958136</v>
      </c>
      <c r="G492" s="24">
        <v>38566577</v>
      </c>
      <c r="H492" s="24">
        <v>2935201</v>
      </c>
      <c r="I492" s="24">
        <v>2935201</v>
      </c>
      <c r="J492" s="24">
        <v>2935201</v>
      </c>
      <c r="K492" s="24">
        <v>2935201</v>
      </c>
      <c r="L492" s="24">
        <v>2049122</v>
      </c>
      <c r="M492" s="24">
        <v>2639860</v>
      </c>
      <c r="N492" s="24">
        <v>0</v>
      </c>
      <c r="O492" s="24">
        <v>0</v>
      </c>
      <c r="P492" s="24">
        <v>2935201</v>
      </c>
      <c r="Q492" s="24">
        <v>0</v>
      </c>
      <c r="R492" s="24">
        <v>2935228</v>
      </c>
      <c r="S492" s="24">
        <v>2639860</v>
      </c>
      <c r="T492" s="24">
        <v>0</v>
      </c>
      <c r="U492" s="24">
        <v>0</v>
      </c>
      <c r="V492" s="24">
        <v>0</v>
      </c>
      <c r="W492" s="24">
        <v>2935201</v>
      </c>
      <c r="X492" s="24">
        <v>10815589</v>
      </c>
      <c r="Y492" s="24">
        <v>2935201</v>
      </c>
      <c r="Z492" s="24">
        <v>2935201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0</v>
      </c>
      <c r="AH492" s="24">
        <v>2935201</v>
      </c>
      <c r="AI492" s="24">
        <v>0</v>
      </c>
      <c r="AJ492" s="24">
        <v>0</v>
      </c>
      <c r="AK492" s="24">
        <v>0</v>
      </c>
      <c r="AL492" s="203">
        <v>92155666</v>
      </c>
    </row>
    <row r="493" spans="1:38" s="6" customFormat="1" ht="14.4" x14ac:dyDescent="0.3">
      <c r="A493" s="65" t="s">
        <v>1232</v>
      </c>
      <c r="B493" s="25" t="s">
        <v>148</v>
      </c>
      <c r="C493" s="24">
        <v>7107385</v>
      </c>
      <c r="D493" s="24">
        <v>443481</v>
      </c>
      <c r="E493" s="24">
        <v>5168068</v>
      </c>
      <c r="F493" s="24">
        <v>169148</v>
      </c>
      <c r="G493" s="24">
        <v>1274369</v>
      </c>
      <c r="H493" s="24">
        <v>18641658</v>
      </c>
      <c r="I493" s="24">
        <v>379089</v>
      </c>
      <c r="J493" s="24">
        <v>163050</v>
      </c>
      <c r="K493" s="24">
        <v>1599122</v>
      </c>
      <c r="L493" s="24">
        <v>2112200</v>
      </c>
      <c r="M493" s="24">
        <v>1549081</v>
      </c>
      <c r="N493" s="24">
        <v>2692142</v>
      </c>
      <c r="O493" s="24">
        <v>16646530</v>
      </c>
      <c r="P493" s="24">
        <v>691933</v>
      </c>
      <c r="Q493" s="24">
        <v>1393566</v>
      </c>
      <c r="R493" s="24">
        <v>290664</v>
      </c>
      <c r="S493" s="24">
        <v>10948</v>
      </c>
      <c r="T493" s="24">
        <v>3785163</v>
      </c>
      <c r="U493" s="24">
        <v>0</v>
      </c>
      <c r="V493" s="24">
        <v>9416347</v>
      </c>
      <c r="W493" s="24">
        <v>146734</v>
      </c>
      <c r="X493" s="24">
        <v>1216512</v>
      </c>
      <c r="Y493" s="24">
        <v>747813</v>
      </c>
      <c r="Z493" s="24">
        <v>0</v>
      </c>
      <c r="AA493" s="24">
        <v>10095798</v>
      </c>
      <c r="AB493" s="24">
        <v>28310108</v>
      </c>
      <c r="AC493" s="24">
        <v>35369355</v>
      </c>
      <c r="AD493" s="24">
        <v>11667492</v>
      </c>
      <c r="AE493" s="24">
        <v>15069</v>
      </c>
      <c r="AF493" s="24">
        <v>13691265</v>
      </c>
      <c r="AG493" s="24">
        <v>5089076</v>
      </c>
      <c r="AH493" s="24">
        <v>315175</v>
      </c>
      <c r="AI493" s="24">
        <v>0</v>
      </c>
      <c r="AJ493" s="24">
        <v>0</v>
      </c>
      <c r="AK493" s="24">
        <v>0</v>
      </c>
      <c r="AL493" s="203">
        <v>180198341</v>
      </c>
    </row>
    <row r="494" spans="1:38" s="6" customFormat="1" ht="14.4" x14ac:dyDescent="0.3">
      <c r="A494" s="65" t="s">
        <v>1233</v>
      </c>
      <c r="B494" s="25" t="s">
        <v>149</v>
      </c>
      <c r="C494" s="24">
        <v>108862</v>
      </c>
      <c r="D494" s="24">
        <v>67440</v>
      </c>
      <c r="E494" s="24">
        <v>0</v>
      </c>
      <c r="F494" s="24">
        <v>0</v>
      </c>
      <c r="G494" s="24">
        <v>3799</v>
      </c>
      <c r="H494" s="24">
        <v>165510</v>
      </c>
      <c r="I494" s="24">
        <v>9937</v>
      </c>
      <c r="J494" s="24">
        <v>0</v>
      </c>
      <c r="K494" s="24">
        <v>53818</v>
      </c>
      <c r="L494" s="24">
        <v>18445</v>
      </c>
      <c r="M494" s="24">
        <v>236020</v>
      </c>
      <c r="N494" s="24">
        <v>58769</v>
      </c>
      <c r="O494" s="24">
        <v>24063</v>
      </c>
      <c r="P494" s="24">
        <v>41532</v>
      </c>
      <c r="Q494" s="24">
        <v>15679</v>
      </c>
      <c r="R494" s="24">
        <v>0</v>
      </c>
      <c r="S494" s="24">
        <v>0</v>
      </c>
      <c r="T494" s="24">
        <v>4227096</v>
      </c>
      <c r="U494" s="24">
        <v>0</v>
      </c>
      <c r="V494" s="24">
        <v>644984</v>
      </c>
      <c r="W494" s="24">
        <v>0</v>
      </c>
      <c r="X494" s="24">
        <v>8750</v>
      </c>
      <c r="Y494" s="24">
        <v>325042</v>
      </c>
      <c r="Z494" s="24">
        <v>1554</v>
      </c>
      <c r="AA494" s="24">
        <v>1644461</v>
      </c>
      <c r="AB494" s="24">
        <v>4234813</v>
      </c>
      <c r="AC494" s="24">
        <v>380089</v>
      </c>
      <c r="AD494" s="24">
        <v>0</v>
      </c>
      <c r="AE494" s="24">
        <v>0</v>
      </c>
      <c r="AF494" s="24">
        <v>0</v>
      </c>
      <c r="AG494" s="24">
        <v>0</v>
      </c>
      <c r="AH494" s="24">
        <v>0</v>
      </c>
      <c r="AI494" s="24">
        <v>0</v>
      </c>
      <c r="AJ494" s="24">
        <v>0</v>
      </c>
      <c r="AK494" s="24">
        <v>0</v>
      </c>
      <c r="AL494" s="203">
        <v>12270663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8843494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180514500</v>
      </c>
      <c r="AE495" s="24">
        <v>0</v>
      </c>
      <c r="AF495" s="24">
        <v>1699747547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3">
        <v>1889105541</v>
      </c>
    </row>
    <row r="496" spans="1:38" s="6" customFormat="1" ht="14.4" x14ac:dyDescent="0.3">
      <c r="A496" s="65" t="s">
        <v>1235</v>
      </c>
      <c r="B496" s="25" t="s">
        <v>151</v>
      </c>
      <c r="C496" s="24">
        <v>2905135</v>
      </c>
      <c r="D496" s="24">
        <v>1153</v>
      </c>
      <c r="E496" s="24">
        <v>1534275</v>
      </c>
      <c r="F496" s="24">
        <v>0</v>
      </c>
      <c r="G496" s="24">
        <v>10468814</v>
      </c>
      <c r="H496" s="24">
        <v>2376939</v>
      </c>
      <c r="I496" s="24">
        <v>34807</v>
      </c>
      <c r="J496" s="24">
        <v>1652156</v>
      </c>
      <c r="K496" s="24">
        <v>355829</v>
      </c>
      <c r="L496" s="24">
        <v>99984332</v>
      </c>
      <c r="M496" s="24">
        <v>19038636</v>
      </c>
      <c r="N496" s="24">
        <v>30480539</v>
      </c>
      <c r="O496" s="24">
        <v>8455921</v>
      </c>
      <c r="P496" s="24">
        <v>436443</v>
      </c>
      <c r="Q496" s="24">
        <v>498032</v>
      </c>
      <c r="R496" s="24">
        <v>8254740</v>
      </c>
      <c r="S496" s="24">
        <v>0</v>
      </c>
      <c r="T496" s="24">
        <v>32530640</v>
      </c>
      <c r="U496" s="24">
        <v>0</v>
      </c>
      <c r="V496" s="24">
        <v>112987025</v>
      </c>
      <c r="W496" s="24">
        <v>0</v>
      </c>
      <c r="X496" s="24">
        <v>175000</v>
      </c>
      <c r="Y496" s="24">
        <v>2023858</v>
      </c>
      <c r="Z496" s="24">
        <v>152694</v>
      </c>
      <c r="AA496" s="24">
        <v>26414842</v>
      </c>
      <c r="AB496" s="24">
        <v>7647329</v>
      </c>
      <c r="AC496" s="24">
        <v>14804697</v>
      </c>
      <c r="AD496" s="24">
        <v>11948609</v>
      </c>
      <c r="AE496" s="24">
        <v>0</v>
      </c>
      <c r="AF496" s="24">
        <v>26839267</v>
      </c>
      <c r="AG496" s="24">
        <v>5078080</v>
      </c>
      <c r="AH496" s="24">
        <v>28933866</v>
      </c>
      <c r="AI496" s="24">
        <v>0</v>
      </c>
      <c r="AJ496" s="24">
        <v>37014860</v>
      </c>
      <c r="AK496" s="24">
        <v>832344</v>
      </c>
      <c r="AL496" s="203">
        <v>493860862</v>
      </c>
    </row>
    <row r="497" spans="1:38" s="6" customFormat="1" ht="14.4" x14ac:dyDescent="0.3">
      <c r="A497" s="65" t="s">
        <v>1236</v>
      </c>
      <c r="B497" s="25" t="s">
        <v>152</v>
      </c>
      <c r="C497" s="24">
        <v>61069787</v>
      </c>
      <c r="D497" s="24">
        <v>255976</v>
      </c>
      <c r="E497" s="24">
        <v>2142134</v>
      </c>
      <c r="F497" s="24">
        <v>255976</v>
      </c>
      <c r="G497" s="24">
        <v>301699</v>
      </c>
      <c r="H497" s="24">
        <v>126001491</v>
      </c>
      <c r="I497" s="24">
        <v>350074</v>
      </c>
      <c r="J497" s="24">
        <v>464590</v>
      </c>
      <c r="K497" s="24">
        <v>589739</v>
      </c>
      <c r="L497" s="24">
        <v>1764894</v>
      </c>
      <c r="M497" s="24">
        <v>1955079</v>
      </c>
      <c r="N497" s="24">
        <v>37792284</v>
      </c>
      <c r="O497" s="24">
        <v>1655226</v>
      </c>
      <c r="P497" s="24">
        <v>2555093</v>
      </c>
      <c r="Q497" s="24">
        <v>1233718</v>
      </c>
      <c r="R497" s="24">
        <v>5015120</v>
      </c>
      <c r="S497" s="24">
        <v>290976</v>
      </c>
      <c r="T497" s="24">
        <v>4872617</v>
      </c>
      <c r="U497" s="24">
        <v>0</v>
      </c>
      <c r="V497" s="24">
        <v>5636544</v>
      </c>
      <c r="W497" s="24">
        <v>1193072</v>
      </c>
      <c r="X497" s="24">
        <v>1251284</v>
      </c>
      <c r="Y497" s="24">
        <v>438468</v>
      </c>
      <c r="Z497" s="24">
        <v>458057</v>
      </c>
      <c r="AA497" s="24">
        <v>3706818</v>
      </c>
      <c r="AB497" s="24">
        <v>14962613</v>
      </c>
      <c r="AC497" s="24">
        <v>393137301</v>
      </c>
      <c r="AD497" s="24">
        <v>119545283</v>
      </c>
      <c r="AE497" s="24">
        <v>57535</v>
      </c>
      <c r="AF497" s="24">
        <v>37499848</v>
      </c>
      <c r="AG497" s="24">
        <v>1944911</v>
      </c>
      <c r="AH497" s="24">
        <v>1990071</v>
      </c>
      <c r="AI497" s="24">
        <v>147342</v>
      </c>
      <c r="AJ497" s="24">
        <v>255976</v>
      </c>
      <c r="AK497" s="24">
        <v>0</v>
      </c>
      <c r="AL497" s="203">
        <v>830791596</v>
      </c>
    </row>
    <row r="498" spans="1:38" s="6" customFormat="1" ht="14.4" x14ac:dyDescent="0.3">
      <c r="A498" s="65" t="s">
        <v>1237</v>
      </c>
      <c r="B498" s="25" t="s">
        <v>153</v>
      </c>
      <c r="C498" s="24">
        <v>5298563</v>
      </c>
      <c r="D498" s="24">
        <v>69899</v>
      </c>
      <c r="E498" s="24">
        <v>0</v>
      </c>
      <c r="F498" s="24">
        <v>0</v>
      </c>
      <c r="G498" s="24">
        <v>0</v>
      </c>
      <c r="H498" s="24">
        <v>3180724</v>
      </c>
      <c r="I498" s="24">
        <v>184822</v>
      </c>
      <c r="J498" s="24">
        <v>0</v>
      </c>
      <c r="K498" s="24">
        <v>0</v>
      </c>
      <c r="L498" s="24">
        <v>0</v>
      </c>
      <c r="M498" s="24">
        <v>0</v>
      </c>
      <c r="N498" s="24">
        <v>293549</v>
      </c>
      <c r="O498" s="24">
        <v>2521721</v>
      </c>
      <c r="P498" s="24">
        <v>0</v>
      </c>
      <c r="Q498" s="24">
        <v>0</v>
      </c>
      <c r="R498" s="24">
        <v>0</v>
      </c>
      <c r="S498" s="24">
        <v>0</v>
      </c>
      <c r="T498" s="24">
        <v>238029</v>
      </c>
      <c r="U498" s="24">
        <v>0</v>
      </c>
      <c r="V498" s="24">
        <v>26748</v>
      </c>
      <c r="W498" s="24">
        <v>0</v>
      </c>
      <c r="X498" s="24">
        <v>0</v>
      </c>
      <c r="Y498" s="24">
        <v>0</v>
      </c>
      <c r="Z498" s="24">
        <v>0</v>
      </c>
      <c r="AA498" s="24">
        <v>0</v>
      </c>
      <c r="AB498" s="24">
        <v>0</v>
      </c>
      <c r="AC498" s="24">
        <v>356026</v>
      </c>
      <c r="AD498" s="24">
        <v>0</v>
      </c>
      <c r="AE498" s="24">
        <v>0</v>
      </c>
      <c r="AF498" s="24">
        <v>27488103</v>
      </c>
      <c r="AG498" s="24">
        <v>0</v>
      </c>
      <c r="AH498" s="24">
        <v>0</v>
      </c>
      <c r="AI498" s="24">
        <v>0</v>
      </c>
      <c r="AJ498" s="24">
        <v>0</v>
      </c>
      <c r="AK498" s="24">
        <v>0</v>
      </c>
      <c r="AL498" s="203">
        <v>39658184</v>
      </c>
    </row>
    <row r="499" spans="1:38" s="6" customFormat="1" ht="14.4" x14ac:dyDescent="0.3">
      <c r="A499" s="65" t="s">
        <v>1238</v>
      </c>
      <c r="B499" s="25" t="s">
        <v>154</v>
      </c>
      <c r="C499" s="24">
        <v>3402488</v>
      </c>
      <c r="D499" s="24">
        <v>0</v>
      </c>
      <c r="E499" s="24">
        <v>245302</v>
      </c>
      <c r="F499" s="24">
        <v>0</v>
      </c>
      <c r="G499" s="24">
        <v>913260</v>
      </c>
      <c r="H499" s="24">
        <v>50060089</v>
      </c>
      <c r="I499" s="24">
        <v>201721</v>
      </c>
      <c r="J499" s="24">
        <v>0</v>
      </c>
      <c r="K499" s="24">
        <v>119902</v>
      </c>
      <c r="L499" s="24">
        <v>0</v>
      </c>
      <c r="M499" s="24">
        <v>41412098</v>
      </c>
      <c r="N499" s="24">
        <v>9006983</v>
      </c>
      <c r="O499" s="24">
        <v>20170117</v>
      </c>
      <c r="P499" s="24">
        <v>1580583</v>
      </c>
      <c r="Q499" s="24">
        <v>3230545</v>
      </c>
      <c r="R499" s="24">
        <v>177712654</v>
      </c>
      <c r="S499" s="24">
        <v>63387</v>
      </c>
      <c r="T499" s="24">
        <v>19558236</v>
      </c>
      <c r="U499" s="24">
        <v>0</v>
      </c>
      <c r="V499" s="24">
        <v>69713939</v>
      </c>
      <c r="W499" s="24">
        <v>0</v>
      </c>
      <c r="X499" s="24">
        <v>8750</v>
      </c>
      <c r="Y499" s="24">
        <v>1280309</v>
      </c>
      <c r="Z499" s="24">
        <v>0</v>
      </c>
      <c r="AA499" s="24">
        <v>23246694</v>
      </c>
      <c r="AB499" s="24">
        <v>69674563</v>
      </c>
      <c r="AC499" s="24">
        <v>25481412</v>
      </c>
      <c r="AD499" s="24">
        <v>11297405</v>
      </c>
      <c r="AE499" s="24">
        <v>0</v>
      </c>
      <c r="AF499" s="24">
        <v>2849354</v>
      </c>
      <c r="AG499" s="24">
        <v>3263640</v>
      </c>
      <c r="AH499" s="24">
        <v>24110</v>
      </c>
      <c r="AI499" s="24">
        <v>0</v>
      </c>
      <c r="AJ499" s="24">
        <v>0</v>
      </c>
      <c r="AK499" s="24">
        <v>0</v>
      </c>
      <c r="AL499" s="203">
        <v>534517541</v>
      </c>
    </row>
    <row r="500" spans="1:38" s="6" customFormat="1" ht="14.4" x14ac:dyDescent="0.3">
      <c r="A500" s="65" t="s">
        <v>1239</v>
      </c>
      <c r="B500" s="25" t="s">
        <v>155</v>
      </c>
      <c r="C500" s="24">
        <v>9781684</v>
      </c>
      <c r="D500" s="24">
        <v>997905</v>
      </c>
      <c r="E500" s="24">
        <v>33000</v>
      </c>
      <c r="F500" s="24">
        <v>247461</v>
      </c>
      <c r="G500" s="24">
        <v>1435172</v>
      </c>
      <c r="H500" s="24">
        <v>65422211</v>
      </c>
      <c r="I500" s="24">
        <v>0</v>
      </c>
      <c r="J500" s="24">
        <v>0</v>
      </c>
      <c r="K500" s="24">
        <v>2339178</v>
      </c>
      <c r="L500" s="24">
        <v>31139210</v>
      </c>
      <c r="M500" s="24">
        <v>822200</v>
      </c>
      <c r="N500" s="24">
        <v>16635231</v>
      </c>
      <c r="O500" s="24">
        <v>17887755</v>
      </c>
      <c r="P500" s="24">
        <v>756802</v>
      </c>
      <c r="Q500" s="24">
        <v>28191660</v>
      </c>
      <c r="R500" s="24">
        <v>59683186</v>
      </c>
      <c r="S500" s="24">
        <v>680570</v>
      </c>
      <c r="T500" s="24">
        <v>10641508</v>
      </c>
      <c r="U500" s="24">
        <v>0</v>
      </c>
      <c r="V500" s="24">
        <v>57478639</v>
      </c>
      <c r="W500" s="24">
        <v>0</v>
      </c>
      <c r="X500" s="24">
        <v>3211664</v>
      </c>
      <c r="Y500" s="24">
        <v>3679834</v>
      </c>
      <c r="Z500" s="24">
        <v>12880583</v>
      </c>
      <c r="AA500" s="24">
        <v>11615832</v>
      </c>
      <c r="AB500" s="24">
        <v>56516</v>
      </c>
      <c r="AC500" s="24">
        <v>17171260</v>
      </c>
      <c r="AD500" s="24">
        <v>17168335</v>
      </c>
      <c r="AE500" s="24">
        <v>0</v>
      </c>
      <c r="AF500" s="24">
        <v>4427410</v>
      </c>
      <c r="AG500" s="24">
        <v>15712664</v>
      </c>
      <c r="AH500" s="24">
        <v>254301</v>
      </c>
      <c r="AI500" s="24">
        <v>0</v>
      </c>
      <c r="AJ500" s="24">
        <v>0</v>
      </c>
      <c r="AK500" s="24">
        <v>0</v>
      </c>
      <c r="AL500" s="203">
        <v>390351771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8429024</v>
      </c>
      <c r="E501" s="24">
        <v>4132</v>
      </c>
      <c r="F501" s="24">
        <v>0</v>
      </c>
      <c r="G501" s="24">
        <v>2566849</v>
      </c>
      <c r="H501" s="24">
        <v>12290232</v>
      </c>
      <c r="I501" s="24">
        <v>0</v>
      </c>
      <c r="J501" s="24">
        <v>0</v>
      </c>
      <c r="K501" s="24">
        <v>67718298</v>
      </c>
      <c r="L501" s="24">
        <v>122914410</v>
      </c>
      <c r="M501" s="24">
        <v>18513862</v>
      </c>
      <c r="N501" s="24">
        <v>2083914</v>
      </c>
      <c r="O501" s="24">
        <v>3798535</v>
      </c>
      <c r="P501" s="24">
        <v>0</v>
      </c>
      <c r="Q501" s="24">
        <v>0</v>
      </c>
      <c r="R501" s="24">
        <v>32310007</v>
      </c>
      <c r="S501" s="24">
        <v>0</v>
      </c>
      <c r="T501" s="24">
        <v>651701822</v>
      </c>
      <c r="U501" s="24">
        <v>0</v>
      </c>
      <c r="V501" s="24">
        <v>6454300</v>
      </c>
      <c r="W501" s="24">
        <v>18711292</v>
      </c>
      <c r="X501" s="24">
        <v>0</v>
      </c>
      <c r="Y501" s="24">
        <v>1315204</v>
      </c>
      <c r="Z501" s="24">
        <v>21840</v>
      </c>
      <c r="AA501" s="24">
        <v>28894886</v>
      </c>
      <c r="AB501" s="24">
        <v>17077616</v>
      </c>
      <c r="AC501" s="24">
        <v>193722873</v>
      </c>
      <c r="AD501" s="24">
        <v>256179106</v>
      </c>
      <c r="AE501" s="24">
        <v>427811</v>
      </c>
      <c r="AF501" s="24">
        <v>21755335</v>
      </c>
      <c r="AG501" s="24">
        <v>20842480</v>
      </c>
      <c r="AH501" s="24">
        <v>148927109</v>
      </c>
      <c r="AI501" s="24">
        <v>39377692</v>
      </c>
      <c r="AJ501" s="24">
        <v>31006008</v>
      </c>
      <c r="AK501" s="24">
        <v>5898875</v>
      </c>
      <c r="AL501" s="203">
        <v>1712943512</v>
      </c>
    </row>
    <row r="502" spans="1:38" s="6" customFormat="1" ht="14.4" x14ac:dyDescent="0.3">
      <c r="A502" s="95" t="s">
        <v>1241</v>
      </c>
      <c r="B502" s="96" t="s">
        <v>241</v>
      </c>
      <c r="C502" s="97">
        <v>934142134</v>
      </c>
      <c r="D502" s="97">
        <v>640181793</v>
      </c>
      <c r="E502" s="97">
        <v>37695921</v>
      </c>
      <c r="F502" s="97">
        <v>9201858</v>
      </c>
      <c r="G502" s="97">
        <v>336622701</v>
      </c>
      <c r="H502" s="97">
        <v>1115810354</v>
      </c>
      <c r="I502" s="97">
        <v>109022985</v>
      </c>
      <c r="J502" s="97">
        <v>23763368</v>
      </c>
      <c r="K502" s="97">
        <v>322939787</v>
      </c>
      <c r="L502" s="97">
        <v>521878198</v>
      </c>
      <c r="M502" s="97">
        <v>580510299</v>
      </c>
      <c r="N502" s="97">
        <v>215440852</v>
      </c>
      <c r="O502" s="97">
        <v>400146987</v>
      </c>
      <c r="P502" s="97">
        <v>99976008</v>
      </c>
      <c r="Q502" s="97">
        <v>64254566</v>
      </c>
      <c r="R502" s="97">
        <v>453532424</v>
      </c>
      <c r="S502" s="97">
        <v>6428703</v>
      </c>
      <c r="T502" s="97">
        <v>2407498474</v>
      </c>
      <c r="U502" s="97">
        <v>0</v>
      </c>
      <c r="V502" s="97">
        <v>471001813</v>
      </c>
      <c r="W502" s="97">
        <v>79733485</v>
      </c>
      <c r="X502" s="97">
        <v>168341854</v>
      </c>
      <c r="Y502" s="97">
        <v>193126213</v>
      </c>
      <c r="Z502" s="97">
        <v>26274632</v>
      </c>
      <c r="AA502" s="97">
        <v>398067674</v>
      </c>
      <c r="AB502" s="97">
        <v>379766567</v>
      </c>
      <c r="AC502" s="97">
        <v>1590591023</v>
      </c>
      <c r="AD502" s="97">
        <v>958537311</v>
      </c>
      <c r="AE502" s="97">
        <v>14743884</v>
      </c>
      <c r="AF502" s="97">
        <v>2175865846</v>
      </c>
      <c r="AG502" s="97">
        <v>152124071</v>
      </c>
      <c r="AH502" s="97">
        <v>332389594</v>
      </c>
      <c r="AI502" s="97">
        <v>59889066</v>
      </c>
      <c r="AJ502" s="97">
        <v>87855396</v>
      </c>
      <c r="AK502" s="97">
        <v>13047431</v>
      </c>
      <c r="AL502" s="204">
        <v>15380403272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3">
        <v>0</v>
      </c>
    </row>
    <row r="504" spans="1:38" s="6" customFormat="1" ht="14.4" x14ac:dyDescent="0.3">
      <c r="A504" s="65" t="s">
        <v>1243</v>
      </c>
      <c r="B504" s="25" t="s">
        <v>242</v>
      </c>
      <c r="C504" s="24">
        <v>0</v>
      </c>
      <c r="D504" s="24">
        <v>9987662</v>
      </c>
      <c r="E504" s="24">
        <v>255976</v>
      </c>
      <c r="F504" s="24">
        <v>0</v>
      </c>
      <c r="G504" s="24">
        <v>0</v>
      </c>
      <c r="H504" s="24">
        <v>83541140</v>
      </c>
      <c r="I504" s="24">
        <v>0</v>
      </c>
      <c r="J504" s="24">
        <v>0</v>
      </c>
      <c r="K504" s="24">
        <v>0</v>
      </c>
      <c r="L504" s="24">
        <v>71273790</v>
      </c>
      <c r="M504" s="24">
        <v>0</v>
      </c>
      <c r="N504" s="24">
        <v>22991648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0</v>
      </c>
      <c r="AC504" s="24">
        <v>156184547</v>
      </c>
      <c r="AD504" s="24">
        <v>20964667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3">
        <v>365199430</v>
      </c>
    </row>
    <row r="505" spans="1:38" s="6" customFormat="1" ht="14.4" x14ac:dyDescent="0.3">
      <c r="A505" s="95" t="s">
        <v>1244</v>
      </c>
      <c r="B505" s="96" t="s">
        <v>187</v>
      </c>
      <c r="C505" s="97">
        <v>0</v>
      </c>
      <c r="D505" s="97">
        <v>9987662</v>
      </c>
      <c r="E505" s="97">
        <v>255976</v>
      </c>
      <c r="F505" s="97">
        <v>0</v>
      </c>
      <c r="G505" s="97">
        <v>0</v>
      </c>
      <c r="H505" s="97">
        <v>83541140</v>
      </c>
      <c r="I505" s="97">
        <v>0</v>
      </c>
      <c r="J505" s="97">
        <v>0</v>
      </c>
      <c r="K505" s="97">
        <v>0</v>
      </c>
      <c r="L505" s="97">
        <v>71273790</v>
      </c>
      <c r="M505" s="97">
        <v>0</v>
      </c>
      <c r="N505" s="97">
        <v>22991648</v>
      </c>
      <c r="O505" s="97">
        <v>0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0</v>
      </c>
      <c r="AC505" s="97">
        <v>156184547</v>
      </c>
      <c r="AD505" s="97">
        <v>20964667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4">
        <v>365199430</v>
      </c>
    </row>
    <row r="506" spans="1:38" s="6" customFormat="1" ht="14.4" x14ac:dyDescent="0.3">
      <c r="A506" s="65" t="s">
        <v>1245</v>
      </c>
      <c r="B506" s="25" t="s">
        <v>143</v>
      </c>
      <c r="C506" s="24">
        <v>0</v>
      </c>
      <c r="D506" s="24">
        <v>5046712</v>
      </c>
      <c r="E506" s="24">
        <v>0</v>
      </c>
      <c r="F506" s="24">
        <v>0</v>
      </c>
      <c r="G506" s="24">
        <v>0</v>
      </c>
      <c r="H506" s="24">
        <v>48486912</v>
      </c>
      <c r="I506" s="24">
        <v>45493790</v>
      </c>
      <c r="J506" s="24">
        <v>0</v>
      </c>
      <c r="K506" s="24">
        <v>0</v>
      </c>
      <c r="L506" s="24">
        <v>103930969</v>
      </c>
      <c r="M506" s="24">
        <v>219298</v>
      </c>
      <c r="N506" s="24">
        <v>17234178</v>
      </c>
      <c r="O506" s="24">
        <v>21317</v>
      </c>
      <c r="P506" s="24">
        <v>0</v>
      </c>
      <c r="Q506" s="24">
        <v>628116</v>
      </c>
      <c r="R506" s="24">
        <v>805292</v>
      </c>
      <c r="S506" s="24">
        <v>0</v>
      </c>
      <c r="T506" s="24">
        <v>0</v>
      </c>
      <c r="U506" s="24">
        <v>0</v>
      </c>
      <c r="V506" s="24">
        <v>0</v>
      </c>
      <c r="W506" s="24">
        <v>312502</v>
      </c>
      <c r="X506" s="24">
        <v>27608</v>
      </c>
      <c r="Y506" s="24">
        <v>9450000</v>
      </c>
      <c r="Z506" s="24">
        <v>0</v>
      </c>
      <c r="AA506" s="24">
        <v>113956017</v>
      </c>
      <c r="AB506" s="24">
        <v>2008115</v>
      </c>
      <c r="AC506" s="24">
        <v>270733548</v>
      </c>
      <c r="AD506" s="24">
        <v>35804367</v>
      </c>
      <c r="AE506" s="24">
        <v>0</v>
      </c>
      <c r="AF506" s="24">
        <v>0</v>
      </c>
      <c r="AG506" s="24">
        <v>296678</v>
      </c>
      <c r="AH506" s="24">
        <v>23851</v>
      </c>
      <c r="AI506" s="24">
        <v>0</v>
      </c>
      <c r="AJ506" s="24">
        <v>0</v>
      </c>
      <c r="AK506" s="24">
        <v>0</v>
      </c>
      <c r="AL506" s="203">
        <v>654479270</v>
      </c>
    </row>
    <row r="507" spans="1:38" s="6" customFormat="1" ht="14.4" x14ac:dyDescent="0.3">
      <c r="A507" s="65" t="s">
        <v>1246</v>
      </c>
      <c r="B507" s="25" t="s">
        <v>144</v>
      </c>
      <c r="C507" s="24">
        <v>0</v>
      </c>
      <c r="D507" s="24">
        <v>0</v>
      </c>
      <c r="E507" s="24">
        <v>0</v>
      </c>
      <c r="F507" s="24">
        <v>0</v>
      </c>
      <c r="G507" s="24">
        <v>0</v>
      </c>
      <c r="H507" s="24">
        <v>0</v>
      </c>
      <c r="I507" s="24">
        <v>0</v>
      </c>
      <c r="J507" s="24">
        <v>0</v>
      </c>
      <c r="K507" s="24">
        <v>0</v>
      </c>
      <c r="L507" s="24">
        <v>5365810</v>
      </c>
      <c r="M507" s="24">
        <v>68070216</v>
      </c>
      <c r="N507" s="24">
        <v>4264586</v>
      </c>
      <c r="O507" s="24">
        <v>294090</v>
      </c>
      <c r="P507" s="24">
        <v>0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0</v>
      </c>
      <c r="W507" s="24">
        <v>0</v>
      </c>
      <c r="X507" s="24">
        <v>0</v>
      </c>
      <c r="Y507" s="24">
        <v>0</v>
      </c>
      <c r="Z507" s="24">
        <v>0</v>
      </c>
      <c r="AA507" s="24">
        <v>1021205</v>
      </c>
      <c r="AB507" s="24">
        <v>0</v>
      </c>
      <c r="AC507" s="24">
        <v>159832144</v>
      </c>
      <c r="AD507" s="24">
        <v>0</v>
      </c>
      <c r="AE507" s="24">
        <v>0</v>
      </c>
      <c r="AF507" s="24">
        <v>0</v>
      </c>
      <c r="AG507" s="24">
        <v>0</v>
      </c>
      <c r="AH507" s="24">
        <v>0</v>
      </c>
      <c r="AI507" s="24">
        <v>0</v>
      </c>
      <c r="AJ507" s="24">
        <v>0</v>
      </c>
      <c r="AK507" s="24">
        <v>0</v>
      </c>
      <c r="AL507" s="203">
        <v>238848051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0</v>
      </c>
      <c r="H508" s="24">
        <v>0</v>
      </c>
      <c r="I508" s="24">
        <v>0</v>
      </c>
      <c r="J508" s="24">
        <v>0</v>
      </c>
      <c r="K508" s="24">
        <v>0</v>
      </c>
      <c r="L508" s="24">
        <v>0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v>6801235</v>
      </c>
      <c r="AB508" s="24">
        <v>0</v>
      </c>
      <c r="AC508" s="24">
        <v>0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3">
        <v>6801235</v>
      </c>
    </row>
    <row r="509" spans="1:38" s="6" customFormat="1" ht="14.4" x14ac:dyDescent="0.3">
      <c r="A509" s="65" t="s">
        <v>1248</v>
      </c>
      <c r="B509" s="25" t="s">
        <v>146</v>
      </c>
      <c r="C509" s="24">
        <v>0</v>
      </c>
      <c r="D509" s="24">
        <v>0</v>
      </c>
      <c r="E509" s="24">
        <v>397860</v>
      </c>
      <c r="F509" s="24">
        <v>0</v>
      </c>
      <c r="G509" s="24">
        <v>0</v>
      </c>
      <c r="H509" s="24">
        <v>5226936</v>
      </c>
      <c r="I509" s="24">
        <v>132847219</v>
      </c>
      <c r="J509" s="24">
        <v>454671</v>
      </c>
      <c r="K509" s="24">
        <v>474330</v>
      </c>
      <c r="L509" s="24">
        <v>25739622</v>
      </c>
      <c r="M509" s="24">
        <v>0</v>
      </c>
      <c r="N509" s="24">
        <v>41625755</v>
      </c>
      <c r="O509" s="24">
        <v>0</v>
      </c>
      <c r="P509" s="24">
        <v>0</v>
      </c>
      <c r="Q509" s="24">
        <v>0</v>
      </c>
      <c r="R509" s="24">
        <v>0</v>
      </c>
      <c r="S509" s="24">
        <v>0</v>
      </c>
      <c r="T509" s="24">
        <v>0</v>
      </c>
      <c r="U509" s="24">
        <v>0</v>
      </c>
      <c r="V509" s="24">
        <v>0</v>
      </c>
      <c r="W509" s="24">
        <v>0</v>
      </c>
      <c r="X509" s="24">
        <v>454671</v>
      </c>
      <c r="Y509" s="24">
        <v>0</v>
      </c>
      <c r="Z509" s="24">
        <v>0</v>
      </c>
      <c r="AA509" s="24">
        <v>59533774</v>
      </c>
      <c r="AB509" s="24">
        <v>0</v>
      </c>
      <c r="AC509" s="24">
        <v>0</v>
      </c>
      <c r="AD509" s="24">
        <v>173424275</v>
      </c>
      <c r="AE509" s="24">
        <v>17778</v>
      </c>
      <c r="AF509" s="24">
        <v>0</v>
      </c>
      <c r="AG509" s="24">
        <v>0</v>
      </c>
      <c r="AH509" s="24">
        <v>475463</v>
      </c>
      <c r="AI509" s="24">
        <v>0</v>
      </c>
      <c r="AJ509" s="24">
        <v>0</v>
      </c>
      <c r="AK509" s="24">
        <v>0</v>
      </c>
      <c r="AL509" s="203">
        <v>440672354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3">
        <v>0</v>
      </c>
    </row>
    <row r="511" spans="1:38" s="6" customFormat="1" ht="14.4" x14ac:dyDescent="0.3">
      <c r="A511" s="65" t="s">
        <v>1250</v>
      </c>
      <c r="B511" s="25" t="s">
        <v>148</v>
      </c>
      <c r="C511" s="24">
        <v>0</v>
      </c>
      <c r="D511" s="24">
        <v>740167</v>
      </c>
      <c r="E511" s="24">
        <v>0</v>
      </c>
      <c r="F511" s="24">
        <v>0</v>
      </c>
      <c r="G511" s="24">
        <v>0</v>
      </c>
      <c r="H511" s="24">
        <v>0</v>
      </c>
      <c r="I511" s="24">
        <v>0</v>
      </c>
      <c r="J511" s="24">
        <v>0</v>
      </c>
      <c r="K511" s="24">
        <v>263175</v>
      </c>
      <c r="L511" s="24">
        <v>0</v>
      </c>
      <c r="M511" s="24">
        <v>0</v>
      </c>
      <c r="N511" s="24">
        <v>0</v>
      </c>
      <c r="O511" s="24">
        <v>0</v>
      </c>
      <c r="P511" s="24">
        <v>0</v>
      </c>
      <c r="Q511" s="24">
        <v>29345</v>
      </c>
      <c r="R511" s="24">
        <v>122641</v>
      </c>
      <c r="S511" s="24">
        <v>0</v>
      </c>
      <c r="T511" s="24">
        <v>0</v>
      </c>
      <c r="U511" s="24">
        <v>0</v>
      </c>
      <c r="V511" s="24">
        <v>0</v>
      </c>
      <c r="W511" s="24">
        <v>1419966</v>
      </c>
      <c r="X511" s="24">
        <v>0</v>
      </c>
      <c r="Y511" s="24">
        <v>1718448</v>
      </c>
      <c r="Z511" s="24">
        <v>0</v>
      </c>
      <c r="AA511" s="24">
        <v>12028605</v>
      </c>
      <c r="AB511" s="24">
        <v>193523</v>
      </c>
      <c r="AC511" s="24">
        <v>0</v>
      </c>
      <c r="AD511" s="24">
        <v>0</v>
      </c>
      <c r="AE511" s="24">
        <v>0</v>
      </c>
      <c r="AF511" s="24">
        <v>0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03">
        <v>16515870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812021</v>
      </c>
      <c r="I512" s="24">
        <v>0</v>
      </c>
      <c r="J512" s="24">
        <v>0</v>
      </c>
      <c r="K512" s="24">
        <v>0</v>
      </c>
      <c r="L512" s="24">
        <v>58867</v>
      </c>
      <c r="M512" s="24">
        <v>0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25690247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3">
        <v>26561135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16864994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3">
        <v>16864994</v>
      </c>
    </row>
    <row r="514" spans="1:38" s="6" customFormat="1" ht="14.4" x14ac:dyDescent="0.3">
      <c r="A514" s="65" t="s">
        <v>1253</v>
      </c>
      <c r="B514" s="25" t="s">
        <v>151</v>
      </c>
      <c r="C514" s="24">
        <v>847897</v>
      </c>
      <c r="D514" s="24">
        <v>0</v>
      </c>
      <c r="E514" s="24">
        <v>0</v>
      </c>
      <c r="F514" s="24">
        <v>0</v>
      </c>
      <c r="G514" s="24">
        <v>0</v>
      </c>
      <c r="H514" s="24">
        <v>0</v>
      </c>
      <c r="I514" s="24">
        <v>0</v>
      </c>
      <c r="J514" s="24">
        <v>0</v>
      </c>
      <c r="K514" s="24">
        <v>0</v>
      </c>
      <c r="L514" s="24">
        <v>577983942</v>
      </c>
      <c r="M514" s="24">
        <v>0</v>
      </c>
      <c r="N514" s="24">
        <v>14738719</v>
      </c>
      <c r="O514" s="24">
        <v>0</v>
      </c>
      <c r="P514" s="24">
        <v>0</v>
      </c>
      <c r="Q514" s="24">
        <v>0</v>
      </c>
      <c r="R514" s="24">
        <v>0</v>
      </c>
      <c r="S514" s="24">
        <v>0</v>
      </c>
      <c r="T514" s="24">
        <v>0</v>
      </c>
      <c r="U514" s="24">
        <v>0</v>
      </c>
      <c r="V514" s="24">
        <v>55203</v>
      </c>
      <c r="W514" s="24">
        <v>0</v>
      </c>
      <c r="X514" s="24">
        <v>472864</v>
      </c>
      <c r="Y514" s="24">
        <v>0</v>
      </c>
      <c r="Z514" s="24">
        <v>0</v>
      </c>
      <c r="AA514" s="24">
        <v>8950273</v>
      </c>
      <c r="AB514" s="24">
        <v>45996830</v>
      </c>
      <c r="AC514" s="24">
        <v>0</v>
      </c>
      <c r="AD514" s="24">
        <v>40706321</v>
      </c>
      <c r="AE514" s="24">
        <v>0</v>
      </c>
      <c r="AF514" s="24">
        <v>27731654</v>
      </c>
      <c r="AG514" s="24">
        <v>0</v>
      </c>
      <c r="AH514" s="24">
        <v>0</v>
      </c>
      <c r="AI514" s="24">
        <v>0</v>
      </c>
      <c r="AJ514" s="24">
        <v>0</v>
      </c>
      <c r="AK514" s="24">
        <v>0</v>
      </c>
      <c r="AL514" s="203">
        <v>717483703</v>
      </c>
    </row>
    <row r="515" spans="1:38" s="6" customFormat="1" ht="14.4" x14ac:dyDescent="0.3">
      <c r="A515" s="65" t="s">
        <v>1254</v>
      </c>
      <c r="B515" s="25" t="s">
        <v>152</v>
      </c>
      <c r="C515" s="24">
        <v>0</v>
      </c>
      <c r="D515" s="24">
        <v>0</v>
      </c>
      <c r="E515" s="24">
        <v>0</v>
      </c>
      <c r="F515" s="24">
        <v>0</v>
      </c>
      <c r="G515" s="24">
        <v>0</v>
      </c>
      <c r="H515" s="24">
        <v>0</v>
      </c>
      <c r="I515" s="24">
        <v>0</v>
      </c>
      <c r="J515" s="24">
        <v>0</v>
      </c>
      <c r="K515" s="24">
        <v>0</v>
      </c>
      <c r="L515" s="24">
        <v>209108</v>
      </c>
      <c r="M515" s="24">
        <v>269038</v>
      </c>
      <c r="N515" s="24">
        <v>0</v>
      </c>
      <c r="O515" s="24">
        <v>0</v>
      </c>
      <c r="P515" s="24">
        <v>0</v>
      </c>
      <c r="Q515" s="24">
        <v>0</v>
      </c>
      <c r="R515" s="24">
        <v>2</v>
      </c>
      <c r="S515" s="24">
        <v>0</v>
      </c>
      <c r="T515" s="24">
        <v>0</v>
      </c>
      <c r="U515" s="24">
        <v>0</v>
      </c>
      <c r="V515" s="24">
        <v>2630250</v>
      </c>
      <c r="W515" s="24">
        <v>0</v>
      </c>
      <c r="X515" s="24">
        <v>0</v>
      </c>
      <c r="Y515" s="24">
        <v>0</v>
      </c>
      <c r="Z515" s="24">
        <v>0</v>
      </c>
      <c r="AA515" s="24">
        <v>1441933</v>
      </c>
      <c r="AB515" s="24">
        <v>0</v>
      </c>
      <c r="AC515" s="24">
        <v>0</v>
      </c>
      <c r="AD515" s="24">
        <v>0</v>
      </c>
      <c r="AE515" s="24">
        <v>0</v>
      </c>
      <c r="AF515" s="24">
        <v>775796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3">
        <v>5326127</v>
      </c>
    </row>
    <row r="516" spans="1:38" s="6" customFormat="1" ht="14.4" x14ac:dyDescent="0.3">
      <c r="A516" s="65" t="s">
        <v>1255</v>
      </c>
      <c r="B516" s="25" t="s">
        <v>153</v>
      </c>
      <c r="C516" s="24">
        <v>0</v>
      </c>
      <c r="D516" s="24">
        <v>0</v>
      </c>
      <c r="E516" s="24">
        <v>0</v>
      </c>
      <c r="F516" s="24">
        <v>0</v>
      </c>
      <c r="G516" s="24">
        <v>0</v>
      </c>
      <c r="H516" s="24">
        <v>0</v>
      </c>
      <c r="I516" s="24">
        <v>0</v>
      </c>
      <c r="J516" s="24">
        <v>0</v>
      </c>
      <c r="K516" s="24">
        <v>0</v>
      </c>
      <c r="L516" s="24">
        <v>0</v>
      </c>
      <c r="M516" s="24">
        <v>1487809</v>
      </c>
      <c r="N516" s="24">
        <v>0</v>
      </c>
      <c r="O516" s="24">
        <v>994400</v>
      </c>
      <c r="P516" s="24">
        <v>0</v>
      </c>
      <c r="Q516" s="24">
        <v>0</v>
      </c>
      <c r="R516" s="24">
        <v>1613707</v>
      </c>
      <c r="S516" s="24">
        <v>0</v>
      </c>
      <c r="T516" s="24">
        <v>0</v>
      </c>
      <c r="U516" s="24">
        <v>0</v>
      </c>
      <c r="V516" s="24">
        <v>0</v>
      </c>
      <c r="W516" s="24">
        <v>144054</v>
      </c>
      <c r="X516" s="24">
        <v>0</v>
      </c>
      <c r="Y516" s="24">
        <v>0</v>
      </c>
      <c r="Z516" s="24">
        <v>0</v>
      </c>
      <c r="AA516" s="24">
        <v>0</v>
      </c>
      <c r="AB516" s="24">
        <v>0</v>
      </c>
      <c r="AC516" s="24">
        <v>0</v>
      </c>
      <c r="AD516" s="24">
        <v>0</v>
      </c>
      <c r="AE516" s="24">
        <v>0</v>
      </c>
      <c r="AF516" s="24">
        <v>3424996</v>
      </c>
      <c r="AG516" s="24">
        <v>0</v>
      </c>
      <c r="AH516" s="24">
        <v>0</v>
      </c>
      <c r="AI516" s="24">
        <v>0</v>
      </c>
      <c r="AJ516" s="24">
        <v>0</v>
      </c>
      <c r="AK516" s="24">
        <v>0</v>
      </c>
      <c r="AL516" s="203">
        <v>7664966</v>
      </c>
    </row>
    <row r="517" spans="1:38" s="6" customFormat="1" ht="14.4" x14ac:dyDescent="0.3">
      <c r="A517" s="65" t="s">
        <v>1256</v>
      </c>
      <c r="B517" s="25" t="s">
        <v>154</v>
      </c>
      <c r="C517" s="24">
        <v>0</v>
      </c>
      <c r="D517" s="24">
        <v>0</v>
      </c>
      <c r="E517" s="24">
        <v>0</v>
      </c>
      <c r="F517" s="24">
        <v>0</v>
      </c>
      <c r="G517" s="24">
        <v>0</v>
      </c>
      <c r="H517" s="24">
        <v>1061776</v>
      </c>
      <c r="I517" s="24">
        <v>0</v>
      </c>
      <c r="J517" s="24">
        <v>0</v>
      </c>
      <c r="K517" s="24">
        <v>0</v>
      </c>
      <c r="L517" s="24">
        <v>24001</v>
      </c>
      <c r="M517" s="24">
        <v>3405788</v>
      </c>
      <c r="N517" s="24">
        <v>16933206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0</v>
      </c>
      <c r="W517" s="24">
        <v>21</v>
      </c>
      <c r="X517" s="24">
        <v>0</v>
      </c>
      <c r="Y517" s="24">
        <v>0</v>
      </c>
      <c r="Z517" s="24">
        <v>0</v>
      </c>
      <c r="AA517" s="24">
        <v>33855758</v>
      </c>
      <c r="AB517" s="24">
        <v>0</v>
      </c>
      <c r="AC517" s="24">
        <v>0</v>
      </c>
      <c r="AD517" s="24">
        <v>3405788</v>
      </c>
      <c r="AE517" s="24">
        <v>225874150</v>
      </c>
      <c r="AF517" s="24">
        <v>1068515</v>
      </c>
      <c r="AG517" s="24">
        <v>0</v>
      </c>
      <c r="AH517" s="24">
        <v>0</v>
      </c>
      <c r="AI517" s="24">
        <v>0</v>
      </c>
      <c r="AJ517" s="24">
        <v>0</v>
      </c>
      <c r="AK517" s="24">
        <v>0</v>
      </c>
      <c r="AL517" s="203">
        <v>285629003</v>
      </c>
    </row>
    <row r="518" spans="1:38" s="6" customFormat="1" ht="14.4" x14ac:dyDescent="0.3">
      <c r="A518" s="65" t="s">
        <v>1257</v>
      </c>
      <c r="B518" s="25" t="s">
        <v>155</v>
      </c>
      <c r="C518" s="24">
        <v>0</v>
      </c>
      <c r="D518" s="24">
        <v>0</v>
      </c>
      <c r="E518" s="24">
        <v>0</v>
      </c>
      <c r="F518" s="24">
        <v>0</v>
      </c>
      <c r="G518" s="24">
        <v>0</v>
      </c>
      <c r="H518" s="24">
        <v>0</v>
      </c>
      <c r="I518" s="24">
        <v>0</v>
      </c>
      <c r="J518" s="24">
        <v>0</v>
      </c>
      <c r="K518" s="24">
        <v>0</v>
      </c>
      <c r="L518" s="24">
        <v>0</v>
      </c>
      <c r="M518" s="24">
        <v>0</v>
      </c>
      <c r="N518" s="24">
        <v>141196013</v>
      </c>
      <c r="O518" s="24">
        <v>0</v>
      </c>
      <c r="P518" s="24">
        <v>0</v>
      </c>
      <c r="Q518" s="24">
        <v>71626</v>
      </c>
      <c r="R518" s="24">
        <v>0</v>
      </c>
      <c r="S518" s="24">
        <v>84829</v>
      </c>
      <c r="T518" s="24">
        <v>0</v>
      </c>
      <c r="U518" s="24">
        <v>0</v>
      </c>
      <c r="V518" s="24">
        <v>0</v>
      </c>
      <c r="W518" s="24">
        <v>0</v>
      </c>
      <c r="X518" s="24">
        <v>0</v>
      </c>
      <c r="Y518" s="24">
        <v>0</v>
      </c>
      <c r="Z518" s="24">
        <v>0</v>
      </c>
      <c r="AA518" s="24">
        <v>1260000</v>
      </c>
      <c r="AB518" s="24">
        <v>0</v>
      </c>
      <c r="AC518" s="24">
        <v>0</v>
      </c>
      <c r="AD518" s="24">
        <v>675000</v>
      </c>
      <c r="AE518" s="24">
        <v>0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3">
        <v>143287468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6281913</v>
      </c>
      <c r="F519" s="24">
        <v>0</v>
      </c>
      <c r="G519" s="24">
        <v>0</v>
      </c>
      <c r="H519" s="24">
        <v>0</v>
      </c>
      <c r="I519" s="24">
        <v>0</v>
      </c>
      <c r="J519" s="24">
        <v>0</v>
      </c>
      <c r="K519" s="24">
        <v>0</v>
      </c>
      <c r="L519" s="24">
        <v>0</v>
      </c>
      <c r="M519" s="24">
        <v>52500000</v>
      </c>
      <c r="N519" s="24">
        <v>25978718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11454795</v>
      </c>
      <c r="W519" s="24">
        <v>0</v>
      </c>
      <c r="X519" s="24">
        <v>0</v>
      </c>
      <c r="Y519" s="24">
        <v>0</v>
      </c>
      <c r="Z519" s="24">
        <v>0</v>
      </c>
      <c r="AA519" s="24">
        <v>105093282</v>
      </c>
      <c r="AB519" s="24">
        <v>331074874</v>
      </c>
      <c r="AC519" s="24">
        <v>0</v>
      </c>
      <c r="AD519" s="24">
        <v>3500000</v>
      </c>
      <c r="AE519" s="24">
        <v>7768598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03">
        <v>543652180</v>
      </c>
    </row>
    <row r="520" spans="1:38" s="6" customFormat="1" ht="14.4" x14ac:dyDescent="0.3">
      <c r="A520" s="95" t="s">
        <v>1259</v>
      </c>
      <c r="B520" s="96" t="s">
        <v>190</v>
      </c>
      <c r="C520" s="97">
        <v>847897</v>
      </c>
      <c r="D520" s="97">
        <v>5786879</v>
      </c>
      <c r="E520" s="97">
        <v>6679773</v>
      </c>
      <c r="F520" s="97">
        <v>0</v>
      </c>
      <c r="G520" s="97">
        <v>0</v>
      </c>
      <c r="H520" s="97">
        <v>55587645</v>
      </c>
      <c r="I520" s="97">
        <v>178341009</v>
      </c>
      <c r="J520" s="97">
        <v>454671</v>
      </c>
      <c r="K520" s="97">
        <v>737505</v>
      </c>
      <c r="L520" s="97">
        <v>713312319</v>
      </c>
      <c r="M520" s="97">
        <v>125952149</v>
      </c>
      <c r="N520" s="97">
        <v>261971175</v>
      </c>
      <c r="O520" s="97">
        <v>1309807</v>
      </c>
      <c r="P520" s="97">
        <v>0</v>
      </c>
      <c r="Q520" s="97">
        <v>729087</v>
      </c>
      <c r="R520" s="97">
        <v>2541642</v>
      </c>
      <c r="S520" s="97">
        <v>84829</v>
      </c>
      <c r="T520" s="97">
        <v>0</v>
      </c>
      <c r="U520" s="97">
        <v>0</v>
      </c>
      <c r="V520" s="97">
        <v>14140248</v>
      </c>
      <c r="W520" s="97">
        <v>1876543</v>
      </c>
      <c r="X520" s="97">
        <v>955143</v>
      </c>
      <c r="Y520" s="97">
        <v>11168448</v>
      </c>
      <c r="Z520" s="97">
        <v>0</v>
      </c>
      <c r="AA520" s="97">
        <v>369632329</v>
      </c>
      <c r="AB520" s="97">
        <v>379273342</v>
      </c>
      <c r="AC520" s="97">
        <v>430565692</v>
      </c>
      <c r="AD520" s="97">
        <v>257515751</v>
      </c>
      <c r="AE520" s="97">
        <v>233660526</v>
      </c>
      <c r="AF520" s="97">
        <v>49865955</v>
      </c>
      <c r="AG520" s="97">
        <v>296678</v>
      </c>
      <c r="AH520" s="97">
        <v>499314</v>
      </c>
      <c r="AI520" s="97">
        <v>0</v>
      </c>
      <c r="AJ520" s="97">
        <v>0</v>
      </c>
      <c r="AK520" s="97">
        <v>0</v>
      </c>
      <c r="AL520" s="204">
        <v>3103786356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0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3">
        <v>0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3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3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7889653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0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10177019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3">
        <v>18066672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3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3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3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74215517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3">
        <v>74215517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3">
        <v>0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3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3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3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3">
        <v>0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3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7889653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0</v>
      </c>
      <c r="T535" s="97">
        <v>0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84392536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4">
        <v>92282189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0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0</v>
      </c>
      <c r="AB536" s="24">
        <v>0</v>
      </c>
      <c r="AC536" s="24">
        <v>0</v>
      </c>
      <c r="AD536" s="24">
        <v>2950122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3">
        <v>2950122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16865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3">
        <v>16865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1219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0</v>
      </c>
      <c r="AA538" s="24">
        <v>0</v>
      </c>
      <c r="AB538" s="24">
        <v>0</v>
      </c>
      <c r="AC538" s="24">
        <v>0</v>
      </c>
      <c r="AD538" s="24">
        <v>153619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3">
        <v>154838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173987</v>
      </c>
      <c r="J539" s="24">
        <v>0</v>
      </c>
      <c r="K539" s="24">
        <v>0</v>
      </c>
      <c r="L539" s="24">
        <v>0</v>
      </c>
      <c r="M539" s="24">
        <v>0</v>
      </c>
      <c r="N539" s="24">
        <v>0</v>
      </c>
      <c r="O539" s="24">
        <v>0</v>
      </c>
      <c r="P539" s="24">
        <v>332243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0</v>
      </c>
      <c r="AA539" s="24">
        <v>80700772</v>
      </c>
      <c r="AB539" s="24">
        <v>0</v>
      </c>
      <c r="AC539" s="24">
        <v>0</v>
      </c>
      <c r="AD539" s="24">
        <v>1239327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3">
        <v>82446329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3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4061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3">
        <v>4061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3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3">
        <v>0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123724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0</v>
      </c>
      <c r="AA544" s="24">
        <v>0</v>
      </c>
      <c r="AB544" s="24">
        <v>0</v>
      </c>
      <c r="AC544" s="24">
        <v>0</v>
      </c>
      <c r="AD544" s="24">
        <v>112110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3">
        <v>235834</v>
      </c>
    </row>
    <row r="545" spans="1:38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3">
        <v>0</v>
      </c>
    </row>
    <row r="546" spans="1:38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3">
        <v>0</v>
      </c>
    </row>
    <row r="547" spans="1:38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502477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3">
        <v>502477</v>
      </c>
    </row>
    <row r="548" spans="1:38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574614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3">
        <v>574614</v>
      </c>
    </row>
    <row r="549" spans="1:38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0</v>
      </c>
      <c r="AA549" s="24">
        <v>0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3">
        <v>0</v>
      </c>
    </row>
    <row r="550" spans="1:38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0</v>
      </c>
      <c r="H550" s="97">
        <v>0</v>
      </c>
      <c r="I550" s="97">
        <v>173987</v>
      </c>
      <c r="J550" s="97">
        <v>0</v>
      </c>
      <c r="K550" s="97">
        <v>0</v>
      </c>
      <c r="L550" s="97">
        <v>0</v>
      </c>
      <c r="M550" s="97">
        <v>0</v>
      </c>
      <c r="N550" s="97">
        <v>715203</v>
      </c>
      <c r="O550" s="97">
        <v>0</v>
      </c>
      <c r="P550" s="97">
        <v>332243</v>
      </c>
      <c r="Q550" s="97">
        <v>1219</v>
      </c>
      <c r="R550" s="97">
        <v>0</v>
      </c>
      <c r="S550" s="97">
        <v>0</v>
      </c>
      <c r="T550" s="97">
        <v>0</v>
      </c>
      <c r="U550" s="97">
        <v>0</v>
      </c>
      <c r="V550" s="97">
        <v>0</v>
      </c>
      <c r="W550" s="97">
        <v>0</v>
      </c>
      <c r="X550" s="97">
        <v>0</v>
      </c>
      <c r="Y550" s="97">
        <v>0</v>
      </c>
      <c r="Z550" s="97">
        <v>0</v>
      </c>
      <c r="AA550" s="97">
        <v>80700772</v>
      </c>
      <c r="AB550" s="97">
        <v>502477</v>
      </c>
      <c r="AC550" s="97">
        <v>0</v>
      </c>
      <c r="AD550" s="97">
        <v>4459239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4">
        <v>86885140</v>
      </c>
    </row>
    <row r="551" spans="1:38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0</v>
      </c>
      <c r="H551" s="24">
        <v>0</v>
      </c>
      <c r="I551" s="24">
        <v>3397718</v>
      </c>
      <c r="J551" s="24">
        <v>0</v>
      </c>
      <c r="K551" s="24">
        <v>0</v>
      </c>
      <c r="L551" s="24">
        <v>0</v>
      </c>
      <c r="M551" s="24">
        <v>0</v>
      </c>
      <c r="N551" s="24">
        <v>242594486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0</v>
      </c>
      <c r="U551" s="24">
        <v>0</v>
      </c>
      <c r="V551" s="24">
        <v>0</v>
      </c>
      <c r="W551" s="24">
        <v>0</v>
      </c>
      <c r="X551" s="24">
        <v>0</v>
      </c>
      <c r="Y551" s="24">
        <v>0</v>
      </c>
      <c r="Z551" s="24">
        <v>0</v>
      </c>
      <c r="AA551" s="24">
        <v>23967955</v>
      </c>
      <c r="AB551" s="24">
        <v>4016887</v>
      </c>
      <c r="AC551" s="24">
        <v>0</v>
      </c>
      <c r="AD551" s="24">
        <v>4573708</v>
      </c>
      <c r="AE551" s="24">
        <v>0</v>
      </c>
      <c r="AF551" s="24">
        <v>58795357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03">
        <v>337346111</v>
      </c>
    </row>
    <row r="552" spans="1:38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0</v>
      </c>
      <c r="H552" s="97">
        <v>0</v>
      </c>
      <c r="I552" s="97">
        <v>3397718</v>
      </c>
      <c r="J552" s="97">
        <v>0</v>
      </c>
      <c r="K552" s="97">
        <v>0</v>
      </c>
      <c r="L552" s="97">
        <v>0</v>
      </c>
      <c r="M552" s="97">
        <v>0</v>
      </c>
      <c r="N552" s="97">
        <v>242594486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0</v>
      </c>
      <c r="U552" s="97">
        <v>0</v>
      </c>
      <c r="V552" s="97">
        <v>0</v>
      </c>
      <c r="W552" s="97">
        <v>0</v>
      </c>
      <c r="X552" s="97">
        <v>0</v>
      </c>
      <c r="Y552" s="97">
        <v>0</v>
      </c>
      <c r="Z552" s="97">
        <v>0</v>
      </c>
      <c r="AA552" s="97">
        <v>23967955</v>
      </c>
      <c r="AB552" s="97">
        <v>4016887</v>
      </c>
      <c r="AC552" s="97">
        <v>0</v>
      </c>
      <c r="AD552" s="97">
        <v>4573708</v>
      </c>
      <c r="AE552" s="97">
        <v>0</v>
      </c>
      <c r="AF552" s="97">
        <v>58795357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204">
        <v>337346111</v>
      </c>
    </row>
    <row r="553" spans="1:38" s="6" customFormat="1" ht="14.4" x14ac:dyDescent="0.3">
      <c r="A553" s="65" t="s">
        <v>1292</v>
      </c>
      <c r="B553" s="25" t="s">
        <v>243</v>
      </c>
      <c r="C553" s="24">
        <v>266773124</v>
      </c>
      <c r="D553" s="24">
        <v>15067185</v>
      </c>
      <c r="E553" s="24">
        <v>1120474</v>
      </c>
      <c r="F553" s="24">
        <v>1120474</v>
      </c>
      <c r="G553" s="24">
        <v>1120474</v>
      </c>
      <c r="H553" s="24">
        <v>859599552</v>
      </c>
      <c r="I553" s="24">
        <v>15389439</v>
      </c>
      <c r="J553" s="24">
        <v>1120474</v>
      </c>
      <c r="K553" s="24">
        <v>1692975</v>
      </c>
      <c r="L553" s="24">
        <v>0</v>
      </c>
      <c r="M553" s="24">
        <v>2738339</v>
      </c>
      <c r="N553" s="24">
        <v>22538275</v>
      </c>
      <c r="O553" s="24">
        <v>1120474</v>
      </c>
      <c r="P553" s="24">
        <v>1120479</v>
      </c>
      <c r="Q553" s="24">
        <v>8054309</v>
      </c>
      <c r="R553" s="24">
        <v>1120474</v>
      </c>
      <c r="S553" s="24">
        <v>20453013</v>
      </c>
      <c r="T553" s="24">
        <v>120023159</v>
      </c>
      <c r="U553" s="24">
        <v>17182450</v>
      </c>
      <c r="V553" s="24">
        <v>118112210</v>
      </c>
      <c r="W553" s="24">
        <v>28198144</v>
      </c>
      <c r="X553" s="24">
        <v>1120474</v>
      </c>
      <c r="Y553" s="24">
        <v>133573558</v>
      </c>
      <c r="Z553" s="24">
        <v>11891110</v>
      </c>
      <c r="AA553" s="24">
        <v>51491000</v>
      </c>
      <c r="AB553" s="24">
        <v>1120474</v>
      </c>
      <c r="AC553" s="24">
        <v>29047649</v>
      </c>
      <c r="AD553" s="24">
        <v>7713549</v>
      </c>
      <c r="AE553" s="24">
        <v>0</v>
      </c>
      <c r="AF553" s="24">
        <v>382900545</v>
      </c>
      <c r="AG553" s="24">
        <v>42527124</v>
      </c>
      <c r="AH553" s="24">
        <v>3085474</v>
      </c>
      <c r="AI553" s="24">
        <v>10850000</v>
      </c>
      <c r="AJ553" s="24">
        <v>1120474</v>
      </c>
      <c r="AK553" s="24">
        <v>0</v>
      </c>
      <c r="AL553" s="203">
        <v>2180106928</v>
      </c>
    </row>
    <row r="554" spans="1:38" s="6" customFormat="1" ht="14.4" x14ac:dyDescent="0.3">
      <c r="A554" s="95" t="s">
        <v>1293</v>
      </c>
      <c r="B554" s="96" t="s">
        <v>194</v>
      </c>
      <c r="C554" s="97">
        <v>266773124</v>
      </c>
      <c r="D554" s="97">
        <v>15067185</v>
      </c>
      <c r="E554" s="97">
        <v>1120474</v>
      </c>
      <c r="F554" s="97">
        <v>1120474</v>
      </c>
      <c r="G554" s="97">
        <v>1120474</v>
      </c>
      <c r="H554" s="97">
        <v>859599552</v>
      </c>
      <c r="I554" s="97">
        <v>15389439</v>
      </c>
      <c r="J554" s="97">
        <v>1120474</v>
      </c>
      <c r="K554" s="97">
        <v>1692975</v>
      </c>
      <c r="L554" s="97">
        <v>0</v>
      </c>
      <c r="M554" s="97">
        <v>2738339</v>
      </c>
      <c r="N554" s="97">
        <v>22538275</v>
      </c>
      <c r="O554" s="97">
        <v>1120474</v>
      </c>
      <c r="P554" s="97">
        <v>1120479</v>
      </c>
      <c r="Q554" s="97">
        <v>8054309</v>
      </c>
      <c r="R554" s="97">
        <v>1120474</v>
      </c>
      <c r="S554" s="97">
        <v>20453013</v>
      </c>
      <c r="T554" s="97">
        <v>120023159</v>
      </c>
      <c r="U554" s="97">
        <v>17182450</v>
      </c>
      <c r="V554" s="97">
        <v>118112210</v>
      </c>
      <c r="W554" s="97">
        <v>28198144</v>
      </c>
      <c r="X554" s="97">
        <v>1120474</v>
      </c>
      <c r="Y554" s="97">
        <v>133573558</v>
      </c>
      <c r="Z554" s="97">
        <v>11891110</v>
      </c>
      <c r="AA554" s="97">
        <v>51491000</v>
      </c>
      <c r="AB554" s="97">
        <v>1120474</v>
      </c>
      <c r="AC554" s="97">
        <v>29047649</v>
      </c>
      <c r="AD554" s="97">
        <v>7713549</v>
      </c>
      <c r="AE554" s="97">
        <v>0</v>
      </c>
      <c r="AF554" s="97">
        <v>382900545</v>
      </c>
      <c r="AG554" s="97">
        <v>42527124</v>
      </c>
      <c r="AH554" s="97">
        <v>3085474</v>
      </c>
      <c r="AI554" s="97">
        <v>10850000</v>
      </c>
      <c r="AJ554" s="97">
        <v>1120474</v>
      </c>
      <c r="AK554" s="97">
        <v>0</v>
      </c>
      <c r="AL554" s="204">
        <v>2180106928</v>
      </c>
    </row>
    <row r="555" spans="1:38" s="6" customFormat="1" ht="14.4" collapsed="1" x14ac:dyDescent="0.3">
      <c r="A555" s="66" t="s">
        <v>67</v>
      </c>
      <c r="B555" s="30" t="s">
        <v>240</v>
      </c>
      <c r="C555" s="31">
        <v>1201763155</v>
      </c>
      <c r="D555" s="31">
        <v>671023519</v>
      </c>
      <c r="E555" s="31">
        <v>45752144</v>
      </c>
      <c r="F555" s="31">
        <v>10322332</v>
      </c>
      <c r="G555" s="31">
        <v>337743175</v>
      </c>
      <c r="H555" s="31">
        <v>2114538691</v>
      </c>
      <c r="I555" s="31">
        <v>306325138</v>
      </c>
      <c r="J555" s="31">
        <v>25338513</v>
      </c>
      <c r="K555" s="31">
        <v>325370267</v>
      </c>
      <c r="L555" s="31">
        <v>1306464307</v>
      </c>
      <c r="M555" s="31">
        <v>717090440</v>
      </c>
      <c r="N555" s="31">
        <v>766251639</v>
      </c>
      <c r="O555" s="31">
        <v>402577268</v>
      </c>
      <c r="P555" s="31">
        <v>101428730</v>
      </c>
      <c r="Q555" s="31">
        <v>73039181</v>
      </c>
      <c r="R555" s="31">
        <v>457194540</v>
      </c>
      <c r="S555" s="31">
        <v>26966545</v>
      </c>
      <c r="T555" s="31">
        <v>2527521633</v>
      </c>
      <c r="U555" s="31">
        <v>17182450</v>
      </c>
      <c r="V555" s="31">
        <v>603254271</v>
      </c>
      <c r="W555" s="31">
        <v>109808172</v>
      </c>
      <c r="X555" s="31">
        <v>170417471</v>
      </c>
      <c r="Y555" s="31">
        <v>337868219</v>
      </c>
      <c r="Z555" s="31">
        <v>38165742</v>
      </c>
      <c r="AA555" s="31">
        <v>923859730</v>
      </c>
      <c r="AB555" s="31">
        <v>764679747</v>
      </c>
      <c r="AC555" s="31">
        <v>2206388911</v>
      </c>
      <c r="AD555" s="31">
        <v>1253764225</v>
      </c>
      <c r="AE555" s="31">
        <v>248404410</v>
      </c>
      <c r="AF555" s="31">
        <v>2751820239</v>
      </c>
      <c r="AG555" s="31">
        <v>194947873</v>
      </c>
      <c r="AH555" s="31">
        <v>335974382</v>
      </c>
      <c r="AI555" s="31">
        <v>70739066</v>
      </c>
      <c r="AJ555" s="31">
        <v>88975870</v>
      </c>
      <c r="AK555" s="31">
        <v>13047431</v>
      </c>
      <c r="AL555" s="205">
        <v>21546009426</v>
      </c>
    </row>
    <row r="556" spans="1:38" s="6" customFormat="1" ht="14.4" x14ac:dyDescent="0.3">
      <c r="A556" s="65" t="s">
        <v>1294</v>
      </c>
      <c r="B556" s="25" t="s">
        <v>197</v>
      </c>
      <c r="C556" s="24">
        <v>0</v>
      </c>
      <c r="D556" s="24">
        <v>0</v>
      </c>
      <c r="E556" s="24">
        <v>0</v>
      </c>
      <c r="F556" s="24">
        <v>0</v>
      </c>
      <c r="G556" s="24">
        <v>79680000</v>
      </c>
      <c r="H556" s="24">
        <v>504332</v>
      </c>
      <c r="I556" s="24">
        <v>0</v>
      </c>
      <c r="J556" s="24">
        <v>0</v>
      </c>
      <c r="K556" s="24">
        <v>0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697637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0</v>
      </c>
      <c r="AC556" s="24">
        <v>0</v>
      </c>
      <c r="AD556" s="24">
        <v>2733294</v>
      </c>
      <c r="AE556" s="24">
        <v>0</v>
      </c>
      <c r="AF556" s="24">
        <v>0</v>
      </c>
      <c r="AG556" s="24">
        <v>0</v>
      </c>
      <c r="AH556" s="24">
        <v>0</v>
      </c>
      <c r="AI556" s="24">
        <v>7190091</v>
      </c>
      <c r="AJ556" s="24">
        <v>0</v>
      </c>
      <c r="AK556" s="24">
        <v>0</v>
      </c>
      <c r="AL556" s="203">
        <v>90805354</v>
      </c>
    </row>
    <row r="557" spans="1:38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03">
        <v>0</v>
      </c>
    </row>
    <row r="558" spans="1:38" s="6" customFormat="1" ht="14.4" x14ac:dyDescent="0.3">
      <c r="A558" s="95" t="s">
        <v>1296</v>
      </c>
      <c r="B558" s="96" t="s">
        <v>244</v>
      </c>
      <c r="C558" s="97">
        <v>0</v>
      </c>
      <c r="D558" s="97">
        <v>0</v>
      </c>
      <c r="E558" s="97">
        <v>0</v>
      </c>
      <c r="F558" s="97">
        <v>0</v>
      </c>
      <c r="G558" s="97">
        <v>79680000</v>
      </c>
      <c r="H558" s="97">
        <v>504332</v>
      </c>
      <c r="I558" s="97">
        <v>0</v>
      </c>
      <c r="J558" s="97">
        <v>0</v>
      </c>
      <c r="K558" s="97">
        <v>0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0</v>
      </c>
      <c r="U558" s="97">
        <v>0</v>
      </c>
      <c r="V558" s="97">
        <v>697637</v>
      </c>
      <c r="W558" s="97">
        <v>0</v>
      </c>
      <c r="X558" s="97">
        <v>0</v>
      </c>
      <c r="Y558" s="97">
        <v>0</v>
      </c>
      <c r="Z558" s="97">
        <v>0</v>
      </c>
      <c r="AA558" s="97">
        <v>0</v>
      </c>
      <c r="AB558" s="97">
        <v>0</v>
      </c>
      <c r="AC558" s="97">
        <v>0</v>
      </c>
      <c r="AD558" s="97">
        <v>2733294</v>
      </c>
      <c r="AE558" s="97">
        <v>0</v>
      </c>
      <c r="AF558" s="97">
        <v>0</v>
      </c>
      <c r="AG558" s="97">
        <v>0</v>
      </c>
      <c r="AH558" s="97">
        <v>0</v>
      </c>
      <c r="AI558" s="97">
        <v>7190091</v>
      </c>
      <c r="AJ558" s="97">
        <v>0</v>
      </c>
      <c r="AK558" s="97">
        <v>0</v>
      </c>
      <c r="AL558" s="204">
        <v>90805354</v>
      </c>
    </row>
    <row r="559" spans="1:38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3">
        <v>0</v>
      </c>
    </row>
    <row r="560" spans="1:38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4">
        <v>0</v>
      </c>
    </row>
    <row r="561" spans="1:38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3">
        <v>0</v>
      </c>
    </row>
    <row r="562" spans="1:38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4">
        <v>0</v>
      </c>
    </row>
    <row r="563" spans="1:38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3">
        <v>0</v>
      </c>
    </row>
    <row r="564" spans="1:38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4">
        <v>0</v>
      </c>
    </row>
    <row r="565" spans="1:38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0</v>
      </c>
      <c r="E565" s="31">
        <v>0</v>
      </c>
      <c r="F565" s="31">
        <v>0</v>
      </c>
      <c r="G565" s="31">
        <v>79680000</v>
      </c>
      <c r="H565" s="31">
        <v>504332</v>
      </c>
      <c r="I565" s="31">
        <v>0</v>
      </c>
      <c r="J565" s="31">
        <v>0</v>
      </c>
      <c r="K565" s="31">
        <v>0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697637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0</v>
      </c>
      <c r="AC565" s="31">
        <v>0</v>
      </c>
      <c r="AD565" s="31">
        <v>2733294</v>
      </c>
      <c r="AE565" s="31">
        <v>0</v>
      </c>
      <c r="AF565" s="31">
        <v>0</v>
      </c>
      <c r="AG565" s="31">
        <v>0</v>
      </c>
      <c r="AH565" s="31">
        <v>0</v>
      </c>
      <c r="AI565" s="31">
        <v>7190091</v>
      </c>
      <c r="AJ565" s="31">
        <v>0</v>
      </c>
      <c r="AK565" s="31">
        <v>0</v>
      </c>
      <c r="AL565" s="205">
        <v>90805354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6" t="s">
        <v>250</v>
      </c>
      <c r="D2" s="246"/>
      <c r="E2" s="246"/>
      <c r="F2" s="246"/>
      <c r="G2" s="246"/>
      <c r="H2" s="246"/>
      <c r="I2" s="246" t="s">
        <v>250</v>
      </c>
      <c r="J2" s="246"/>
      <c r="K2" s="246"/>
      <c r="L2" s="246"/>
      <c r="M2" s="246"/>
      <c r="N2" s="246"/>
      <c r="O2" s="246" t="s">
        <v>250</v>
      </c>
      <c r="P2" s="246"/>
      <c r="Q2" s="246"/>
      <c r="R2" s="246"/>
      <c r="S2" s="246"/>
      <c r="T2" s="246"/>
      <c r="U2" s="246" t="s">
        <v>250</v>
      </c>
      <c r="V2" s="246"/>
      <c r="W2" s="246"/>
      <c r="X2" s="246"/>
      <c r="Y2" s="246"/>
      <c r="Z2" s="246"/>
      <c r="AA2" s="246" t="s">
        <v>250</v>
      </c>
      <c r="AB2" s="246"/>
      <c r="AC2" s="246"/>
      <c r="AD2" s="246"/>
      <c r="AE2" s="246"/>
      <c r="AF2" s="246"/>
      <c r="AG2" s="246" t="s">
        <v>250</v>
      </c>
      <c r="AH2" s="246"/>
      <c r="AI2" s="246"/>
      <c r="AJ2" s="246"/>
      <c r="AK2" s="246"/>
      <c r="AL2" s="246"/>
    </row>
    <row r="3" spans="1:38" s="7" customFormat="1" ht="18" x14ac:dyDescent="0.3">
      <c r="B3" s="70"/>
      <c r="C3" s="247" t="str">
        <f>PROPER(CARATULA!$A$19)</f>
        <v>Periodo Julio 2022 - Setiembre 2022</v>
      </c>
      <c r="D3" s="247"/>
      <c r="E3" s="247"/>
      <c r="F3" s="247"/>
      <c r="G3" s="247"/>
      <c r="H3" s="247"/>
      <c r="I3" s="247" t="str">
        <f>$C$3</f>
        <v>Periodo Julio 2022 - Setiembre 2022</v>
      </c>
      <c r="J3" s="247"/>
      <c r="K3" s="247"/>
      <c r="L3" s="247"/>
      <c r="M3" s="247"/>
      <c r="N3" s="247"/>
      <c r="O3" s="247" t="str">
        <f>$C$3</f>
        <v>Periodo Julio 2022 - Setiembre 2022</v>
      </c>
      <c r="P3" s="247"/>
      <c r="Q3" s="247"/>
      <c r="R3" s="247"/>
      <c r="S3" s="247"/>
      <c r="T3" s="247"/>
      <c r="U3" s="247" t="str">
        <f>$C$3</f>
        <v>Periodo Julio 2022 - Setiembre 2022</v>
      </c>
      <c r="V3" s="247"/>
      <c r="W3" s="247"/>
      <c r="X3" s="247"/>
      <c r="Y3" s="247"/>
      <c r="Z3" s="247"/>
      <c r="AA3" s="247" t="str">
        <f>$C$3</f>
        <v>Periodo Julio 2022 - Setiembre 2022</v>
      </c>
      <c r="AB3" s="247"/>
      <c r="AC3" s="247"/>
      <c r="AD3" s="247"/>
      <c r="AE3" s="247"/>
      <c r="AF3" s="247"/>
      <c r="AG3" s="247" t="str">
        <f>$C$3</f>
        <v>Periodo Julio 2022 - Setiembre 2022</v>
      </c>
      <c r="AH3" s="247"/>
      <c r="AI3" s="247"/>
      <c r="AJ3" s="247"/>
      <c r="AK3" s="247"/>
      <c r="AL3" s="247"/>
    </row>
    <row r="4" spans="1:38" s="7" customFormat="1" ht="14.4" x14ac:dyDescent="0.3"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9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4.4" x14ac:dyDescent="0.3">
      <c r="A7" s="49" t="s">
        <v>1310</v>
      </c>
      <c r="B7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8" s="6" customFormat="1" ht="14.4" x14ac:dyDescent="0.3">
      <c r="A8" s="58" t="s">
        <v>104</v>
      </c>
      <c r="B8" s="6" t="s">
        <v>1314</v>
      </c>
      <c r="C8" s="114">
        <v>31558148375</v>
      </c>
      <c r="D8" s="114">
        <v>15088016322</v>
      </c>
      <c r="E8" s="114">
        <v>21373189648</v>
      </c>
      <c r="F8" s="114">
        <v>7367016517</v>
      </c>
      <c r="G8" s="114">
        <v>70670250625</v>
      </c>
      <c r="H8" s="114">
        <v>116508240203</v>
      </c>
      <c r="I8" s="114">
        <v>18901005034</v>
      </c>
      <c r="J8" s="114">
        <v>21508843402</v>
      </c>
      <c r="K8" s="114">
        <v>26363403240</v>
      </c>
      <c r="L8" s="114">
        <v>337049014509</v>
      </c>
      <c r="M8" s="114">
        <v>31825892971</v>
      </c>
      <c r="N8" s="114">
        <v>30962017222</v>
      </c>
      <c r="O8" s="114">
        <v>17895574386</v>
      </c>
      <c r="P8" s="114">
        <v>19348797109</v>
      </c>
      <c r="Q8" s="114">
        <v>21998083309</v>
      </c>
      <c r="R8" s="114">
        <v>29338518596</v>
      </c>
      <c r="S8" s="114">
        <v>5375415830</v>
      </c>
      <c r="T8" s="114">
        <v>31581247989</v>
      </c>
      <c r="U8" s="114">
        <v>14927564</v>
      </c>
      <c r="V8" s="114">
        <v>110027257210</v>
      </c>
      <c r="W8" s="114">
        <v>17168667290</v>
      </c>
      <c r="X8" s="114">
        <v>14810258159</v>
      </c>
      <c r="Y8" s="114">
        <v>42786950323</v>
      </c>
      <c r="Z8" s="114">
        <v>17806430923</v>
      </c>
      <c r="AA8" s="114">
        <v>162173081725</v>
      </c>
      <c r="AB8" s="114">
        <v>63554659895</v>
      </c>
      <c r="AC8" s="114">
        <v>276122185872</v>
      </c>
      <c r="AD8" s="114">
        <v>60839010279</v>
      </c>
      <c r="AE8" s="114">
        <v>33589735337</v>
      </c>
      <c r="AF8" s="114">
        <v>80214027978</v>
      </c>
      <c r="AG8" s="114">
        <v>31895869610</v>
      </c>
      <c r="AH8" s="114">
        <v>71262018728</v>
      </c>
      <c r="AI8" s="114">
        <v>83096847966</v>
      </c>
      <c r="AJ8" s="114">
        <v>75517593361</v>
      </c>
      <c r="AK8" s="114">
        <v>11299793387</v>
      </c>
      <c r="AL8" s="149">
        <v>2006891990894</v>
      </c>
    </row>
    <row r="9" spans="1:38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4">
        <v>693954013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693954013</v>
      </c>
    </row>
    <row r="10" spans="1:38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706827461</v>
      </c>
      <c r="F10" s="114">
        <v>1077075000</v>
      </c>
      <c r="G10" s="114">
        <v>6797117992</v>
      </c>
      <c r="H10" s="114">
        <v>11735167172</v>
      </c>
      <c r="I10" s="114">
        <v>670610</v>
      </c>
      <c r="J10" s="114">
        <v>0</v>
      </c>
      <c r="K10" s="114">
        <v>0</v>
      </c>
      <c r="L10" s="114">
        <v>0</v>
      </c>
      <c r="M10" s="114">
        <v>1101495380</v>
      </c>
      <c r="N10" s="114">
        <v>7572122281</v>
      </c>
      <c r="O10" s="114">
        <v>4611343550</v>
      </c>
      <c r="P10" s="114">
        <v>1023587611</v>
      </c>
      <c r="Q10" s="114">
        <v>659726530</v>
      </c>
      <c r="R10" s="114">
        <v>1692819807</v>
      </c>
      <c r="S10" s="114">
        <v>0</v>
      </c>
      <c r="T10" s="114">
        <v>7335551950</v>
      </c>
      <c r="U10" s="114">
        <v>0</v>
      </c>
      <c r="V10" s="114">
        <v>0</v>
      </c>
      <c r="W10" s="114">
        <v>3779938785</v>
      </c>
      <c r="X10" s="114">
        <v>0</v>
      </c>
      <c r="Y10" s="114">
        <v>3461948826</v>
      </c>
      <c r="Z10" s="114">
        <v>0</v>
      </c>
      <c r="AA10" s="114">
        <v>4873535000</v>
      </c>
      <c r="AB10" s="114">
        <v>3624037798</v>
      </c>
      <c r="AC10" s="114">
        <v>0</v>
      </c>
      <c r="AD10" s="114">
        <v>19869539012</v>
      </c>
      <c r="AE10" s="114">
        <v>11348491437</v>
      </c>
      <c r="AF10" s="114">
        <v>7651554583</v>
      </c>
      <c r="AG10" s="114">
        <v>2730020514</v>
      </c>
      <c r="AH10" s="114">
        <v>257413100</v>
      </c>
      <c r="AI10" s="114">
        <v>0</v>
      </c>
      <c r="AJ10" s="114">
        <v>1077361792</v>
      </c>
      <c r="AK10" s="114">
        <v>2300000000</v>
      </c>
      <c r="AL10" s="149">
        <v>105287346191</v>
      </c>
    </row>
    <row r="11" spans="1:38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39875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39875</v>
      </c>
    </row>
    <row r="12" spans="1:38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2251906663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2251906663</v>
      </c>
    </row>
    <row r="13" spans="1:38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1315079166</v>
      </c>
      <c r="G13" s="114">
        <v>70000000</v>
      </c>
      <c r="H13" s="114">
        <v>3533078791</v>
      </c>
      <c r="I13" s="114">
        <v>5815252310</v>
      </c>
      <c r="J13" s="114">
        <v>290000000</v>
      </c>
      <c r="K13" s="114">
        <v>0</v>
      </c>
      <c r="L13" s="114">
        <v>14126945475</v>
      </c>
      <c r="M13" s="114">
        <v>1487730266</v>
      </c>
      <c r="N13" s="114">
        <v>0</v>
      </c>
      <c r="O13" s="114">
        <v>2110881198</v>
      </c>
      <c r="P13" s="114">
        <v>570952333</v>
      </c>
      <c r="Q13" s="114">
        <v>0</v>
      </c>
      <c r="R13" s="114">
        <v>3583054011</v>
      </c>
      <c r="S13" s="114">
        <v>0</v>
      </c>
      <c r="T13" s="114">
        <v>2220509130</v>
      </c>
      <c r="U13" s="114">
        <v>4426471408</v>
      </c>
      <c r="V13" s="114">
        <v>8870466602</v>
      </c>
      <c r="W13" s="114">
        <v>2233934404</v>
      </c>
      <c r="X13" s="114">
        <v>0</v>
      </c>
      <c r="Y13" s="114">
        <v>2945109740</v>
      </c>
      <c r="Z13" s="114">
        <v>0</v>
      </c>
      <c r="AA13" s="114">
        <v>56409101476</v>
      </c>
      <c r="AB13" s="114">
        <v>0</v>
      </c>
      <c r="AC13" s="114">
        <v>2409358103</v>
      </c>
      <c r="AD13" s="114">
        <v>396959711</v>
      </c>
      <c r="AE13" s="114">
        <v>0</v>
      </c>
      <c r="AF13" s="114">
        <v>0</v>
      </c>
      <c r="AG13" s="114">
        <v>0</v>
      </c>
      <c r="AH13" s="114">
        <v>1130017491</v>
      </c>
      <c r="AI13" s="114">
        <v>0</v>
      </c>
      <c r="AJ13" s="114">
        <v>0</v>
      </c>
      <c r="AK13" s="114">
        <v>0</v>
      </c>
      <c r="AL13" s="149">
        <v>113999372158</v>
      </c>
    </row>
    <row r="14" spans="1:38" s="6" customFormat="1" ht="18.75" customHeight="1" x14ac:dyDescent="0.3">
      <c r="A14" s="87"/>
      <c r="B14" s="17" t="s">
        <v>110</v>
      </c>
      <c r="C14" s="115">
        <v>31612618918</v>
      </c>
      <c r="D14" s="115">
        <v>15088016322</v>
      </c>
      <c r="E14" s="115">
        <v>22080017109</v>
      </c>
      <c r="F14" s="115">
        <v>9759170683</v>
      </c>
      <c r="G14" s="115">
        <v>77537368617</v>
      </c>
      <c r="H14" s="115">
        <v>134028392829</v>
      </c>
      <c r="I14" s="115">
        <v>24716927954</v>
      </c>
      <c r="J14" s="115">
        <v>21798843402</v>
      </c>
      <c r="K14" s="115">
        <v>26363403240</v>
      </c>
      <c r="L14" s="115">
        <v>351175959984</v>
      </c>
      <c r="M14" s="115">
        <v>34415118617</v>
      </c>
      <c r="N14" s="115">
        <v>38534139503</v>
      </c>
      <c r="O14" s="115">
        <v>24617799134</v>
      </c>
      <c r="P14" s="115">
        <v>20943337053</v>
      </c>
      <c r="Q14" s="115">
        <v>22657809839</v>
      </c>
      <c r="R14" s="115">
        <v>34614392414</v>
      </c>
      <c r="S14" s="115">
        <v>5375415830</v>
      </c>
      <c r="T14" s="115">
        <v>41137309069</v>
      </c>
      <c r="U14" s="115">
        <v>4441398972</v>
      </c>
      <c r="V14" s="115">
        <v>118897723812</v>
      </c>
      <c r="W14" s="115">
        <v>23182580354</v>
      </c>
      <c r="X14" s="115">
        <v>14810258159</v>
      </c>
      <c r="Y14" s="115">
        <v>49194008889</v>
      </c>
      <c r="Z14" s="115">
        <v>17806430923</v>
      </c>
      <c r="AA14" s="115">
        <v>223455718201</v>
      </c>
      <c r="AB14" s="115">
        <v>67178697693</v>
      </c>
      <c r="AC14" s="115">
        <v>279225497988</v>
      </c>
      <c r="AD14" s="115">
        <v>81105509002</v>
      </c>
      <c r="AE14" s="115">
        <v>44938226774</v>
      </c>
      <c r="AF14" s="115">
        <v>87865582561</v>
      </c>
      <c r="AG14" s="115">
        <v>34625890124</v>
      </c>
      <c r="AH14" s="115">
        <v>72649449319</v>
      </c>
      <c r="AI14" s="115">
        <v>83096847966</v>
      </c>
      <c r="AJ14" s="115">
        <v>76594955153</v>
      </c>
      <c r="AK14" s="115">
        <v>13599793387</v>
      </c>
      <c r="AL14" s="150">
        <v>2229124609794</v>
      </c>
    </row>
    <row r="15" spans="1:38" s="6" customFormat="1" ht="14.4" x14ac:dyDescent="0.3">
      <c r="A15" s="49" t="s">
        <v>1325</v>
      </c>
      <c r="B15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8" s="6" customFormat="1" ht="14.4" x14ac:dyDescent="0.3">
      <c r="A16" s="58" t="s">
        <v>1303</v>
      </c>
      <c r="B16" s="6" t="s">
        <v>251</v>
      </c>
      <c r="C16" s="114">
        <v>25403807455</v>
      </c>
      <c r="D16" s="114">
        <v>29692015223</v>
      </c>
      <c r="E16" s="114">
        <v>13217493464</v>
      </c>
      <c r="F16" s="114">
        <v>4457711543</v>
      </c>
      <c r="G16" s="114">
        <v>31759588497</v>
      </c>
      <c r="H16" s="114">
        <v>127227835427</v>
      </c>
      <c r="I16" s="114">
        <v>16963481644</v>
      </c>
      <c r="J16" s="114">
        <v>4479914589</v>
      </c>
      <c r="K16" s="114">
        <v>17913260077</v>
      </c>
      <c r="L16" s="114">
        <v>98161626625</v>
      </c>
      <c r="M16" s="114">
        <v>53897865805</v>
      </c>
      <c r="N16" s="114">
        <v>48338424703</v>
      </c>
      <c r="O16" s="114">
        <v>64169817684</v>
      </c>
      <c r="P16" s="114">
        <v>18196189266</v>
      </c>
      <c r="Q16" s="114">
        <v>7359750931</v>
      </c>
      <c r="R16" s="114">
        <v>24637972950</v>
      </c>
      <c r="S16" s="114">
        <v>2051327768</v>
      </c>
      <c r="T16" s="114">
        <v>69941327315</v>
      </c>
      <c r="U16" s="114">
        <v>0</v>
      </c>
      <c r="V16" s="114">
        <v>95746184457</v>
      </c>
      <c r="W16" s="114">
        <v>14441355364</v>
      </c>
      <c r="X16" s="114">
        <v>6140725438</v>
      </c>
      <c r="Y16" s="114">
        <v>25213736809</v>
      </c>
      <c r="Z16" s="114">
        <v>29109939768</v>
      </c>
      <c r="AA16" s="114">
        <v>177251994992</v>
      </c>
      <c r="AB16" s="114">
        <v>51959126922</v>
      </c>
      <c r="AC16" s="114">
        <v>240172744507</v>
      </c>
      <c r="AD16" s="114">
        <v>72867779475</v>
      </c>
      <c r="AE16" s="114">
        <v>25828809346</v>
      </c>
      <c r="AF16" s="114">
        <v>62200244426</v>
      </c>
      <c r="AG16" s="114">
        <v>40088055716</v>
      </c>
      <c r="AH16" s="114">
        <v>20677238779</v>
      </c>
      <c r="AI16" s="114">
        <v>16876338032</v>
      </c>
      <c r="AJ16" s="114">
        <v>27558896482</v>
      </c>
      <c r="AK16" s="114">
        <v>6241931557</v>
      </c>
      <c r="AL16" s="149">
        <v>1570244513036</v>
      </c>
    </row>
    <row r="17" spans="1:38" s="6" customFormat="1" ht="14.4" x14ac:dyDescent="0.3">
      <c r="A17" s="58" t="s">
        <v>1304</v>
      </c>
      <c r="B17" s="6" t="s">
        <v>252</v>
      </c>
      <c r="C17" s="114">
        <v>82951100</v>
      </c>
      <c r="D17" s="114">
        <v>541084266</v>
      </c>
      <c r="E17" s="114">
        <v>541084266</v>
      </c>
      <c r="F17" s="114">
        <v>626376198</v>
      </c>
      <c r="G17" s="114">
        <v>541084266</v>
      </c>
      <c r="H17" s="114">
        <v>626376198</v>
      </c>
      <c r="I17" s="114">
        <v>626376198</v>
      </c>
      <c r="J17" s="114">
        <v>626376198</v>
      </c>
      <c r="K17" s="114">
        <v>626376198</v>
      </c>
      <c r="L17" s="114">
        <v>603693699</v>
      </c>
      <c r="M17" s="114">
        <v>604117505</v>
      </c>
      <c r="N17" s="114">
        <v>0</v>
      </c>
      <c r="O17" s="114">
        <v>541084266</v>
      </c>
      <c r="P17" s="114">
        <v>626376211</v>
      </c>
      <c r="Q17" s="114">
        <v>541084266</v>
      </c>
      <c r="R17" s="114">
        <v>626376201</v>
      </c>
      <c r="S17" s="114">
        <v>626376198</v>
      </c>
      <c r="T17" s="114">
        <v>0</v>
      </c>
      <c r="U17" s="114">
        <v>0</v>
      </c>
      <c r="V17" s="114">
        <v>0</v>
      </c>
      <c r="W17" s="114">
        <v>617582264</v>
      </c>
      <c r="X17" s="114">
        <v>541084266</v>
      </c>
      <c r="Y17" s="114">
        <v>626376198</v>
      </c>
      <c r="Z17" s="114">
        <v>626376198</v>
      </c>
      <c r="AA17" s="114">
        <v>626376198</v>
      </c>
      <c r="AB17" s="114">
        <v>541084266</v>
      </c>
      <c r="AC17" s="114">
        <v>0</v>
      </c>
      <c r="AD17" s="114">
        <v>0</v>
      </c>
      <c r="AE17" s="114">
        <v>626376198</v>
      </c>
      <c r="AF17" s="114">
        <v>0</v>
      </c>
      <c r="AG17" s="114">
        <v>541084266</v>
      </c>
      <c r="AH17" s="114">
        <v>626376198</v>
      </c>
      <c r="AI17" s="114">
        <v>503743204</v>
      </c>
      <c r="AJ17" s="114">
        <v>541084266</v>
      </c>
      <c r="AK17" s="114">
        <v>0</v>
      </c>
      <c r="AL17" s="149">
        <v>15424736756</v>
      </c>
    </row>
    <row r="18" spans="1:38" s="6" customFormat="1" ht="14.4" x14ac:dyDescent="0.3">
      <c r="A18" s="58" t="s">
        <v>1305</v>
      </c>
      <c r="B18" s="6" t="s">
        <v>253</v>
      </c>
      <c r="C18" s="114">
        <v>532930480</v>
      </c>
      <c r="D18" s="114">
        <v>103827283</v>
      </c>
      <c r="E18" s="114">
        <v>141352991</v>
      </c>
      <c r="F18" s="114">
        <v>8728055</v>
      </c>
      <c r="G18" s="114">
        <v>129689090</v>
      </c>
      <c r="H18" s="114">
        <v>3719086572</v>
      </c>
      <c r="I18" s="114">
        <v>819607666</v>
      </c>
      <c r="J18" s="114">
        <v>69655880</v>
      </c>
      <c r="K18" s="114">
        <v>39737538</v>
      </c>
      <c r="L18" s="114">
        <v>679057896</v>
      </c>
      <c r="M18" s="114">
        <v>600929712</v>
      </c>
      <c r="N18" s="114">
        <v>262674603</v>
      </c>
      <c r="O18" s="114">
        <v>66416536</v>
      </c>
      <c r="P18" s="114">
        <v>232963152</v>
      </c>
      <c r="Q18" s="114">
        <v>204218071</v>
      </c>
      <c r="R18" s="114">
        <v>17419855</v>
      </c>
      <c r="S18" s="114">
        <v>29163664</v>
      </c>
      <c r="T18" s="114">
        <v>0</v>
      </c>
      <c r="U18" s="114">
        <v>0</v>
      </c>
      <c r="V18" s="114">
        <v>0</v>
      </c>
      <c r="W18" s="114">
        <v>90868755</v>
      </c>
      <c r="X18" s="114">
        <v>3602898</v>
      </c>
      <c r="Y18" s="114">
        <v>260205690</v>
      </c>
      <c r="Z18" s="114">
        <v>67021374</v>
      </c>
      <c r="AA18" s="114">
        <v>22001490666</v>
      </c>
      <c r="AB18" s="114">
        <v>251760040</v>
      </c>
      <c r="AC18" s="114">
        <v>0</v>
      </c>
      <c r="AD18" s="114">
        <v>643328336</v>
      </c>
      <c r="AE18" s="114">
        <v>594651197</v>
      </c>
      <c r="AF18" s="114">
        <v>227248606</v>
      </c>
      <c r="AG18" s="114">
        <v>108921424</v>
      </c>
      <c r="AH18" s="114">
        <v>651567006</v>
      </c>
      <c r="AI18" s="114">
        <v>0</v>
      </c>
      <c r="AJ18" s="114">
        <v>0</v>
      </c>
      <c r="AK18" s="114">
        <v>0</v>
      </c>
      <c r="AL18" s="149">
        <v>32558125036</v>
      </c>
    </row>
    <row r="19" spans="1:38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</row>
    <row r="20" spans="1:38" s="6" customFormat="1" ht="14.4" x14ac:dyDescent="0.3">
      <c r="A20" s="94"/>
      <c r="B20" s="90" t="s">
        <v>1367</v>
      </c>
      <c r="C20" s="116">
        <v>26019689035</v>
      </c>
      <c r="D20" s="116">
        <v>30336926772</v>
      </c>
      <c r="E20" s="116">
        <v>13899930721</v>
      </c>
      <c r="F20" s="116">
        <v>5092815796</v>
      </c>
      <c r="G20" s="116">
        <v>32430361853</v>
      </c>
      <c r="H20" s="116">
        <v>131573298197</v>
      </c>
      <c r="I20" s="116">
        <v>18409465508</v>
      </c>
      <c r="J20" s="116">
        <v>5175946667</v>
      </c>
      <c r="K20" s="116">
        <v>18579373813</v>
      </c>
      <c r="L20" s="116">
        <v>99444378220</v>
      </c>
      <c r="M20" s="116">
        <v>55102913022</v>
      </c>
      <c r="N20" s="116">
        <v>48601099306</v>
      </c>
      <c r="O20" s="116">
        <v>64777318486</v>
      </c>
      <c r="P20" s="116">
        <v>19055528629</v>
      </c>
      <c r="Q20" s="116">
        <v>8105053268</v>
      </c>
      <c r="R20" s="116">
        <v>25281769006</v>
      </c>
      <c r="S20" s="116">
        <v>2706867630</v>
      </c>
      <c r="T20" s="116">
        <v>69941327315</v>
      </c>
      <c r="U20" s="116">
        <v>0</v>
      </c>
      <c r="V20" s="116">
        <v>95746184457</v>
      </c>
      <c r="W20" s="116">
        <v>15149806383</v>
      </c>
      <c r="X20" s="116">
        <v>6685412602</v>
      </c>
      <c r="Y20" s="116">
        <v>26100318697</v>
      </c>
      <c r="Z20" s="116">
        <v>29803337340</v>
      </c>
      <c r="AA20" s="116">
        <v>199879861856</v>
      </c>
      <c r="AB20" s="116">
        <v>52751971228</v>
      </c>
      <c r="AC20" s="116">
        <v>240172744507</v>
      </c>
      <c r="AD20" s="116">
        <v>73511107811</v>
      </c>
      <c r="AE20" s="116">
        <v>27049836741</v>
      </c>
      <c r="AF20" s="116">
        <v>62427493032</v>
      </c>
      <c r="AG20" s="116">
        <v>40738061406</v>
      </c>
      <c r="AH20" s="116">
        <v>21955181983</v>
      </c>
      <c r="AI20" s="116">
        <v>17380081236</v>
      </c>
      <c r="AJ20" s="116">
        <v>28099980748</v>
      </c>
      <c r="AK20" s="116">
        <v>6241931557</v>
      </c>
      <c r="AL20" s="151">
        <v>1618227374828</v>
      </c>
    </row>
    <row r="21" spans="1:38" s="6" customFormat="1" ht="14.4" x14ac:dyDescent="0.3">
      <c r="A21" s="107" t="s">
        <v>1307</v>
      </c>
      <c r="B21" s="111" t="s">
        <v>1363</v>
      </c>
      <c r="C21" s="114">
        <v>0</v>
      </c>
      <c r="D21" s="114">
        <v>0</v>
      </c>
      <c r="E21" s="114">
        <v>0</v>
      </c>
      <c r="F21" s="114">
        <v>69141483</v>
      </c>
      <c r="G21" s="114">
        <v>0</v>
      </c>
      <c r="H21" s="114">
        <v>2253254680</v>
      </c>
      <c r="I21" s="114">
        <v>0</v>
      </c>
      <c r="J21" s="114">
        <v>0</v>
      </c>
      <c r="K21" s="114">
        <v>0</v>
      </c>
      <c r="L21" s="114">
        <v>3182861713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993425849</v>
      </c>
      <c r="S21" s="114">
        <v>0</v>
      </c>
      <c r="T21" s="114">
        <v>4612889758</v>
      </c>
      <c r="U21" s="114">
        <v>0</v>
      </c>
      <c r="V21" s="114">
        <v>0</v>
      </c>
      <c r="W21" s="114">
        <v>0</v>
      </c>
      <c r="X21" s="114">
        <v>0</v>
      </c>
      <c r="Y21" s="114">
        <v>2853782888</v>
      </c>
      <c r="Z21" s="114">
        <v>0</v>
      </c>
      <c r="AA21" s="114">
        <v>35455624646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0</v>
      </c>
      <c r="AH21" s="114">
        <v>2326069996</v>
      </c>
      <c r="AI21" s="114">
        <v>7796109713</v>
      </c>
      <c r="AJ21" s="114">
        <v>0</v>
      </c>
      <c r="AK21" s="114">
        <v>0</v>
      </c>
      <c r="AL21" s="149">
        <v>59543160726</v>
      </c>
    </row>
    <row r="22" spans="1:38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</row>
    <row r="23" spans="1:38" s="6" customFormat="1" ht="14.4" x14ac:dyDescent="0.3">
      <c r="A23" s="94"/>
      <c r="B23" s="90" t="s">
        <v>1365</v>
      </c>
      <c r="C23" s="116">
        <v>0</v>
      </c>
      <c r="D23" s="116">
        <v>0</v>
      </c>
      <c r="E23" s="116">
        <v>0</v>
      </c>
      <c r="F23" s="116">
        <v>69141483</v>
      </c>
      <c r="G23" s="116">
        <v>0</v>
      </c>
      <c r="H23" s="116">
        <v>2253254680</v>
      </c>
      <c r="I23" s="116">
        <v>0</v>
      </c>
      <c r="J23" s="116">
        <v>0</v>
      </c>
      <c r="K23" s="116">
        <v>0</v>
      </c>
      <c r="L23" s="116">
        <v>3182861713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993425849</v>
      </c>
      <c r="S23" s="116">
        <v>0</v>
      </c>
      <c r="T23" s="116">
        <v>4612889758</v>
      </c>
      <c r="U23" s="116">
        <v>0</v>
      </c>
      <c r="V23" s="116">
        <v>0</v>
      </c>
      <c r="W23" s="116">
        <v>0</v>
      </c>
      <c r="X23" s="116">
        <v>0</v>
      </c>
      <c r="Y23" s="116">
        <v>2853782888</v>
      </c>
      <c r="Z23" s="116">
        <v>0</v>
      </c>
      <c r="AA23" s="116">
        <v>35455624646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0</v>
      </c>
      <c r="AH23" s="116">
        <v>2326069996</v>
      </c>
      <c r="AI23" s="116">
        <v>7796109713</v>
      </c>
      <c r="AJ23" s="116">
        <v>0</v>
      </c>
      <c r="AK23" s="116">
        <v>0</v>
      </c>
      <c r="AL23" s="151">
        <v>59543160726</v>
      </c>
    </row>
    <row r="24" spans="1:38" s="110" customFormat="1" ht="14.4" x14ac:dyDescent="0.3">
      <c r="A24" s="108"/>
      <c r="B24" s="109" t="s">
        <v>1368</v>
      </c>
      <c r="C24" s="117">
        <v>26019689035</v>
      </c>
      <c r="D24" s="117">
        <v>30336926772</v>
      </c>
      <c r="E24" s="117">
        <v>13899930721</v>
      </c>
      <c r="F24" s="117">
        <v>5161957279</v>
      </c>
      <c r="G24" s="117">
        <v>32430361853</v>
      </c>
      <c r="H24" s="117">
        <v>133826552877</v>
      </c>
      <c r="I24" s="117">
        <v>18409465508</v>
      </c>
      <c r="J24" s="117">
        <v>5175946667</v>
      </c>
      <c r="K24" s="117">
        <v>18579373813</v>
      </c>
      <c r="L24" s="117">
        <v>102627239933</v>
      </c>
      <c r="M24" s="117">
        <v>55102913022</v>
      </c>
      <c r="N24" s="117">
        <v>48601099306</v>
      </c>
      <c r="O24" s="117">
        <v>64777318486</v>
      </c>
      <c r="P24" s="117">
        <v>19055528629</v>
      </c>
      <c r="Q24" s="117">
        <v>8105053268</v>
      </c>
      <c r="R24" s="117">
        <v>26275194855</v>
      </c>
      <c r="S24" s="117">
        <v>2706867630</v>
      </c>
      <c r="T24" s="117">
        <v>74554217073</v>
      </c>
      <c r="U24" s="117">
        <v>0</v>
      </c>
      <c r="V24" s="117">
        <v>95746184457</v>
      </c>
      <c r="W24" s="117">
        <v>15149806383</v>
      </c>
      <c r="X24" s="117">
        <v>6685412602</v>
      </c>
      <c r="Y24" s="117">
        <v>28954101585</v>
      </c>
      <c r="Z24" s="117">
        <v>29803337340</v>
      </c>
      <c r="AA24" s="117">
        <v>235335486502</v>
      </c>
      <c r="AB24" s="117">
        <v>52751971228</v>
      </c>
      <c r="AC24" s="117">
        <v>240172744507</v>
      </c>
      <c r="AD24" s="117">
        <v>73511107811</v>
      </c>
      <c r="AE24" s="117">
        <v>27049836741</v>
      </c>
      <c r="AF24" s="117">
        <v>62427493032</v>
      </c>
      <c r="AG24" s="117">
        <v>40738061406</v>
      </c>
      <c r="AH24" s="117">
        <v>24281251979</v>
      </c>
      <c r="AI24" s="117">
        <v>25176190949</v>
      </c>
      <c r="AJ24" s="117">
        <v>28099980748</v>
      </c>
      <c r="AK24" s="117">
        <v>6241931557</v>
      </c>
      <c r="AL24" s="152">
        <v>1677770535554</v>
      </c>
    </row>
    <row r="25" spans="1:38" s="6" customFormat="1" ht="14.4" x14ac:dyDescent="0.3">
      <c r="A25" s="58" t="s">
        <v>1326</v>
      </c>
      <c r="B25" s="6" t="s">
        <v>1327</v>
      </c>
      <c r="C25" s="114">
        <v>194980572</v>
      </c>
      <c r="D25" s="114">
        <v>148974315</v>
      </c>
      <c r="E25" s="114">
        <v>108677053</v>
      </c>
      <c r="F25" s="114">
        <v>24330115</v>
      </c>
      <c r="G25" s="114">
        <v>121883871</v>
      </c>
      <c r="H25" s="114">
        <v>675078246</v>
      </c>
      <c r="I25" s="114">
        <v>84761865</v>
      </c>
      <c r="J25" s="114">
        <v>16021754</v>
      </c>
      <c r="K25" s="114">
        <v>161446807</v>
      </c>
      <c r="L25" s="114">
        <v>495304797</v>
      </c>
      <c r="M25" s="114">
        <v>366453508</v>
      </c>
      <c r="N25" s="114">
        <v>311546431</v>
      </c>
      <c r="O25" s="114">
        <v>183612791</v>
      </c>
      <c r="P25" s="114">
        <v>73835318</v>
      </c>
      <c r="Q25" s="114">
        <v>24227245</v>
      </c>
      <c r="R25" s="114">
        <v>149356755</v>
      </c>
      <c r="S25" s="114">
        <v>8808370</v>
      </c>
      <c r="T25" s="114">
        <v>483591237</v>
      </c>
      <c r="U25" s="114">
        <v>0</v>
      </c>
      <c r="V25" s="114">
        <v>717627999</v>
      </c>
      <c r="W25" s="114">
        <v>80185405</v>
      </c>
      <c r="X25" s="114">
        <v>45039606</v>
      </c>
      <c r="Y25" s="114">
        <v>256631410</v>
      </c>
      <c r="Z25" s="114">
        <v>14713890</v>
      </c>
      <c r="AA25" s="114">
        <v>815897031</v>
      </c>
      <c r="AB25" s="114">
        <v>2037041357</v>
      </c>
      <c r="AC25" s="114">
        <v>2315216502</v>
      </c>
      <c r="AD25" s="114">
        <v>1034149968</v>
      </c>
      <c r="AE25" s="114">
        <v>182534483</v>
      </c>
      <c r="AF25" s="114">
        <v>629826102</v>
      </c>
      <c r="AG25" s="114">
        <v>215022317</v>
      </c>
      <c r="AH25" s="114">
        <v>87104120</v>
      </c>
      <c r="AI25" s="114">
        <v>831413556</v>
      </c>
      <c r="AJ25" s="114">
        <v>441747671</v>
      </c>
      <c r="AK25" s="114">
        <v>2211533</v>
      </c>
      <c r="AL25" s="149">
        <v>13339254000</v>
      </c>
    </row>
    <row r="26" spans="1:38" s="6" customFormat="1" ht="14.4" x14ac:dyDescent="0.3">
      <c r="A26" s="58" t="s">
        <v>1328</v>
      </c>
      <c r="B26" s="6" t="s">
        <v>1329</v>
      </c>
      <c r="C26" s="114">
        <v>2916119623</v>
      </c>
      <c r="D26" s="114">
        <v>1361524215</v>
      </c>
      <c r="E26" s="114">
        <v>2789235336</v>
      </c>
      <c r="F26" s="114">
        <v>1254385663</v>
      </c>
      <c r="G26" s="114">
        <v>12941171520</v>
      </c>
      <c r="H26" s="114">
        <v>16607794001</v>
      </c>
      <c r="I26" s="114">
        <v>1998324514</v>
      </c>
      <c r="J26" s="114">
        <v>2037879918</v>
      </c>
      <c r="K26" s="114">
        <v>3995487459</v>
      </c>
      <c r="L26" s="114">
        <v>7030845052</v>
      </c>
      <c r="M26" s="114">
        <v>2929406641</v>
      </c>
      <c r="N26" s="114">
        <v>6908864657</v>
      </c>
      <c r="O26" s="114">
        <v>5100864773</v>
      </c>
      <c r="P26" s="114">
        <v>4053422200</v>
      </c>
      <c r="Q26" s="114">
        <v>1877159442</v>
      </c>
      <c r="R26" s="114">
        <v>4329796184</v>
      </c>
      <c r="S26" s="114">
        <v>1074533835</v>
      </c>
      <c r="T26" s="114">
        <v>5433092240</v>
      </c>
      <c r="U26" s="114">
        <v>0</v>
      </c>
      <c r="V26" s="114">
        <v>14640161652</v>
      </c>
      <c r="W26" s="114">
        <v>3400691397</v>
      </c>
      <c r="X26" s="114">
        <v>4024715634</v>
      </c>
      <c r="Y26" s="114">
        <v>14846343655</v>
      </c>
      <c r="Z26" s="114">
        <v>1200383415</v>
      </c>
      <c r="AA26" s="114">
        <v>20171948519</v>
      </c>
      <c r="AB26" s="114">
        <v>8037426447</v>
      </c>
      <c r="AC26" s="114">
        <v>53590380335</v>
      </c>
      <c r="AD26" s="114">
        <v>7514401276</v>
      </c>
      <c r="AE26" s="114">
        <v>6192479802</v>
      </c>
      <c r="AF26" s="114">
        <v>10014523367</v>
      </c>
      <c r="AG26" s="114">
        <v>4759887685</v>
      </c>
      <c r="AH26" s="114">
        <v>2657998500</v>
      </c>
      <c r="AI26" s="114">
        <v>1063302647</v>
      </c>
      <c r="AJ26" s="114">
        <v>1891163570</v>
      </c>
      <c r="AK26" s="114">
        <v>5437136</v>
      </c>
      <c r="AL26" s="149">
        <v>238651152310</v>
      </c>
    </row>
    <row r="27" spans="1:38" s="6" customFormat="1" ht="14.4" x14ac:dyDescent="0.3">
      <c r="A27" s="58" t="s">
        <v>1330</v>
      </c>
      <c r="B27" s="6" t="s">
        <v>6</v>
      </c>
      <c r="C27" s="114">
        <v>7417242826</v>
      </c>
      <c r="D27" s="114">
        <v>561656395</v>
      </c>
      <c r="E27" s="114">
        <v>0</v>
      </c>
      <c r="F27" s="114">
        <v>608839221</v>
      </c>
      <c r="G27" s="114">
        <v>2846155761</v>
      </c>
      <c r="H27" s="114">
        <v>2421743230</v>
      </c>
      <c r="I27" s="114">
        <v>261755970</v>
      </c>
      <c r="J27" s="114">
        <v>374146022</v>
      </c>
      <c r="K27" s="114">
        <v>1292136500</v>
      </c>
      <c r="L27" s="114">
        <v>872718967</v>
      </c>
      <c r="M27" s="114">
        <v>465228442</v>
      </c>
      <c r="N27" s="114">
        <v>954874302</v>
      </c>
      <c r="O27" s="114">
        <v>293770767</v>
      </c>
      <c r="P27" s="114">
        <v>182861722</v>
      </c>
      <c r="Q27" s="114">
        <v>2090363395</v>
      </c>
      <c r="R27" s="114">
        <v>293676845</v>
      </c>
      <c r="S27" s="114">
        <v>462380230</v>
      </c>
      <c r="T27" s="114">
        <v>1295462839</v>
      </c>
      <c r="U27" s="114">
        <v>0</v>
      </c>
      <c r="V27" s="114">
        <v>1969150027</v>
      </c>
      <c r="W27" s="114">
        <v>316476880</v>
      </c>
      <c r="X27" s="114">
        <v>1919746659</v>
      </c>
      <c r="Y27" s="114">
        <v>1085485199</v>
      </c>
      <c r="Z27" s="114">
        <v>5463030</v>
      </c>
      <c r="AA27" s="114">
        <v>3044802106</v>
      </c>
      <c r="AB27" s="114">
        <v>1375091473</v>
      </c>
      <c r="AC27" s="114">
        <v>6490384636</v>
      </c>
      <c r="AD27" s="114">
        <v>1287632735</v>
      </c>
      <c r="AE27" s="114">
        <v>1209084149</v>
      </c>
      <c r="AF27" s="114">
        <v>867388406</v>
      </c>
      <c r="AG27" s="114">
        <v>155536092</v>
      </c>
      <c r="AH27" s="114">
        <v>481399443</v>
      </c>
      <c r="AI27" s="114">
        <v>0</v>
      </c>
      <c r="AJ27" s="114">
        <v>0</v>
      </c>
      <c r="AK27" s="114">
        <v>0</v>
      </c>
      <c r="AL27" s="149">
        <v>42902654269</v>
      </c>
    </row>
    <row r="28" spans="1:38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1202467397</v>
      </c>
      <c r="AK28" s="114">
        <v>0</v>
      </c>
      <c r="AL28" s="149">
        <v>1202467397</v>
      </c>
    </row>
    <row r="29" spans="1:38" s="110" customFormat="1" ht="14.4" x14ac:dyDescent="0.3">
      <c r="A29" s="108"/>
      <c r="B29" s="109" t="s">
        <v>1366</v>
      </c>
      <c r="C29" s="117">
        <v>10528343021</v>
      </c>
      <c r="D29" s="117">
        <v>2072154925</v>
      </c>
      <c r="E29" s="117">
        <v>2897912389</v>
      </c>
      <c r="F29" s="117">
        <v>1887554999</v>
      </c>
      <c r="G29" s="117">
        <v>15909211152</v>
      </c>
      <c r="H29" s="117">
        <v>19704615477</v>
      </c>
      <c r="I29" s="117">
        <v>2344842349</v>
      </c>
      <c r="J29" s="117">
        <v>2428047694</v>
      </c>
      <c r="K29" s="117">
        <v>5449070766</v>
      </c>
      <c r="L29" s="117">
        <v>8398868816</v>
      </c>
      <c r="M29" s="117">
        <v>3761088591</v>
      </c>
      <c r="N29" s="117">
        <v>8175285390</v>
      </c>
      <c r="O29" s="117">
        <v>5578248331</v>
      </c>
      <c r="P29" s="117">
        <v>4310119240</v>
      </c>
      <c r="Q29" s="117">
        <v>3991750082</v>
      </c>
      <c r="R29" s="117">
        <v>4772829784</v>
      </c>
      <c r="S29" s="117">
        <v>1545722435</v>
      </c>
      <c r="T29" s="117">
        <v>7212146316</v>
      </c>
      <c r="U29" s="117">
        <v>0</v>
      </c>
      <c r="V29" s="117">
        <v>17326939678</v>
      </c>
      <c r="W29" s="117">
        <v>3797353682</v>
      </c>
      <c r="X29" s="117">
        <v>5989501899</v>
      </c>
      <c r="Y29" s="117">
        <v>16188460264</v>
      </c>
      <c r="Z29" s="117">
        <v>1220560335</v>
      </c>
      <c r="AA29" s="117">
        <v>24032647656</v>
      </c>
      <c r="AB29" s="117">
        <v>11449559277</v>
      </c>
      <c r="AC29" s="117">
        <v>62395981473</v>
      </c>
      <c r="AD29" s="117">
        <v>9836183979</v>
      </c>
      <c r="AE29" s="117">
        <v>7584098434</v>
      </c>
      <c r="AF29" s="117">
        <v>11511737875</v>
      </c>
      <c r="AG29" s="117">
        <v>5130446094</v>
      </c>
      <c r="AH29" s="117">
        <v>3226502063</v>
      </c>
      <c r="AI29" s="117">
        <v>1894716203</v>
      </c>
      <c r="AJ29" s="117">
        <v>3535378638</v>
      </c>
      <c r="AK29" s="117">
        <v>7648669</v>
      </c>
      <c r="AL29" s="152">
        <v>296095527976</v>
      </c>
    </row>
    <row r="30" spans="1:38" s="6" customFormat="1" ht="18.75" customHeight="1" x14ac:dyDescent="0.3">
      <c r="A30" s="87"/>
      <c r="B30" s="17" t="s">
        <v>1369</v>
      </c>
      <c r="C30" s="115">
        <v>36548032056</v>
      </c>
      <c r="D30" s="115">
        <v>32409081697</v>
      </c>
      <c r="E30" s="115">
        <v>16797843110</v>
      </c>
      <c r="F30" s="115">
        <v>7049512278</v>
      </c>
      <c r="G30" s="115">
        <v>48339573005</v>
      </c>
      <c r="H30" s="115">
        <v>153531168354</v>
      </c>
      <c r="I30" s="115">
        <v>20754307857</v>
      </c>
      <c r="J30" s="115">
        <v>7603994361</v>
      </c>
      <c r="K30" s="115">
        <v>24028444579</v>
      </c>
      <c r="L30" s="115">
        <v>111026108749</v>
      </c>
      <c r="M30" s="115">
        <v>58864001613</v>
      </c>
      <c r="N30" s="115">
        <v>56776384696</v>
      </c>
      <c r="O30" s="115">
        <v>70355566817</v>
      </c>
      <c r="P30" s="115">
        <v>23365647869</v>
      </c>
      <c r="Q30" s="115">
        <v>12096803350</v>
      </c>
      <c r="R30" s="115">
        <v>31048024639</v>
      </c>
      <c r="S30" s="115">
        <v>4252590065</v>
      </c>
      <c r="T30" s="115">
        <v>81766363389</v>
      </c>
      <c r="U30" s="115">
        <v>0</v>
      </c>
      <c r="V30" s="115">
        <v>113073124135</v>
      </c>
      <c r="W30" s="115">
        <v>18947160065</v>
      </c>
      <c r="X30" s="115">
        <v>12674914501</v>
      </c>
      <c r="Y30" s="115">
        <v>45142561849</v>
      </c>
      <c r="Z30" s="115">
        <v>31023897675</v>
      </c>
      <c r="AA30" s="115">
        <v>259368134158</v>
      </c>
      <c r="AB30" s="115">
        <v>64201530505</v>
      </c>
      <c r="AC30" s="115">
        <v>302568725980</v>
      </c>
      <c r="AD30" s="115">
        <v>83347291790</v>
      </c>
      <c r="AE30" s="115">
        <v>34633935175</v>
      </c>
      <c r="AF30" s="115">
        <v>73939230907</v>
      </c>
      <c r="AG30" s="115">
        <v>45868507500</v>
      </c>
      <c r="AH30" s="115">
        <v>27507754042</v>
      </c>
      <c r="AI30" s="115">
        <v>27070907152</v>
      </c>
      <c r="AJ30" s="115">
        <v>31635359386</v>
      </c>
      <c r="AK30" s="115">
        <v>6249580226</v>
      </c>
      <c r="AL30" s="150">
        <v>1973866063530</v>
      </c>
    </row>
    <row r="31" spans="1:38" s="6" customFormat="1" ht="14.4" x14ac:dyDescent="0.3">
      <c r="A31" s="49" t="s">
        <v>1335</v>
      </c>
      <c r="B3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</row>
    <row r="32" spans="1:38" s="6" customFormat="1" ht="14.4" x14ac:dyDescent="0.3">
      <c r="A32" s="58" t="s">
        <v>827</v>
      </c>
      <c r="B32" s="50" t="s">
        <v>1309</v>
      </c>
      <c r="C32" s="114">
        <v>1371639379</v>
      </c>
      <c r="D32" s="114">
        <v>698134194</v>
      </c>
      <c r="E32" s="114">
        <v>889977189</v>
      </c>
      <c r="F32" s="114">
        <v>170665732</v>
      </c>
      <c r="G32" s="114">
        <v>1701598063</v>
      </c>
      <c r="H32" s="114">
        <v>9275485504</v>
      </c>
      <c r="I32" s="114">
        <v>1112858732</v>
      </c>
      <c r="J32" s="114">
        <v>191512532</v>
      </c>
      <c r="K32" s="114">
        <v>1070474695</v>
      </c>
      <c r="L32" s="114">
        <v>2462240744</v>
      </c>
      <c r="M32" s="114">
        <v>3633689062</v>
      </c>
      <c r="N32" s="114">
        <v>2588533990</v>
      </c>
      <c r="O32" s="114">
        <v>5914561641</v>
      </c>
      <c r="P32" s="114">
        <v>1415055684</v>
      </c>
      <c r="Q32" s="114">
        <v>463155707</v>
      </c>
      <c r="R32" s="114">
        <v>1569051408</v>
      </c>
      <c r="S32" s="114">
        <v>152765564</v>
      </c>
      <c r="T32" s="114">
        <v>5484664017</v>
      </c>
      <c r="U32" s="114">
        <v>0</v>
      </c>
      <c r="V32" s="114">
        <v>5286118319</v>
      </c>
      <c r="W32" s="114">
        <v>1033845320</v>
      </c>
      <c r="X32" s="114">
        <v>321055493</v>
      </c>
      <c r="Y32" s="114">
        <v>3324659010</v>
      </c>
      <c r="Z32" s="114">
        <v>3881501755</v>
      </c>
      <c r="AA32" s="114">
        <v>11641258988</v>
      </c>
      <c r="AB32" s="114">
        <v>912019888</v>
      </c>
      <c r="AC32" s="114">
        <v>14088319627</v>
      </c>
      <c r="AD32" s="114">
        <v>5270496712</v>
      </c>
      <c r="AE32" s="114">
        <v>1607182895</v>
      </c>
      <c r="AF32" s="114">
        <v>4150403720</v>
      </c>
      <c r="AG32" s="114">
        <v>2241015262</v>
      </c>
      <c r="AH32" s="114">
        <v>1304400127</v>
      </c>
      <c r="AI32" s="114">
        <v>8230283</v>
      </c>
      <c r="AJ32" s="114">
        <v>8294138</v>
      </c>
      <c r="AK32" s="114">
        <v>0</v>
      </c>
      <c r="AL32" s="149">
        <v>95244865374</v>
      </c>
    </row>
    <row r="33" spans="1:38" ht="14.4" x14ac:dyDescent="0.3">
      <c r="A33" s="86"/>
      <c r="B33" s="6" t="s">
        <v>1338</v>
      </c>
      <c r="C33" s="114">
        <v>6848807419</v>
      </c>
      <c r="D33" s="114">
        <v>9101055855</v>
      </c>
      <c r="E33" s="114">
        <v>2586911621</v>
      </c>
      <c r="F33" s="114">
        <v>690967767</v>
      </c>
      <c r="G33" s="114">
        <v>6635453558</v>
      </c>
      <c r="H33" s="114">
        <v>30463828833</v>
      </c>
      <c r="I33" s="114">
        <v>3862339583</v>
      </c>
      <c r="J33" s="114">
        <v>992018629</v>
      </c>
      <c r="K33" s="114">
        <v>10895078748</v>
      </c>
      <c r="L33" s="114">
        <v>12699373693</v>
      </c>
      <c r="M33" s="114">
        <v>11318914676</v>
      </c>
      <c r="N33" s="114">
        <v>14710878546</v>
      </c>
      <c r="O33" s="114">
        <v>13167835606</v>
      </c>
      <c r="P33" s="114">
        <v>3934497214</v>
      </c>
      <c r="Q33" s="114">
        <v>874990219</v>
      </c>
      <c r="R33" s="114">
        <v>5131609000</v>
      </c>
      <c r="S33" s="114">
        <v>342773942</v>
      </c>
      <c r="T33" s="114">
        <v>32850524817</v>
      </c>
      <c r="U33" s="114">
        <v>0</v>
      </c>
      <c r="V33" s="114">
        <v>60043511884</v>
      </c>
      <c r="W33" s="114">
        <v>3016581113</v>
      </c>
      <c r="X33" s="114">
        <v>1689481730</v>
      </c>
      <c r="Y33" s="114">
        <v>6449086224</v>
      </c>
      <c r="Z33" s="114">
        <v>532808293</v>
      </c>
      <c r="AA33" s="114">
        <v>28065433059</v>
      </c>
      <c r="AB33" s="114">
        <v>12310663260</v>
      </c>
      <c r="AC33" s="114">
        <v>158690445129</v>
      </c>
      <c r="AD33" s="114">
        <v>56065945114</v>
      </c>
      <c r="AE33" s="114">
        <v>9517797347</v>
      </c>
      <c r="AF33" s="114">
        <v>17905864309</v>
      </c>
      <c r="AG33" s="114">
        <v>6770871916</v>
      </c>
      <c r="AH33" s="114">
        <v>3826246054</v>
      </c>
      <c r="AI33" s="114">
        <v>1434413449</v>
      </c>
      <c r="AJ33" s="114">
        <v>3451502710</v>
      </c>
      <c r="AK33" s="114">
        <v>281620915</v>
      </c>
      <c r="AL33" s="149">
        <v>537160132232</v>
      </c>
    </row>
    <row r="34" spans="1:38" ht="14.4" x14ac:dyDescent="0.3">
      <c r="A34" s="58"/>
      <c r="B34" s="6" t="s">
        <v>1358</v>
      </c>
      <c r="C34" s="114">
        <v>5425329299</v>
      </c>
      <c r="D34" s="114">
        <v>6917303587</v>
      </c>
      <c r="E34" s="114">
        <v>1623571573</v>
      </c>
      <c r="F34" s="114">
        <v>1265479130</v>
      </c>
      <c r="G34" s="114">
        <v>7215375495</v>
      </c>
      <c r="H34" s="114">
        <v>23195888823</v>
      </c>
      <c r="I34" s="114">
        <v>3507640308</v>
      </c>
      <c r="J34" s="114">
        <v>1321882852</v>
      </c>
      <c r="K34" s="114">
        <v>4769140789</v>
      </c>
      <c r="L34" s="114">
        <v>7755048295</v>
      </c>
      <c r="M34" s="114">
        <v>6009465995</v>
      </c>
      <c r="N34" s="114">
        <v>5505868744</v>
      </c>
      <c r="O34" s="114">
        <v>12514958827</v>
      </c>
      <c r="P34" s="114">
        <v>3334573138</v>
      </c>
      <c r="Q34" s="114">
        <v>1144399417</v>
      </c>
      <c r="R34" s="114">
        <v>3488598681</v>
      </c>
      <c r="S34" s="114">
        <v>633621739</v>
      </c>
      <c r="T34" s="114">
        <v>8572095898</v>
      </c>
      <c r="U34" s="114">
        <v>88247316</v>
      </c>
      <c r="V34" s="114">
        <v>12364779443</v>
      </c>
      <c r="W34" s="114">
        <v>2909001865</v>
      </c>
      <c r="X34" s="114">
        <v>1766228076</v>
      </c>
      <c r="Y34" s="114">
        <v>4330990641</v>
      </c>
      <c r="Z34" s="114">
        <v>3661559911</v>
      </c>
      <c r="AA34" s="114">
        <v>29733872267</v>
      </c>
      <c r="AB34" s="114">
        <v>6208623439</v>
      </c>
      <c r="AC34" s="114">
        <v>24964885459</v>
      </c>
      <c r="AD34" s="114">
        <v>16577013075</v>
      </c>
      <c r="AE34" s="114">
        <v>6454898028</v>
      </c>
      <c r="AF34" s="114">
        <v>9368301266</v>
      </c>
      <c r="AG34" s="114">
        <v>4739858348</v>
      </c>
      <c r="AH34" s="114">
        <v>3344760701</v>
      </c>
      <c r="AI34" s="114">
        <v>3307081277</v>
      </c>
      <c r="AJ34" s="114">
        <v>4557436900</v>
      </c>
      <c r="AK34" s="114">
        <v>1087545447</v>
      </c>
      <c r="AL34" s="149">
        <v>239665326049</v>
      </c>
    </row>
    <row r="35" spans="1:38" ht="14.4" x14ac:dyDescent="0.3">
      <c r="A35" s="86"/>
      <c r="B35" s="6" t="s">
        <v>1334</v>
      </c>
      <c r="C35" s="114">
        <v>-376010556</v>
      </c>
      <c r="D35" s="114">
        <v>-1094406323</v>
      </c>
      <c r="E35" s="114">
        <v>1979051547</v>
      </c>
      <c r="F35" s="114">
        <v>509395135</v>
      </c>
      <c r="G35" s="114">
        <v>2080912511</v>
      </c>
      <c r="H35" s="114">
        <v>3566986794</v>
      </c>
      <c r="I35" s="114">
        <v>379297497</v>
      </c>
      <c r="J35" s="114">
        <v>245554342</v>
      </c>
      <c r="K35" s="114">
        <v>-4413321342</v>
      </c>
      <c r="L35" s="114">
        <v>22345003164</v>
      </c>
      <c r="M35" s="114">
        <v>6096639111</v>
      </c>
      <c r="N35" s="114">
        <v>-199122909</v>
      </c>
      <c r="O35" s="114">
        <v>-2302047483</v>
      </c>
      <c r="P35" s="114">
        <v>651078303</v>
      </c>
      <c r="Q35" s="114">
        <v>1722706102</v>
      </c>
      <c r="R35" s="114">
        <v>756206616</v>
      </c>
      <c r="S35" s="114">
        <v>255094091</v>
      </c>
      <c r="T35" s="114">
        <v>-9801698564</v>
      </c>
      <c r="U35" s="114">
        <v>-88247316</v>
      </c>
      <c r="V35" s="114">
        <v>-28944107643</v>
      </c>
      <c r="W35" s="114">
        <v>469230843</v>
      </c>
      <c r="X35" s="114">
        <v>-717362130</v>
      </c>
      <c r="Y35" s="114">
        <v>1743231881</v>
      </c>
      <c r="Z35" s="114">
        <v>1239875088</v>
      </c>
      <c r="AA35" s="114">
        <v>44614244401</v>
      </c>
      <c r="AB35" s="114">
        <v>292065957</v>
      </c>
      <c r="AC35" s="114">
        <v>-73589149057</v>
      </c>
      <c r="AD35" s="114">
        <v>-29858929866</v>
      </c>
      <c r="AE35" s="114">
        <v>-613368901</v>
      </c>
      <c r="AF35" s="114">
        <v>-761117209</v>
      </c>
      <c r="AG35" s="114">
        <v>4299737991</v>
      </c>
      <c r="AH35" s="114">
        <v>3637049594</v>
      </c>
      <c r="AI35" s="114">
        <v>21067921030</v>
      </c>
      <c r="AJ35" s="114">
        <v>7806252233</v>
      </c>
      <c r="AK35" s="114">
        <v>3091272041</v>
      </c>
      <c r="AL35" s="149">
        <v>-23910083027</v>
      </c>
    </row>
    <row r="36" spans="1:38" ht="14.4" x14ac:dyDescent="0.3">
      <c r="A36" s="88" t="s">
        <v>31</v>
      </c>
      <c r="B36" s="48" t="s">
        <v>83</v>
      </c>
      <c r="C36" s="118">
        <v>13269765541</v>
      </c>
      <c r="D36" s="118">
        <v>15622087313</v>
      </c>
      <c r="E36" s="118">
        <v>7079511930</v>
      </c>
      <c r="F36" s="118">
        <v>2636507764</v>
      </c>
      <c r="G36" s="118">
        <v>17633339627</v>
      </c>
      <c r="H36" s="118">
        <v>66502189954</v>
      </c>
      <c r="I36" s="118">
        <v>8862136120</v>
      </c>
      <c r="J36" s="118">
        <v>2750968355</v>
      </c>
      <c r="K36" s="118">
        <v>12321372890</v>
      </c>
      <c r="L36" s="118">
        <v>45261665896</v>
      </c>
      <c r="M36" s="118">
        <v>27058708844</v>
      </c>
      <c r="N36" s="118">
        <v>22606158371</v>
      </c>
      <c r="O36" s="118">
        <v>29295308591</v>
      </c>
      <c r="P36" s="118">
        <v>9335204339</v>
      </c>
      <c r="Q36" s="118">
        <v>4205251445</v>
      </c>
      <c r="R36" s="118">
        <v>10945465705</v>
      </c>
      <c r="S36" s="118">
        <v>1384255336</v>
      </c>
      <c r="T36" s="118">
        <v>37105586168</v>
      </c>
      <c r="U36" s="118">
        <v>0</v>
      </c>
      <c r="V36" s="118">
        <v>48750302003</v>
      </c>
      <c r="W36" s="118">
        <v>7428659141</v>
      </c>
      <c r="X36" s="118">
        <v>3059403169</v>
      </c>
      <c r="Y36" s="118">
        <v>15847967756</v>
      </c>
      <c r="Z36" s="118">
        <v>9315745047</v>
      </c>
      <c r="AA36" s="118">
        <v>114054808715</v>
      </c>
      <c r="AB36" s="118">
        <v>19723372544</v>
      </c>
      <c r="AC36" s="118">
        <v>124154501158</v>
      </c>
      <c r="AD36" s="118">
        <v>48054525035</v>
      </c>
      <c r="AE36" s="118">
        <v>16966509369</v>
      </c>
      <c r="AF36" s="118">
        <v>30663452086</v>
      </c>
      <c r="AG36" s="118">
        <v>18051483517</v>
      </c>
      <c r="AH36" s="118">
        <v>12112456476</v>
      </c>
      <c r="AI36" s="118">
        <v>25817646039</v>
      </c>
      <c r="AJ36" s="118">
        <v>15823485981</v>
      </c>
      <c r="AK36" s="118">
        <v>4460438403</v>
      </c>
      <c r="AL36" s="153">
        <v>848160240628</v>
      </c>
    </row>
    <row r="37" spans="1:38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</row>
    <row r="38" spans="1:38" ht="14.4" x14ac:dyDescent="0.3">
      <c r="A38" s="86"/>
      <c r="B38" s="104" t="s">
        <v>1309</v>
      </c>
      <c r="C38" s="113">
        <v>0.10336575840484927</v>
      </c>
      <c r="D38" s="113">
        <v>4.4688918965332121E-2</v>
      </c>
      <c r="E38" s="113">
        <v>0.1257116589109272</v>
      </c>
      <c r="F38" s="113">
        <v>6.4731738829045982E-2</v>
      </c>
      <c r="G38" s="113">
        <v>9.6498910529377507E-2</v>
      </c>
      <c r="H38" s="113">
        <v>0.13947639183635779</v>
      </c>
      <c r="I38" s="113">
        <v>0.12557454736996299</v>
      </c>
      <c r="J38" s="113">
        <v>6.9616406765246122E-2</v>
      </c>
      <c r="K38" s="113">
        <v>8.6879498295907839E-2</v>
      </c>
      <c r="L38" s="113">
        <v>5.4400135197356946E-2</v>
      </c>
      <c r="M38" s="113">
        <v>0.1342890779803684</v>
      </c>
      <c r="N38" s="113">
        <v>0.11450570006271678</v>
      </c>
      <c r="O38" s="113">
        <v>0.20189449865761272</v>
      </c>
      <c r="P38" s="113">
        <v>0.1515827219858781</v>
      </c>
      <c r="Q38" s="113">
        <v>0.11013745861753102</v>
      </c>
      <c r="R38" s="113">
        <v>0.1433517266682624</v>
      </c>
      <c r="S38" s="113">
        <v>0.11035938242538225</v>
      </c>
      <c r="T38" s="113">
        <v>0.14781235343291774</v>
      </c>
      <c r="U38" s="113"/>
      <c r="V38" s="113">
        <v>0.10843252455491871</v>
      </c>
      <c r="W38" s="113">
        <v>0.1391698421447333</v>
      </c>
      <c r="X38" s="113">
        <v>0.10494056365410008</v>
      </c>
      <c r="Y38" s="113">
        <v>0.20978456425375377</v>
      </c>
      <c r="Z38" s="113">
        <v>0.41666036751939461</v>
      </c>
      <c r="AA38" s="113">
        <v>0.10206723521047817</v>
      </c>
      <c r="AB38" s="113">
        <v>4.6240564891496888E-2</v>
      </c>
      <c r="AC38" s="113">
        <v>0.11347409474160823</v>
      </c>
      <c r="AD38" s="113">
        <v>0.10967742804993473</v>
      </c>
      <c r="AE38" s="113">
        <v>9.4726785577741196E-2</v>
      </c>
      <c r="AF38" s="113">
        <v>0.13535343993101639</v>
      </c>
      <c r="AG38" s="113">
        <v>0.12414576673931103</v>
      </c>
      <c r="AH38" s="113">
        <v>0.10769079992853466</v>
      </c>
      <c r="AI38" s="113">
        <v>3.187851823348797E-4</v>
      </c>
      <c r="AJ38" s="113">
        <v>5.2416629369528051E-4</v>
      </c>
      <c r="AK38" s="113">
        <v>0</v>
      </c>
      <c r="AL38" s="154">
        <v>0.11229583846500305</v>
      </c>
    </row>
    <row r="39" spans="1:38" customFormat="1" ht="14.4" x14ac:dyDescent="0.3">
      <c r="A39" s="86"/>
      <c r="B39" s="6" t="s">
        <v>1338</v>
      </c>
      <c r="C39" s="113">
        <v>0.51612120785699123</v>
      </c>
      <c r="D39" s="113">
        <v>0.58257617389108496</v>
      </c>
      <c r="E39" s="113">
        <v>0.36540818725620822</v>
      </c>
      <c r="F39" s="113">
        <v>0.26207689445666277</v>
      </c>
      <c r="G39" s="113">
        <v>0.37630157975519607</v>
      </c>
      <c r="H39" s="113">
        <v>0.4580876036424068</v>
      </c>
      <c r="I39" s="113">
        <v>0.43582489940359886</v>
      </c>
      <c r="J39" s="113">
        <v>0.36060706667052883</v>
      </c>
      <c r="K39" s="113">
        <v>0.88424227115489884</v>
      </c>
      <c r="L39" s="113">
        <v>0.280576806920452</v>
      </c>
      <c r="M39" s="113">
        <v>0.41830948923898331</v>
      </c>
      <c r="N39" s="113">
        <v>0.65074650476091722</v>
      </c>
      <c r="O39" s="113">
        <v>0.4494861545867237</v>
      </c>
      <c r="P39" s="113">
        <v>0.42146878323409775</v>
      </c>
      <c r="Q39" s="113">
        <v>0.20807084438205337</v>
      </c>
      <c r="R39" s="113">
        <v>0.46883423129779017</v>
      </c>
      <c r="S39" s="113">
        <v>0.24762334887614981</v>
      </c>
      <c r="T39" s="113">
        <v>0.88532558597148425</v>
      </c>
      <c r="U39" s="113"/>
      <c r="V39" s="113">
        <v>1.2316541522205346</v>
      </c>
      <c r="W39" s="113">
        <v>0.40607343206137825</v>
      </c>
      <c r="X39" s="113">
        <v>0.55222592011376714</v>
      </c>
      <c r="Y39" s="113">
        <v>0.40693458765767571</v>
      </c>
      <c r="Z39" s="113">
        <v>5.7194383306097794E-2</v>
      </c>
      <c r="AA39" s="113">
        <v>0.24606970433951511</v>
      </c>
      <c r="AB39" s="113">
        <v>0.62416623893995238</v>
      </c>
      <c r="AC39" s="113">
        <v>1.278169084881178</v>
      </c>
      <c r="AD39" s="113">
        <v>1.1667152068023765</v>
      </c>
      <c r="AE39" s="113">
        <v>0.56097557488107974</v>
      </c>
      <c r="AF39" s="113">
        <v>0.58394809099707579</v>
      </c>
      <c r="AG39" s="113">
        <v>0.37508672955458344</v>
      </c>
      <c r="AH39" s="113">
        <v>0.3158934821835227</v>
      </c>
      <c r="AI39" s="113">
        <v>5.555942036052329E-2</v>
      </c>
      <c r="AJ39" s="113">
        <v>0.21812530526739687</v>
      </c>
      <c r="AK39" s="113">
        <v>6.3137496711217336E-2</v>
      </c>
      <c r="AL39" s="154">
        <v>0.63332387737754914</v>
      </c>
    </row>
    <row r="40" spans="1:38" customFormat="1" ht="14.4" x14ac:dyDescent="0.3">
      <c r="A40" s="86"/>
      <c r="B40" s="6" t="s">
        <v>1358</v>
      </c>
      <c r="C40" s="113">
        <v>0.40884891916418525</v>
      </c>
      <c r="D40" s="113">
        <v>0.44278997091788946</v>
      </c>
      <c r="E40" s="113">
        <v>0.22933382824315687</v>
      </c>
      <c r="F40" s="113">
        <v>0.47998308492749048</v>
      </c>
      <c r="G40" s="113">
        <v>0.40918939053109865</v>
      </c>
      <c r="H40" s="113">
        <v>0.34879887172204027</v>
      </c>
      <c r="I40" s="113">
        <v>0.39580077088682769</v>
      </c>
      <c r="J40" s="113">
        <v>0.48051546997893402</v>
      </c>
      <c r="K40" s="113">
        <v>0.38706245087920554</v>
      </c>
      <c r="L40" s="113">
        <v>0.17133811010887587</v>
      </c>
      <c r="M40" s="113">
        <v>0.22208990198482953</v>
      </c>
      <c r="N40" s="113">
        <v>0.24355614313766499</v>
      </c>
      <c r="O40" s="113">
        <v>0.42720010230050287</v>
      </c>
      <c r="P40" s="113">
        <v>0.35720408647821889</v>
      </c>
      <c r="Q40" s="113">
        <v>0.27213578830361712</v>
      </c>
      <c r="R40" s="113">
        <v>0.31872546815494318</v>
      </c>
      <c r="S40" s="113">
        <v>0.45773472748961108</v>
      </c>
      <c r="T40" s="113">
        <v>0.23101901312618553</v>
      </c>
      <c r="U40" s="113"/>
      <c r="V40" s="113">
        <v>0.25363493014338856</v>
      </c>
      <c r="W40" s="113">
        <v>0.39159178120648142</v>
      </c>
      <c r="X40" s="113">
        <v>0.5773113180690439</v>
      </c>
      <c r="Y40" s="113">
        <v>0.27328366057283893</v>
      </c>
      <c r="Z40" s="113">
        <v>0.39305067845101149</v>
      </c>
      <c r="AA40" s="113">
        <v>0.26069810297344814</v>
      </c>
      <c r="AB40" s="113">
        <v>0.31478508176780906</v>
      </c>
      <c r="AC40" s="113">
        <v>0.2010791813921389</v>
      </c>
      <c r="AD40" s="113">
        <v>0.34496258287697795</v>
      </c>
      <c r="AE40" s="113">
        <v>0.38044938340669715</v>
      </c>
      <c r="AF40" s="113">
        <v>0.30552011038174276</v>
      </c>
      <c r="AG40" s="113">
        <v>0.26257444954794074</v>
      </c>
      <c r="AH40" s="113">
        <v>0.27614222661005333</v>
      </c>
      <c r="AI40" s="113">
        <v>0.1280938344264361</v>
      </c>
      <c r="AJ40" s="113">
        <v>0.28801724888386337</v>
      </c>
      <c r="AK40" s="113">
        <v>0.24382030391195159</v>
      </c>
      <c r="AL40" s="154">
        <v>0.2825708098171939</v>
      </c>
    </row>
    <row r="41" spans="1:38" customFormat="1" ht="14.4" x14ac:dyDescent="0.3">
      <c r="A41" s="86"/>
      <c r="B41" s="103" t="s">
        <v>1334</v>
      </c>
      <c r="C41" s="113">
        <v>-2.8335885426025706E-2</v>
      </c>
      <c r="D41" s="113">
        <v>-7.0055063774306536E-2</v>
      </c>
      <c r="E41" s="113">
        <v>0.27954632558970771</v>
      </c>
      <c r="F41" s="113">
        <v>0.19320828178680077</v>
      </c>
      <c r="G41" s="113">
        <v>0.11801011918432779</v>
      </c>
      <c r="H41" s="113">
        <v>5.3637132799195159E-2</v>
      </c>
      <c r="I41" s="113">
        <v>4.2799782339610466E-2</v>
      </c>
      <c r="J41" s="113">
        <v>8.9261056585291043E-2</v>
      </c>
      <c r="K41" s="113">
        <v>-0.35818422033001229</v>
      </c>
      <c r="L41" s="113">
        <v>0.49368494777331517</v>
      </c>
      <c r="M41" s="113">
        <v>0.22531153079581878</v>
      </c>
      <c r="N41" s="113">
        <v>-8.8083479612989929E-3</v>
      </c>
      <c r="O41" s="113">
        <v>-7.8580755544839245E-2</v>
      </c>
      <c r="P41" s="113">
        <v>6.9744408301805255E-2</v>
      </c>
      <c r="Q41" s="113">
        <v>0.40965590869679852</v>
      </c>
      <c r="R41" s="113">
        <v>6.9088573879004259E-2</v>
      </c>
      <c r="S41" s="113">
        <v>0.18428254120885687</v>
      </c>
      <c r="T41" s="113">
        <v>-0.26415695253058752</v>
      </c>
      <c r="U41" s="113"/>
      <c r="V41" s="113">
        <v>-0.59372160691884202</v>
      </c>
      <c r="W41" s="113">
        <v>6.3164944587407068E-2</v>
      </c>
      <c r="X41" s="113">
        <v>-0.23447780183691116</v>
      </c>
      <c r="Y41" s="113">
        <v>0.10999718751573159</v>
      </c>
      <c r="Z41" s="113">
        <v>0.13309457072349609</v>
      </c>
      <c r="AA41" s="113">
        <v>0.39116495747655861</v>
      </c>
      <c r="AB41" s="113">
        <v>1.4808114400741708E-2</v>
      </c>
      <c r="AC41" s="113">
        <v>-0.59272236101492504</v>
      </c>
      <c r="AD41" s="113">
        <v>-0.62135521772928914</v>
      </c>
      <c r="AE41" s="113">
        <v>-3.6151743865518032E-2</v>
      </c>
      <c r="AF41" s="113">
        <v>-2.4821641309834875E-2</v>
      </c>
      <c r="AG41" s="113">
        <v>0.2381930541581648</v>
      </c>
      <c r="AH41" s="113">
        <v>0.30027349127788933</v>
      </c>
      <c r="AI41" s="113">
        <v>0.81602796003070577</v>
      </c>
      <c r="AJ41" s="113">
        <v>0.49333327955504447</v>
      </c>
      <c r="AK41" s="113">
        <v>0.69304219937683109</v>
      </c>
      <c r="AL41" s="154">
        <v>-2.819052565974603E-2</v>
      </c>
    </row>
    <row r="42" spans="1:38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/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</row>
    <row r="43" spans="1:38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</row>
    <row r="44" spans="1:38" customFormat="1" ht="14.4" x14ac:dyDescent="0.3">
      <c r="A44" s="58" t="s">
        <v>827</v>
      </c>
      <c r="B44" s="50" t="s">
        <v>1309</v>
      </c>
      <c r="C44" s="114">
        <v>1371639379</v>
      </c>
      <c r="D44" s="114">
        <v>698134194</v>
      </c>
      <c r="E44" s="114">
        <v>889977189</v>
      </c>
      <c r="F44" s="114">
        <v>170665732</v>
      </c>
      <c r="G44" s="114">
        <v>1701598063</v>
      </c>
      <c r="H44" s="114">
        <v>9275485504</v>
      </c>
      <c r="I44" s="114">
        <v>1112858732</v>
      </c>
      <c r="J44" s="114">
        <v>191512532</v>
      </c>
      <c r="K44" s="114">
        <v>1070474695</v>
      </c>
      <c r="L44" s="114">
        <v>2462240744</v>
      </c>
      <c r="M44" s="114">
        <v>3633689062</v>
      </c>
      <c r="N44" s="114">
        <v>2588533990</v>
      </c>
      <c r="O44" s="114">
        <v>5914561641</v>
      </c>
      <c r="P44" s="114">
        <v>1415055684</v>
      </c>
      <c r="Q44" s="114">
        <v>463155707</v>
      </c>
      <c r="R44" s="114">
        <v>1569051408</v>
      </c>
      <c r="S44" s="114">
        <v>152765564</v>
      </c>
      <c r="T44" s="114">
        <v>5484664017</v>
      </c>
      <c r="U44" s="114">
        <v>0</v>
      </c>
      <c r="V44" s="114">
        <v>5286118319</v>
      </c>
      <c r="W44" s="114">
        <v>1033845320</v>
      </c>
      <c r="X44" s="114">
        <v>321055493</v>
      </c>
      <c r="Y44" s="114">
        <v>3324659010</v>
      </c>
      <c r="Z44" s="114">
        <v>3881501755</v>
      </c>
      <c r="AA44" s="114">
        <v>11641258988</v>
      </c>
      <c r="AB44" s="114">
        <v>912019888</v>
      </c>
      <c r="AC44" s="114">
        <v>14088319627</v>
      </c>
      <c r="AD44" s="114">
        <v>5270496712</v>
      </c>
      <c r="AE44" s="114">
        <v>1607182895</v>
      </c>
      <c r="AF44" s="114">
        <v>4150403720</v>
      </c>
      <c r="AG44" s="114">
        <v>2241015262</v>
      </c>
      <c r="AH44" s="114">
        <v>1304400127</v>
      </c>
      <c r="AI44" s="114">
        <v>8230283</v>
      </c>
      <c r="AJ44" s="114">
        <v>8294138</v>
      </c>
      <c r="AK44" s="114">
        <v>0</v>
      </c>
      <c r="AL44" s="149">
        <v>95244865374</v>
      </c>
    </row>
    <row r="45" spans="1:38" s="6" customFormat="1" ht="14.4" x14ac:dyDescent="0.3">
      <c r="A45" s="86"/>
      <c r="B45" s="6" t="s">
        <v>1370</v>
      </c>
      <c r="C45" s="114">
        <v>5988372178</v>
      </c>
      <c r="D45" s="114">
        <v>8745460851</v>
      </c>
      <c r="E45" s="114">
        <v>2314968222</v>
      </c>
      <c r="F45" s="114">
        <v>689490148</v>
      </c>
      <c r="G45" s="114">
        <v>6074665446</v>
      </c>
      <c r="H45" s="114">
        <v>25359515693</v>
      </c>
      <c r="I45" s="114">
        <v>2483742025</v>
      </c>
      <c r="J45" s="114">
        <v>992071124</v>
      </c>
      <c r="K45" s="114">
        <v>2944771690</v>
      </c>
      <c r="L45" s="114">
        <v>6303016850</v>
      </c>
      <c r="M45" s="114">
        <v>2433455834</v>
      </c>
      <c r="N45" s="114">
        <v>12862883395</v>
      </c>
      <c r="O45" s="114">
        <v>7045660385</v>
      </c>
      <c r="P45" s="114">
        <v>3998131142</v>
      </c>
      <c r="Q45" s="114">
        <v>867137827</v>
      </c>
      <c r="R45" s="114">
        <v>4734735901</v>
      </c>
      <c r="S45" s="114">
        <v>343127805</v>
      </c>
      <c r="T45" s="114">
        <v>14849630599</v>
      </c>
      <c r="U45" s="114">
        <v>0</v>
      </c>
      <c r="V45" s="114">
        <v>19411859755</v>
      </c>
      <c r="W45" s="114">
        <v>3008334333</v>
      </c>
      <c r="X45" s="114">
        <v>1689519171</v>
      </c>
      <c r="Y45" s="114">
        <v>6590846703</v>
      </c>
      <c r="Z45" s="114">
        <v>497810094</v>
      </c>
      <c r="AA45" s="114">
        <v>27869163233</v>
      </c>
      <c r="AB45" s="114">
        <v>6223566872</v>
      </c>
      <c r="AC45" s="114">
        <v>58010862532</v>
      </c>
      <c r="AD45" s="114">
        <v>18206009962</v>
      </c>
      <c r="AE45" s="114">
        <v>7346080104</v>
      </c>
      <c r="AF45" s="114">
        <v>9473496072</v>
      </c>
      <c r="AG45" s="114">
        <v>6227784890</v>
      </c>
      <c r="AH45" s="114">
        <v>1720105872</v>
      </c>
      <c r="AI45" s="114">
        <v>963855506</v>
      </c>
      <c r="AJ45" s="114">
        <v>2241441663</v>
      </c>
      <c r="AK45" s="114">
        <v>136590097</v>
      </c>
      <c r="AL45" s="149">
        <v>278648163974</v>
      </c>
    </row>
    <row r="46" spans="1:38" s="6" customFormat="1" ht="14.4" x14ac:dyDescent="0.3">
      <c r="A46" s="58"/>
      <c r="B46" s="6" t="s">
        <v>1358</v>
      </c>
      <c r="C46" s="114">
        <v>4622927061</v>
      </c>
      <c r="D46" s="114">
        <v>7501575984</v>
      </c>
      <c r="E46" s="114">
        <v>2489004221</v>
      </c>
      <c r="F46" s="114">
        <v>1167400518</v>
      </c>
      <c r="G46" s="114">
        <v>6970168924</v>
      </c>
      <c r="H46" s="114">
        <v>21413474416</v>
      </c>
      <c r="I46" s="114">
        <v>2844510839</v>
      </c>
      <c r="J46" s="114">
        <v>1360625341</v>
      </c>
      <c r="K46" s="114">
        <v>5818215413</v>
      </c>
      <c r="L46" s="114">
        <v>4570635528</v>
      </c>
      <c r="M46" s="114">
        <v>1011229841</v>
      </c>
      <c r="N46" s="114">
        <v>5231698751</v>
      </c>
      <c r="O46" s="114">
        <v>7836332783</v>
      </c>
      <c r="P46" s="114">
        <v>3684706139</v>
      </c>
      <c r="Q46" s="114">
        <v>1551402818</v>
      </c>
      <c r="R46" s="114">
        <v>3702096120</v>
      </c>
      <c r="S46" s="114">
        <v>724305617</v>
      </c>
      <c r="T46" s="114">
        <v>5612776484</v>
      </c>
      <c r="U46" s="114">
        <v>88247316</v>
      </c>
      <c r="V46" s="114">
        <v>11090408942</v>
      </c>
      <c r="W46" s="114">
        <v>3217376824</v>
      </c>
      <c r="X46" s="114">
        <v>1878241454</v>
      </c>
      <c r="Y46" s="114">
        <v>5021915513</v>
      </c>
      <c r="Z46" s="114">
        <v>971290448</v>
      </c>
      <c r="AA46" s="114">
        <v>30695418584</v>
      </c>
      <c r="AB46" s="114">
        <v>3576672255</v>
      </c>
      <c r="AC46" s="114">
        <v>20649758989</v>
      </c>
      <c r="AD46" s="114">
        <v>19248426558</v>
      </c>
      <c r="AE46" s="114">
        <v>6945321522</v>
      </c>
      <c r="AF46" s="114">
        <v>9664826530</v>
      </c>
      <c r="AG46" s="114">
        <v>4408732445</v>
      </c>
      <c r="AH46" s="114">
        <v>2210344843</v>
      </c>
      <c r="AI46" s="114">
        <v>2939013788</v>
      </c>
      <c r="AJ46" s="114">
        <v>3926861516</v>
      </c>
      <c r="AK46" s="114">
        <v>938214224</v>
      </c>
      <c r="AL46" s="149">
        <v>215584158549</v>
      </c>
    </row>
    <row r="47" spans="1:38" s="6" customFormat="1" ht="14.4" x14ac:dyDescent="0.3">
      <c r="A47" s="86"/>
      <c r="B47" s="6" t="s">
        <v>1334</v>
      </c>
      <c r="C47" s="114">
        <v>-2021234583</v>
      </c>
      <c r="D47" s="114">
        <v>-1959227768</v>
      </c>
      <c r="E47" s="114">
        <v>362144402</v>
      </c>
      <c r="F47" s="114">
        <v>174395729</v>
      </c>
      <c r="G47" s="114">
        <v>-300041657</v>
      </c>
      <c r="H47" s="114">
        <v>-8461092807</v>
      </c>
      <c r="I47" s="114">
        <v>110534452</v>
      </c>
      <c r="J47" s="114">
        <v>173933758</v>
      </c>
      <c r="K47" s="114">
        <v>-518204484</v>
      </c>
      <c r="L47" s="114">
        <v>8643249782</v>
      </c>
      <c r="M47" s="114">
        <v>521822801</v>
      </c>
      <c r="N47" s="114">
        <v>-5902490946</v>
      </c>
      <c r="O47" s="114">
        <v>-2452687098</v>
      </c>
      <c r="P47" s="114">
        <v>-194977582</v>
      </c>
      <c r="Q47" s="114">
        <v>1195202333</v>
      </c>
      <c r="R47" s="114">
        <v>-540712160</v>
      </c>
      <c r="S47" s="114">
        <v>156937322</v>
      </c>
      <c r="T47" s="114">
        <v>-2601608331</v>
      </c>
      <c r="U47" s="114">
        <v>-88247316</v>
      </c>
      <c r="V47" s="114">
        <v>-1931529281</v>
      </c>
      <c r="W47" s="114">
        <v>31664067</v>
      </c>
      <c r="X47" s="114">
        <v>-772058299</v>
      </c>
      <c r="Y47" s="114">
        <v>105275133</v>
      </c>
      <c r="Z47" s="114">
        <v>-12355229</v>
      </c>
      <c r="AA47" s="114">
        <v>5860128148</v>
      </c>
      <c r="AB47" s="114">
        <v>715903339</v>
      </c>
      <c r="AC47" s="114">
        <v>-2807367283</v>
      </c>
      <c r="AD47" s="114">
        <v>1084917969</v>
      </c>
      <c r="AE47" s="114">
        <v>-764698355</v>
      </c>
      <c r="AF47" s="114">
        <v>1336888151</v>
      </c>
      <c r="AG47" s="114">
        <v>576023953</v>
      </c>
      <c r="AH47" s="114">
        <v>1453674363</v>
      </c>
      <c r="AI47" s="114">
        <v>11329400101</v>
      </c>
      <c r="AJ47" s="114">
        <v>6559821918</v>
      </c>
      <c r="AK47" s="114">
        <v>2765694723</v>
      </c>
      <c r="AL47" s="149">
        <v>11829079265</v>
      </c>
    </row>
    <row r="48" spans="1:38" s="6" customFormat="1" ht="14.4" x14ac:dyDescent="0.3">
      <c r="A48" s="88"/>
      <c r="B48" s="48" t="s">
        <v>1336</v>
      </c>
      <c r="C48" s="118">
        <v>9961704035</v>
      </c>
      <c r="D48" s="118">
        <v>14985943261</v>
      </c>
      <c r="E48" s="118">
        <v>6056094034</v>
      </c>
      <c r="F48" s="118">
        <v>2201952127</v>
      </c>
      <c r="G48" s="118">
        <v>14446390776</v>
      </c>
      <c r="H48" s="118">
        <v>47587382806</v>
      </c>
      <c r="I48" s="118">
        <v>6551646048</v>
      </c>
      <c r="J48" s="118">
        <v>2718142755</v>
      </c>
      <c r="K48" s="118">
        <v>9315257314</v>
      </c>
      <c r="L48" s="118">
        <v>21979142904</v>
      </c>
      <c r="M48" s="118">
        <v>7600197538</v>
      </c>
      <c r="N48" s="118">
        <v>14780625190</v>
      </c>
      <c r="O48" s="118">
        <v>18343867711</v>
      </c>
      <c r="P48" s="118">
        <v>8902915383</v>
      </c>
      <c r="Q48" s="118">
        <v>4076898685</v>
      </c>
      <c r="R48" s="118">
        <v>9465171269</v>
      </c>
      <c r="S48" s="118">
        <v>1377136308</v>
      </c>
      <c r="T48" s="118">
        <v>23345462769</v>
      </c>
      <c r="U48" s="118">
        <v>0</v>
      </c>
      <c r="V48" s="118">
        <v>33856857735</v>
      </c>
      <c r="W48" s="118">
        <v>7291220544</v>
      </c>
      <c r="X48" s="118">
        <v>3116757819</v>
      </c>
      <c r="Y48" s="118">
        <v>15042696359</v>
      </c>
      <c r="Z48" s="118">
        <v>5338247068</v>
      </c>
      <c r="AA48" s="118">
        <v>76065968953</v>
      </c>
      <c r="AB48" s="118">
        <v>11428162354</v>
      </c>
      <c r="AC48" s="118">
        <v>89941573865</v>
      </c>
      <c r="AD48" s="118">
        <v>43809851201</v>
      </c>
      <c r="AE48" s="118">
        <v>15133886166</v>
      </c>
      <c r="AF48" s="118">
        <v>24625614473</v>
      </c>
      <c r="AG48" s="118">
        <v>13453556550</v>
      </c>
      <c r="AH48" s="118">
        <v>6688525205</v>
      </c>
      <c r="AI48" s="118">
        <v>15240499678</v>
      </c>
      <c r="AJ48" s="118">
        <v>12736419235</v>
      </c>
      <c r="AK48" s="118">
        <v>3840499044</v>
      </c>
      <c r="AL48" s="153">
        <v>601306267162</v>
      </c>
    </row>
    <row r="49" spans="1:38" s="6" customFormat="1" ht="14.4" x14ac:dyDescent="0.3">
      <c r="A49" s="49" t="s">
        <v>1356</v>
      </c>
      <c r="B49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</row>
    <row r="50" spans="1:38" s="6" customFormat="1" ht="14.4" x14ac:dyDescent="0.3">
      <c r="A50" s="86"/>
      <c r="B50" s="50" t="s">
        <v>1309</v>
      </c>
      <c r="C50" s="113">
        <f>+C44/C$48</f>
        <v>0.13769123978998038</v>
      </c>
      <c r="D50" s="113">
        <f t="shared" ref="D50:T50" si="0">+D44/D$48</f>
        <v>4.6585936022916323E-2</v>
      </c>
      <c r="E50" s="113">
        <f t="shared" si="0"/>
        <v>0.14695564236676448</v>
      </c>
      <c r="F50" s="113">
        <f t="shared" si="0"/>
        <v>7.7506558797224928E-2</v>
      </c>
      <c r="G50" s="113">
        <f t="shared" si="0"/>
        <v>0.11778707148271869</v>
      </c>
      <c r="H50" s="113">
        <f t="shared" si="0"/>
        <v>0.19491480634296432</v>
      </c>
      <c r="I50" s="113">
        <f t="shared" si="0"/>
        <v>0.16985940996304566</v>
      </c>
      <c r="J50" s="113">
        <f t="shared" si="0"/>
        <v>7.0457127995839933E-2</v>
      </c>
      <c r="K50" s="113">
        <f t="shared" si="0"/>
        <v>0.114916277555873</v>
      </c>
      <c r="L50" s="113">
        <f t="shared" si="0"/>
        <v>0.11202624027490604</v>
      </c>
      <c r="M50" s="113">
        <f t="shared" si="0"/>
        <v>0.47810455502400129</v>
      </c>
      <c r="N50" s="113">
        <f t="shared" si="0"/>
        <v>0.17513020976618107</v>
      </c>
      <c r="O50" s="113">
        <f t="shared" si="0"/>
        <v>0.32242718570486095</v>
      </c>
      <c r="P50" s="113">
        <f t="shared" si="0"/>
        <v>0.15894295555161966</v>
      </c>
      <c r="Q50" s="113">
        <f t="shared" si="0"/>
        <v>0.11360490970846876</v>
      </c>
      <c r="R50" s="113">
        <f t="shared" si="0"/>
        <v>0.16577105299075809</v>
      </c>
      <c r="S50" s="113">
        <f t="shared" si="0"/>
        <v>0.11092987899059881</v>
      </c>
      <c r="T50" s="113">
        <f t="shared" si="0"/>
        <v>0.23493490239495196</v>
      </c>
      <c r="U50" s="113"/>
      <c r="V50" s="113">
        <f t="shared" ref="V50:AL50" si="1">+V44/V$48</f>
        <v>0.15613139176632454</v>
      </c>
      <c r="W50" s="113">
        <f t="shared" si="1"/>
        <v>0.1417931762948467</v>
      </c>
      <c r="X50" s="113">
        <f t="shared" si="1"/>
        <v>0.10300944495681395</v>
      </c>
      <c r="Y50" s="113">
        <f t="shared" si="1"/>
        <v>0.22101483209231079</v>
      </c>
      <c r="Z50" s="113">
        <f t="shared" si="1"/>
        <v>0.72711167271885435</v>
      </c>
      <c r="AA50" s="113">
        <f t="shared" si="1"/>
        <v>0.15304161832465391</v>
      </c>
      <c r="AB50" s="113">
        <f t="shared" si="1"/>
        <v>7.9804596727730381E-2</v>
      </c>
      <c r="AC50" s="113">
        <f t="shared" si="1"/>
        <v>0.15663857125900651</v>
      </c>
      <c r="AD50" s="113">
        <f t="shared" si="1"/>
        <v>0.12030391721302391</v>
      </c>
      <c r="AE50" s="113">
        <f t="shared" si="1"/>
        <v>0.10619763340170481</v>
      </c>
      <c r="AF50" s="113">
        <f t="shared" si="1"/>
        <v>0.1685401078844381</v>
      </c>
      <c r="AG50" s="113">
        <f t="shared" si="1"/>
        <v>0.16657418829521328</v>
      </c>
      <c r="AH50" s="113">
        <f t="shared" si="1"/>
        <v>0.19502058929596275</v>
      </c>
      <c r="AI50" s="113">
        <f t="shared" si="1"/>
        <v>5.4002711025811026E-4</v>
      </c>
      <c r="AJ50" s="113">
        <f t="shared" si="1"/>
        <v>6.5121427356972514E-4</v>
      </c>
      <c r="AK50" s="113">
        <v>0</v>
      </c>
      <c r="AL50" s="154">
        <f t="shared" si="1"/>
        <v>0.15839659517192384</v>
      </c>
    </row>
    <row r="51" spans="1:38" s="6" customFormat="1" ht="14.4" x14ac:dyDescent="0.3">
      <c r="A51" s="86"/>
      <c r="B51" s="6" t="s">
        <v>1370</v>
      </c>
      <c r="C51" s="113">
        <f>+C45/C$48</f>
        <v>0.60113933890829552</v>
      </c>
      <c r="D51" s="113">
        <f t="shared" ref="D51:T51" si="2">+D45/D$48</f>
        <v>0.58357760327036112</v>
      </c>
      <c r="E51" s="113">
        <f t="shared" si="2"/>
        <v>0.382254339018409</v>
      </c>
      <c r="F51" s="113">
        <f t="shared" si="2"/>
        <v>0.31312676581183457</v>
      </c>
      <c r="G51" s="113">
        <f t="shared" si="2"/>
        <v>0.42049710133079954</v>
      </c>
      <c r="H51" s="113">
        <f t="shared" si="2"/>
        <v>0.5329041900955851</v>
      </c>
      <c r="I51" s="113">
        <f t="shared" si="2"/>
        <v>0.37910198548625867</v>
      </c>
      <c r="J51" s="113">
        <f t="shared" si="2"/>
        <v>0.36498124396707782</v>
      </c>
      <c r="K51" s="113">
        <f t="shared" si="2"/>
        <v>0.31612349404178786</v>
      </c>
      <c r="L51" s="113">
        <f t="shared" si="2"/>
        <v>0.2867726406589271</v>
      </c>
      <c r="M51" s="113">
        <f t="shared" si="2"/>
        <v>0.32018323495317552</v>
      </c>
      <c r="N51" s="113">
        <f t="shared" si="2"/>
        <v>0.87025299875018347</v>
      </c>
      <c r="O51" s="113">
        <f t="shared" si="2"/>
        <v>0.38408805035020133</v>
      </c>
      <c r="P51" s="113">
        <f t="shared" si="2"/>
        <v>0.44908111219773905</v>
      </c>
      <c r="Q51" s="113">
        <f t="shared" si="2"/>
        <v>0.21269545652199595</v>
      </c>
      <c r="R51" s="113">
        <f t="shared" si="2"/>
        <v>0.50022717671333028</v>
      </c>
      <c r="S51" s="113">
        <f t="shared" si="2"/>
        <v>0.24916037940958854</v>
      </c>
      <c r="T51" s="113">
        <f t="shared" si="2"/>
        <v>0.63608208352667761</v>
      </c>
      <c r="U51" s="113"/>
      <c r="V51" s="113">
        <f t="shared" ref="V51:AL51" si="3">+V45/V$48</f>
        <v>0.57335089708968234</v>
      </c>
      <c r="W51" s="113">
        <f t="shared" si="3"/>
        <v>0.41259680938818682</v>
      </c>
      <c r="X51" s="113">
        <f t="shared" si="3"/>
        <v>0.54207585866972363</v>
      </c>
      <c r="Y51" s="113">
        <f t="shared" si="3"/>
        <v>0.43814264050186164</v>
      </c>
      <c r="Z51" s="113">
        <f t="shared" si="3"/>
        <v>9.3253475843055531E-2</v>
      </c>
      <c r="AA51" s="113">
        <f t="shared" si="3"/>
        <v>0.36638149249396834</v>
      </c>
      <c r="AB51" s="113">
        <f t="shared" si="3"/>
        <v>0.54458159406719253</v>
      </c>
      <c r="AC51" s="113">
        <f t="shared" si="3"/>
        <v>0.64498384939397235</v>
      </c>
      <c r="AD51" s="113">
        <f t="shared" si="3"/>
        <v>0.41556886095026113</v>
      </c>
      <c r="AE51" s="113">
        <f t="shared" si="3"/>
        <v>0.48540606315011187</v>
      </c>
      <c r="AF51" s="113">
        <f t="shared" si="3"/>
        <v>0.38470090086023739</v>
      </c>
      <c r="AG51" s="113">
        <f t="shared" si="3"/>
        <v>0.46290992770978467</v>
      </c>
      <c r="AH51" s="113">
        <f t="shared" si="3"/>
        <v>0.25717266800671346</v>
      </c>
      <c r="AI51" s="113">
        <f t="shared" si="3"/>
        <v>6.3243038375660796E-2</v>
      </c>
      <c r="AJ51" s="113">
        <f t="shared" si="3"/>
        <v>0.1759867998723269</v>
      </c>
      <c r="AK51" s="113">
        <v>3.5565715662237776E-2</v>
      </c>
      <c r="AL51" s="154">
        <f t="shared" si="3"/>
        <v>0.46340472267010058</v>
      </c>
    </row>
    <row r="52" spans="1:38" s="6" customFormat="1" ht="14.4" x14ac:dyDescent="0.3">
      <c r="A52" s="86"/>
      <c r="B52" s="6" t="s">
        <v>1358</v>
      </c>
      <c r="C52" s="113">
        <f>+C46/C$48</f>
        <v>0.4640699065900325</v>
      </c>
      <c r="D52" s="113">
        <f t="shared" ref="D52:T52" si="4">+D46/D$48</f>
        <v>0.50057416162267154</v>
      </c>
      <c r="E52" s="113">
        <f t="shared" si="4"/>
        <v>0.41099167335022924</v>
      </c>
      <c r="F52" s="113">
        <f t="shared" si="4"/>
        <v>0.53016616650539927</v>
      </c>
      <c r="G52" s="113">
        <f t="shared" si="4"/>
        <v>0.4824851433189557</v>
      </c>
      <c r="H52" s="113">
        <f t="shared" si="4"/>
        <v>0.44998218337193585</v>
      </c>
      <c r="I52" s="113">
        <f t="shared" si="4"/>
        <v>0.43416735552561403</v>
      </c>
      <c r="J52" s="113">
        <f t="shared" si="4"/>
        <v>0.50057170047347277</v>
      </c>
      <c r="K52" s="113">
        <f t="shared" si="4"/>
        <v>0.62458987625127027</v>
      </c>
      <c r="L52" s="113">
        <f t="shared" si="4"/>
        <v>0.20795331046180998</v>
      </c>
      <c r="M52" s="113">
        <f t="shared" si="4"/>
        <v>0.13305309973115595</v>
      </c>
      <c r="N52" s="113">
        <f t="shared" si="4"/>
        <v>0.35395652644920361</v>
      </c>
      <c r="O52" s="113">
        <f t="shared" si="4"/>
        <v>0.42719086871199469</v>
      </c>
      <c r="P52" s="113">
        <f t="shared" si="4"/>
        <v>0.41387635178875204</v>
      </c>
      <c r="Q52" s="113">
        <f t="shared" si="4"/>
        <v>0.38053504339169025</v>
      </c>
      <c r="R52" s="113">
        <f t="shared" si="4"/>
        <v>0.39112827594836835</v>
      </c>
      <c r="S52" s="113">
        <f t="shared" si="4"/>
        <v>0.52595056334830148</v>
      </c>
      <c r="T52" s="113">
        <f t="shared" si="4"/>
        <v>0.24042258401718641</v>
      </c>
      <c r="U52" s="113"/>
      <c r="V52" s="113">
        <f t="shared" ref="V52:AL52" si="5">+V46/V$48</f>
        <v>0.32756757962612504</v>
      </c>
      <c r="W52" s="113">
        <f t="shared" si="5"/>
        <v>0.44126724799836203</v>
      </c>
      <c r="X52" s="113">
        <f t="shared" si="5"/>
        <v>0.60262669192649265</v>
      </c>
      <c r="Y52" s="113">
        <f t="shared" si="5"/>
        <v>0.33384410568092088</v>
      </c>
      <c r="Z52" s="113">
        <f t="shared" si="5"/>
        <v>0.18194932449312404</v>
      </c>
      <c r="AA52" s="113">
        <f t="shared" si="5"/>
        <v>0.40353681161895444</v>
      </c>
      <c r="AB52" s="113">
        <f t="shared" si="5"/>
        <v>0.31297002476939084</v>
      </c>
      <c r="AC52" s="113">
        <f t="shared" si="5"/>
        <v>0.22959081214205523</v>
      </c>
      <c r="AD52" s="113">
        <f t="shared" si="5"/>
        <v>0.4393629750004866</v>
      </c>
      <c r="AE52" s="113">
        <f t="shared" si="5"/>
        <v>0.45892518589200548</v>
      </c>
      <c r="AF52" s="113">
        <f t="shared" si="5"/>
        <v>0.39247047177631661</v>
      </c>
      <c r="AG52" s="113">
        <f t="shared" si="5"/>
        <v>0.32770014595136926</v>
      </c>
      <c r="AH52" s="113">
        <f t="shared" si="5"/>
        <v>0.33046819369801567</v>
      </c>
      <c r="AI52" s="113">
        <f t="shared" si="5"/>
        <v>0.19284235097898605</v>
      </c>
      <c r="AJ52" s="113">
        <f t="shared" si="5"/>
        <v>0.30831754542194134</v>
      </c>
      <c r="AK52" s="113">
        <v>0.24429487242439735</v>
      </c>
      <c r="AL52" s="154">
        <f t="shared" si="5"/>
        <v>0.35852637885598276</v>
      </c>
    </row>
    <row r="53" spans="1:38" s="6" customFormat="1" ht="14.4" x14ac:dyDescent="0.3">
      <c r="A53" s="86"/>
      <c r="B53" s="6" t="s">
        <v>1334</v>
      </c>
      <c r="C53" s="113">
        <f>+C47/C$48</f>
        <v>-0.2029004852883084</v>
      </c>
      <c r="D53" s="113">
        <f t="shared" ref="D53:T53" si="6">+D47/D$48</f>
        <v>-0.13073770091594902</v>
      </c>
      <c r="E53" s="113">
        <f t="shared" si="6"/>
        <v>5.9798345264597326E-2</v>
      </c>
      <c r="F53" s="113">
        <f t="shared" si="6"/>
        <v>7.9200508885541268E-2</v>
      </c>
      <c r="G53" s="113">
        <f t="shared" si="6"/>
        <v>-2.0769316132473972E-2</v>
      </c>
      <c r="H53" s="113">
        <f t="shared" si="6"/>
        <v>-0.17780117981048524</v>
      </c>
      <c r="I53" s="113">
        <f t="shared" si="6"/>
        <v>1.6871249025081643E-2</v>
      </c>
      <c r="J53" s="113">
        <f t="shared" si="6"/>
        <v>6.3989927563609508E-2</v>
      </c>
      <c r="K53" s="113">
        <f t="shared" si="6"/>
        <v>-5.5629647848931124E-2</v>
      </c>
      <c r="L53" s="113">
        <f t="shared" si="6"/>
        <v>0.39324780860435687</v>
      </c>
      <c r="M53" s="113">
        <f t="shared" si="6"/>
        <v>6.8659110291667269E-2</v>
      </c>
      <c r="N53" s="113">
        <f t="shared" si="6"/>
        <v>-0.39933973496556813</v>
      </c>
      <c r="O53" s="113">
        <f t="shared" si="6"/>
        <v>-0.13370610476705699</v>
      </c>
      <c r="P53" s="113">
        <f t="shared" si="6"/>
        <v>-2.1900419538110755E-2</v>
      </c>
      <c r="Q53" s="113">
        <f t="shared" si="6"/>
        <v>0.29316459037784504</v>
      </c>
      <c r="R53" s="113">
        <f t="shared" si="6"/>
        <v>-5.7126505652456777E-2</v>
      </c>
      <c r="S53" s="113">
        <f t="shared" si="6"/>
        <v>0.11395917825151118</v>
      </c>
      <c r="T53" s="113">
        <f t="shared" si="6"/>
        <v>-0.11143956993881597</v>
      </c>
      <c r="U53" s="113"/>
      <c r="V53" s="113">
        <f t="shared" ref="V53:AL53" si="7">+V47/V$48</f>
        <v>-5.7049868482131894E-2</v>
      </c>
      <c r="W53" s="113">
        <f t="shared" si="7"/>
        <v>4.342766318604448E-3</v>
      </c>
      <c r="X53" s="113">
        <f t="shared" si="7"/>
        <v>-0.24771199555303017</v>
      </c>
      <c r="Y53" s="113">
        <f t="shared" si="7"/>
        <v>6.9984217249066654E-3</v>
      </c>
      <c r="Z53" s="113">
        <f t="shared" si="7"/>
        <v>-2.3144730550339527E-3</v>
      </c>
      <c r="AA53" s="113">
        <f t="shared" si="7"/>
        <v>7.7040077562423259E-2</v>
      </c>
      <c r="AB53" s="113">
        <f t="shared" si="7"/>
        <v>6.2643784435686189E-2</v>
      </c>
      <c r="AC53" s="113">
        <f t="shared" si="7"/>
        <v>-3.1213232795034102E-2</v>
      </c>
      <c r="AD53" s="113">
        <f t="shared" si="7"/>
        <v>2.4764246836228371E-2</v>
      </c>
      <c r="AE53" s="113">
        <f t="shared" si="7"/>
        <v>-5.0528882443822129E-2</v>
      </c>
      <c r="AF53" s="113">
        <f t="shared" si="7"/>
        <v>5.4288519479007924E-2</v>
      </c>
      <c r="AG53" s="113">
        <f t="shared" si="7"/>
        <v>4.2815738043632784E-2</v>
      </c>
      <c r="AH53" s="113">
        <f t="shared" si="7"/>
        <v>0.21733854899930813</v>
      </c>
      <c r="AI53" s="113">
        <f t="shared" si="7"/>
        <v>0.743374583535095</v>
      </c>
      <c r="AJ53" s="113">
        <f t="shared" si="7"/>
        <v>0.51504444043216202</v>
      </c>
      <c r="AK53" s="113">
        <v>0.72013941191336484</v>
      </c>
      <c r="AL53" s="154">
        <f t="shared" si="7"/>
        <v>1.9672303301992839E-2</v>
      </c>
    </row>
    <row r="54" spans="1:38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/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</row>
    <row r="55" spans="1:38" s="6" customFormat="1" ht="14.4" x14ac:dyDescent="0.3">
      <c r="C55" s="33"/>
      <c r="D55" s="33"/>
      <c r="E55" s="33"/>
      <c r="F55" s="33"/>
      <c r="G55" s="33"/>
      <c r="H55" s="33"/>
      <c r="I55" s="33"/>
      <c r="J55" s="33"/>
      <c r="AL55" s="202"/>
    </row>
    <row r="56" spans="1:38" s="6" customFormat="1" ht="14.4" x14ac:dyDescent="0.3">
      <c r="C56" s="33"/>
      <c r="D56" s="33"/>
      <c r="E56" s="33"/>
      <c r="F56" s="33"/>
      <c r="G56" s="33"/>
      <c r="H56" s="33"/>
      <c r="I56" s="33"/>
      <c r="J56" s="33"/>
      <c r="AL56" s="202"/>
    </row>
    <row r="57" spans="1:38" s="6" customFormat="1" ht="14.4" x14ac:dyDescent="0.3">
      <c r="C57" s="33"/>
      <c r="D57" s="33"/>
      <c r="E57" s="33"/>
      <c r="F57" s="33"/>
      <c r="G57" s="33"/>
      <c r="H57" s="33"/>
      <c r="I57" s="33"/>
      <c r="J57" s="33"/>
      <c r="AL57" s="202"/>
    </row>
    <row r="58" spans="1:38" s="6" customFormat="1" ht="14.4" x14ac:dyDescent="0.3">
      <c r="C58" s="33"/>
      <c r="D58" s="33"/>
      <c r="E58" s="33"/>
      <c r="F58" s="33"/>
      <c r="G58" s="33"/>
      <c r="H58" s="33"/>
      <c r="I58" s="33"/>
      <c r="J58" s="33"/>
      <c r="AL58" s="202"/>
    </row>
    <row r="59" spans="1:38" s="6" customFormat="1" ht="14.4" x14ac:dyDescent="0.3">
      <c r="C59" s="33"/>
      <c r="D59" s="33"/>
      <c r="E59" s="33"/>
      <c r="F59" s="33"/>
      <c r="G59" s="33"/>
      <c r="H59" s="33"/>
      <c r="I59" s="33"/>
      <c r="J59" s="33"/>
      <c r="AL59" s="202"/>
    </row>
    <row r="60" spans="1:38" s="6" customFormat="1" ht="14.4" x14ac:dyDescent="0.3">
      <c r="C60" s="33"/>
      <c r="D60" s="33"/>
      <c r="E60" s="33"/>
      <c r="F60" s="33"/>
      <c r="G60" s="33"/>
      <c r="H60" s="33"/>
      <c r="I60" s="33"/>
      <c r="J60" s="33"/>
      <c r="AL60" s="202"/>
    </row>
    <row r="61" spans="1:38" s="6" customFormat="1" ht="14.4" x14ac:dyDescent="0.3">
      <c r="C61" s="33"/>
      <c r="D61" s="33"/>
      <c r="E61" s="33"/>
      <c r="F61" s="33"/>
      <c r="G61" s="33"/>
      <c r="H61" s="33"/>
      <c r="I61" s="33"/>
      <c r="J61" s="33"/>
      <c r="AL61" s="202"/>
    </row>
    <row r="62" spans="1:38" s="6" customFormat="1" ht="14.4" x14ac:dyDescent="0.3">
      <c r="C62" s="33"/>
      <c r="D62" s="33"/>
      <c r="E62" s="33"/>
      <c r="F62" s="33"/>
      <c r="G62" s="33"/>
      <c r="H62" s="33"/>
      <c r="I62" s="33"/>
      <c r="J62" s="33"/>
      <c r="AL62" s="202"/>
    </row>
    <row r="63" spans="1:38" s="6" customFormat="1" ht="14.4" x14ac:dyDescent="0.3">
      <c r="C63" s="33"/>
      <c r="D63" s="33"/>
      <c r="E63" s="33"/>
      <c r="F63" s="33"/>
      <c r="G63" s="33"/>
      <c r="H63" s="33"/>
      <c r="I63" s="33"/>
      <c r="J63" s="33"/>
      <c r="AL63" s="202"/>
    </row>
    <row r="64" spans="1:38" s="6" customFormat="1" ht="14.4" x14ac:dyDescent="0.3">
      <c r="C64" s="33"/>
      <c r="D64" s="33"/>
      <c r="E64" s="33"/>
      <c r="F64" s="33"/>
      <c r="G64" s="33"/>
      <c r="H64" s="33"/>
      <c r="I64" s="33"/>
      <c r="J64" s="33"/>
      <c r="AL64" s="202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  <c r="AL65" s="202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  <c r="AL66" s="202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  <c r="AL67" s="202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  <c r="AL68" s="202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  <c r="AL69" s="202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1"/>
    </row>
    <row r="80" spans="1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3" ma:contentTypeDescription="Crear nuevo documento." ma:contentTypeScope="" ma:versionID="b25f62dc5930260f3a30223d357168b2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b553b9442db799558fbd520d17a7ff75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Props1.xml><?xml version="1.0" encoding="utf-8"?>
<ds:datastoreItem xmlns:ds="http://schemas.openxmlformats.org/officeDocument/2006/customXml" ds:itemID="{1D4F9408-6DBA-4462-898C-9756E69CF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Luz Patricia Gimenez Mendoza</cp:lastModifiedBy>
  <cp:lastPrinted>2017-04-06T12:46:19Z</cp:lastPrinted>
  <dcterms:created xsi:type="dcterms:W3CDTF">2017-04-04T16:49:53Z</dcterms:created>
  <dcterms:modified xsi:type="dcterms:W3CDTF">2022-10-25T12:17:28Z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