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velaz\Desktop\PAGINA WEB-archivos desde el 2011\Superintendencia de Seguros\Estados Financieros e Indicadores\Ejercicio 2024-2025\"/>
    </mc:Choice>
  </mc:AlternateContent>
  <xr:revisionPtr revIDLastSave="0" documentId="8_{51BED9A2-1AD4-44B6-BA59-DFA6BE38AFAA}" xr6:coauthVersionLast="47" xr6:coauthVersionMax="47" xr10:uidLastSave="{00000000-0000-0000-0000-000000000000}"/>
  <bookViews>
    <workbookView xWindow="-120" yWindow="-120" windowWidth="29040" windowHeight="15840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9" l="1"/>
  <c r="O3" i="29" s="1"/>
  <c r="C3" i="19"/>
  <c r="AF3" i="19" s="1"/>
  <c r="C3" i="24"/>
  <c r="C3" i="8"/>
  <c r="C3" i="26"/>
  <c r="AG3" i="26" s="1"/>
  <c r="C3" i="25"/>
  <c r="C3" i="27"/>
  <c r="I3" i="27" s="1"/>
  <c r="AG3" i="27" l="1"/>
  <c r="I3" i="29"/>
  <c r="I3" i="24"/>
  <c r="O3" i="26"/>
  <c r="AA3" i="26"/>
  <c r="U3" i="26"/>
  <c r="I3" i="25"/>
  <c r="O3" i="25"/>
  <c r="I3" i="19"/>
  <c r="AG3" i="24" l="1"/>
  <c r="AG3" i="8"/>
  <c r="AA3" i="25"/>
  <c r="AA3" i="24" l="1"/>
  <c r="U3" i="8"/>
  <c r="AG3" i="25"/>
  <c r="U3" i="27"/>
  <c r="Z3" i="19"/>
  <c r="O3" i="24"/>
  <c r="U3" i="24"/>
  <c r="AA3" i="8"/>
  <c r="O3" i="8"/>
  <c r="I3" i="8"/>
  <c r="I3" i="26"/>
  <c r="U3" i="25"/>
  <c r="O3" i="27"/>
  <c r="AA3" i="27"/>
  <c r="O3" i="19"/>
</calcChain>
</file>

<file path=xl/sharedStrings.xml><?xml version="1.0" encoding="utf-8"?>
<sst xmlns="http://schemas.openxmlformats.org/spreadsheetml/2006/main" count="3039" uniqueCount="1433">
  <si>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</si>
  <si>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</si>
  <si>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</si>
  <si>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</si>
  <si>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</si>
  <si>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</si>
  <si>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</si>
  <si>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</si>
  <si>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</si>
  <si>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</si>
  <si>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</si>
  <si>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</si>
  <si>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</si>
  <si>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</si>
  <si>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</si>
  <si>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</si>
  <si>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</si>
  <si>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</si>
  <si>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</si>
  <si>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</si>
  <si>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</si>
  <si>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</si>
  <si>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</si>
  <si>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</si>
  <si>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</si>
  <si>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</si>
  <si>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</si>
  <si>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</si>
  <si>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</si>
  <si>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</si>
  <si>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</si>
  <si>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</si>
  <si>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</si>
  <si>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</si>
  <si>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</si>
  <si>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</si>
  <si>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</si>
  <si>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</si>
  <si>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</si>
  <si>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</si>
  <si>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</si>
  <si>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</si>
  <si>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</si>
  <si>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</si>
  <si>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</si>
  <si>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</si>
  <si>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</si>
  <si>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</si>
  <si>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</si>
  <si>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</si>
  <si>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</si>
  <si>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</si>
  <si>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</si>
  <si>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</si>
  <si>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</si>
  <si>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</si>
  <si>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</si>
  <si>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</si>
  <si>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</si>
  <si>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</si>
  <si>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</si>
  <si>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</si>
  <si>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</si>
  <si>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</si>
  <si>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</si>
  <si>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</si>
  <si>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</si>
  <si>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</si>
  <si>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</si>
  <si>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</si>
  <si>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</si>
  <si>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</si>
  <si>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</si>
  <si>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</si>
  <si>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</si>
  <si>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</si>
  <si>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</si>
  <si>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</si>
  <si>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</si>
  <si>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</si>
  <si>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</si>
  <si>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</si>
  <si>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</si>
  <si>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</si>
  <si>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</si>
  <si>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</si>
  <si>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</si>
  <si>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</si>
  <si>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</si>
  <si>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</si>
  <si>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</si>
  <si>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</si>
  <si>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</si>
  <si>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</si>
  <si>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</si>
  <si>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</si>
  <si>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</si>
  <si>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</si>
  <si>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</si>
  <si>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</si>
  <si>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</si>
  <si>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</si>
  <si>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</si>
  <si>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</si>
  <si>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</si>
  <si>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</si>
  <si>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</si>
  <si>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</si>
  <si>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</si>
  <si>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</si>
  <si>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</si>
  <si>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</si>
  <si>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</si>
  <si>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</si>
  <si>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</si>
  <si>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</si>
  <si>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</si>
  <si>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</si>
  <si>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</si>
  <si>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</si>
  <si>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</si>
  <si>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</si>
  <si>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</si>
  <si>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</si>
  <si>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</si>
  <si>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</si>
  <si>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</si>
  <si>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</si>
  <si>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</si>
  <si>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</si>
  <si>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</si>
  <si>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</si>
  <si>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</si>
  <si>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</si>
  <si>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</si>
  <si>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</si>
  <si>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</si>
  <si>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</si>
  <si>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</si>
  <si>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</si>
  <si>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</si>
  <si>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</si>
  <si>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</si>
  <si>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</si>
  <si>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</si>
  <si>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</si>
  <si>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</si>
  <si>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</si>
  <si>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</si>
  <si>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</si>
  <si>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</si>
  <si>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</si>
  <si>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</si>
  <si>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</si>
  <si>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</si>
  <si>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</si>
  <si>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</si>
  <si>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</si>
  <si>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</si>
  <si>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</si>
  <si>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</si>
  <si>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</si>
  <si>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</si>
  <si>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</si>
  <si>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</si>
  <si>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</si>
  <si>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</si>
  <si>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</si>
  <si>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</si>
  <si>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</si>
  <si>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</si>
  <si>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</si>
  <si>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</si>
  <si>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</si>
  <si>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</si>
  <si>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</si>
  <si>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</si>
  <si>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</si>
  <si>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</si>
  <si>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</si>
  <si>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</si>
  <si>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</si>
  <si>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</si>
  <si>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</si>
  <si>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</si>
  <si>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</si>
  <si>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</si>
  <si>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</si>
  <si>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</si>
  <si>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</si>
  <si>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</si>
  <si>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</si>
  <si>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</si>
  <si>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</si>
  <si>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</si>
  <si>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</si>
  <si>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</si>
  <si>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</si>
  <si>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</si>
  <si>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</si>
  <si>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</si>
  <si>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</si>
  <si>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</si>
  <si>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</si>
  <si>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</si>
  <si>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</si>
  <si>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</si>
  <si>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</si>
  <si>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</si>
  <si>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</si>
  <si>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</si>
  <si>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</si>
  <si>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</si>
  <si>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</si>
  <si>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</si>
  <si>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</si>
  <si>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</si>
  <si>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</si>
  <si>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</si>
  <si>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</si>
  <si>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</si>
  <si>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</si>
  <si>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</si>
  <si>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</si>
  <si>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</si>
  <si>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</si>
  <si>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</si>
  <si>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</si>
  <si>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</si>
  <si>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</si>
  <si>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</si>
  <si>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</si>
  <si>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</si>
  <si>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</si>
  <si>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</si>
  <si>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</si>
  <si>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</si>
  <si>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</si>
  <si>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</si>
  <si>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</si>
  <si>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</si>
  <si>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</si>
  <si>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</si>
  <si>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</si>
  <si>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</si>
  <si>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</si>
  <si>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</si>
  <si>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</si>
  <si>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</si>
  <si>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</si>
  <si>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</si>
  <si>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</si>
  <si>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</si>
  <si>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</si>
  <si>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</si>
  <si>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</si>
  <si>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</si>
  <si>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</si>
  <si>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</si>
  <si>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</si>
  <si>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</si>
  <si>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</si>
  <si>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</si>
  <si>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</si>
  <si>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</si>
  <si>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</si>
  <si>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</si>
  <si>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</si>
  <si>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</si>
  <si>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</si>
  <si>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</si>
  <si>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</si>
  <si>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</si>
  <si>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</si>
  <si>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</si>
  <si>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</si>
  <si>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</si>
  <si>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</si>
  <si>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</si>
  <si>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</si>
  <si>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</si>
  <si>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</si>
  <si>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</si>
  <si>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</si>
  <si>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</si>
  <si>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</si>
  <si>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</si>
  <si>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</si>
  <si>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</si>
  <si>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</si>
  <si>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</si>
  <si>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</si>
  <si>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</si>
  <si>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</si>
  <si>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</si>
  <si>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</si>
  <si>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</si>
  <si>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</si>
  <si>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</si>
  <si>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</si>
  <si>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</si>
  <si>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</si>
  <si>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</si>
  <si>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</si>
  <si>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</si>
  <si>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</si>
  <si>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</si>
  <si>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</si>
  <si>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</si>
  <si>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</si>
  <si>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</si>
  <si>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</si>
  <si>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</si>
  <si>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</si>
  <si>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</si>
  <si>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</si>
  <si>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</si>
  <si>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</si>
  <si>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</si>
  <si>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</si>
  <si>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</si>
  <si>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</si>
  <si>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</si>
  <si>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</si>
  <si>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</si>
  <si>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</si>
  <si>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</si>
  <si>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</si>
  <si>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</si>
  <si>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</si>
  <si>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</si>
  <si>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</si>
  <si>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</si>
  <si>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</si>
  <si>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</si>
  <si>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</si>
  <si>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</si>
  <si>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</si>
  <si>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</si>
  <si>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</si>
  <si>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</si>
  <si>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</si>
  <si>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</si>
  <si>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</si>
  <si>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</si>
  <si>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</si>
  <si>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</si>
  <si>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</si>
  <si>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</si>
  <si>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</si>
  <si>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</si>
  <si>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</si>
  <si>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</si>
  <si>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</si>
  <si>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</si>
  <si>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</si>
  <si>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</si>
  <si>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</si>
  <si>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</si>
  <si>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</si>
  <si>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</si>
  <si>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</si>
  <si>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</si>
  <si>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</si>
  <si>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</si>
  <si>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</si>
  <si>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</si>
  <si>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</si>
  <si>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</si>
  <si>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</si>
  <si>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</si>
  <si>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</si>
  <si>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</si>
  <si>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</si>
  <si>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</si>
  <si>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</si>
  <si>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</si>
  <si>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</si>
  <si>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</si>
  <si>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</si>
  <si>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</si>
  <si>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</si>
  <si>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</si>
  <si>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</si>
  <si>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</si>
  <si>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</si>
  <si>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</si>
  <si>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</si>
  <si>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</si>
  <si>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</si>
  <si>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</si>
  <si>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</si>
  <si>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</si>
  <si>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</si>
  <si>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</si>
  <si>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</si>
  <si>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</si>
  <si>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</si>
  <si>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</si>
  <si>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</si>
  <si>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</si>
  <si>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</si>
  <si>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</si>
  <si>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</si>
  <si>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</si>
  <si>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</si>
  <si>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</si>
  <si>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</si>
  <si>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</si>
  <si>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</si>
  <si>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</si>
  <si>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</si>
  <si>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</si>
  <si>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</si>
  <si>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</si>
  <si>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</si>
  <si>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</si>
  <si>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</si>
  <si>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</si>
  <si>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</si>
  <si>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</si>
  <si>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</si>
  <si>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</si>
  <si>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</si>
  <si>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</si>
  <si>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</si>
  <si>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</si>
  <si>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</si>
  <si>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</si>
  <si>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</si>
  <si>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</si>
  <si>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</si>
  <si>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</si>
  <si>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</si>
  <si>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</si>
  <si>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</si>
  <si>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</si>
  <si>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</si>
  <si>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</si>
  <si>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</si>
  <si>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</si>
  <si>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</si>
  <si>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</si>
  <si>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</si>
  <si>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</si>
  <si>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</si>
  <si>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</si>
  <si>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</si>
  <si>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</si>
  <si>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</si>
  <si>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</si>
  <si>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</si>
  <si>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</si>
  <si>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</si>
  <si>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</si>
  <si>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</si>
  <si>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</si>
  <si>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</si>
  <si>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</si>
  <si>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</si>
  <si>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</si>
  <si>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</si>
  <si>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</si>
  <si>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</si>
  <si>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</si>
  <si>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</si>
  <si>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</si>
  <si>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</si>
  <si>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</si>
  <si>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</si>
  <si>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</si>
  <si>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</si>
  <si>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</si>
  <si>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</si>
  <si>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</si>
  <si>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</si>
  <si>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</si>
  <si>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</si>
  <si>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</si>
  <si>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</si>
  <si>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</si>
  <si>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</si>
  <si>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</si>
  <si>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</si>
  <si>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</si>
  <si>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</si>
  <si>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</si>
  <si>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</si>
  <si>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</si>
  <si>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</si>
  <si>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</si>
  <si>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</si>
  <si>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</si>
  <si>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</si>
  <si>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</si>
  <si>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</si>
  <si>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</si>
  <si>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</si>
  <si>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</si>
  <si>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</si>
  <si>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</si>
  <si>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</si>
  <si>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</si>
  <si>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</si>
  <si>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</si>
  <si>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</si>
  <si>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</si>
  <si>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</si>
  <si>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</si>
  <si>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</si>
  <si>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</si>
  <si>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</si>
  <si>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</si>
  <si>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</si>
  <si>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</si>
  <si>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</si>
  <si>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</si>
  <si>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</si>
  <si>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</si>
  <si>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</si>
  <si>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</si>
  <si>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</si>
  <si>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</si>
  <si>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</si>
  <si>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</si>
  <si>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</si>
  <si>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</si>
  <si>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</si>
  <si>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</si>
  <si>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</si>
  <si>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</si>
  <si>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</si>
  <si>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</si>
  <si>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</si>
  <si>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</si>
  <si>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</si>
  <si>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</si>
  <si>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</si>
  <si>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</si>
  <si>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</si>
  <si>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</si>
  <si>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</si>
  <si>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</si>
  <si>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</si>
  <si>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</si>
  <si>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</si>
  <si>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</si>
  <si>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</si>
  <si>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</si>
  <si>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</si>
  <si>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</si>
  <si>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</si>
  <si>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</si>
  <si>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</si>
  <si>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</si>
  <si>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</si>
  <si>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</si>
  <si>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</si>
  <si>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</si>
  <si>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</si>
  <si>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</si>
  <si>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</si>
  <si>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</si>
  <si>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</si>
  <si>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</si>
  <si>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</si>
  <si>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</si>
  <si>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</si>
  <si>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</si>
  <si>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</si>
  <si>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</si>
  <si>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</si>
  <si>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</si>
  <si>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</si>
  <si>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</si>
  <si>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</si>
  <si>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</si>
  <si>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</si>
  <si>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</si>
  <si>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</si>
  <si>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</si>
  <si>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</si>
  <si>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</si>
  <si>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</si>
  <si>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</si>
  <si>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</si>
  <si>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</si>
  <si>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</si>
  <si>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</si>
  <si>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</si>
  <si>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</si>
  <si>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</si>
  <si>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</si>
  <si>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</si>
  <si>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</si>
  <si>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</si>
  <si>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</si>
  <si>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</si>
  <si>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</si>
  <si>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</si>
  <si>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</si>
  <si>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</si>
  <si>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</si>
  <si>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</si>
  <si>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</si>
  <si>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</si>
  <si>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</si>
  <si>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</si>
  <si>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</si>
  <si>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</si>
  <si>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</si>
  <si>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</si>
  <si>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</si>
  <si>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</si>
  <si>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</si>
  <si>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</si>
  <si>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</si>
  <si>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</si>
  <si>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</si>
  <si>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</si>
  <si>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</si>
  <si>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</si>
  <si>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</si>
  <si>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</si>
  <si>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</si>
  <si>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</si>
  <si>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</si>
  <si>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</si>
  <si>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</si>
  <si>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</si>
  <si>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</si>
  <si>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</si>
  <si>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</si>
  <si>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</si>
  <si>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</si>
  <si>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</si>
  <si>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</si>
  <si>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</si>
  <si>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</si>
  <si>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</si>
  <si>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</si>
  <si>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</si>
  <si>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</si>
  <si>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</si>
  <si>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</si>
  <si>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</si>
  <si>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</si>
  <si>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</si>
  <si>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</si>
  <si>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</si>
  <si>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</si>
  <si>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</si>
  <si>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</si>
  <si>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</si>
  <si>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</si>
  <si>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</si>
  <si>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</si>
  <si>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</si>
  <si>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</si>
  <si>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</si>
  <si>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</si>
  <si>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</si>
  <si>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</si>
  <si>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</si>
  <si>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</si>
  <si>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</si>
  <si>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</si>
  <si>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</si>
  <si>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</si>
  <si>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</si>
  <si>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</si>
  <si>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</si>
  <si>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</si>
  <si>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</si>
  <si>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</si>
  <si>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</si>
  <si>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</si>
  <si>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</si>
  <si>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</si>
  <si>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</si>
  <si>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</si>
  <si>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</si>
  <si>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</si>
  <si>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</si>
  <si>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</si>
  <si>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</si>
  <si>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</si>
  <si>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</si>
  <si>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</si>
  <si>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</si>
  <si>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</si>
  <si>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</si>
  <si>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</si>
  <si>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</si>
  <si>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</si>
  <si>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</si>
  <si>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</si>
  <si>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</si>
  <si>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</si>
  <si>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</si>
  <si>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</si>
  <si>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</si>
  <si>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</si>
  <si>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</si>
  <si>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</si>
  <si>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</si>
  <si>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</si>
  <si>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</si>
  <si>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</si>
  <si>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</si>
  <si>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</si>
  <si>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</si>
  <si>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</si>
  <si>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</si>
  <si>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</si>
  <si>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</si>
  <si>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</si>
  <si>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</si>
  <si>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</si>
  <si>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</si>
  <si>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</si>
  <si>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</si>
  <si>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</si>
  <si>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</si>
  <si>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</si>
  <si>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</si>
  <si>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</si>
  <si>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</si>
  <si>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</si>
  <si>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</si>
  <si>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</si>
  <si>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</si>
  <si>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</si>
  <si>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</si>
  <si>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</si>
  <si>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</si>
  <si>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</si>
  <si>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</si>
  <si>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</si>
  <si>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</si>
  <si>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</si>
  <si>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</si>
  <si>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</si>
  <si>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</si>
  <si>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</si>
  <si>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</si>
  <si>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</si>
  <si>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</si>
  <si>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</si>
  <si>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</si>
  <si>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</si>
  <si>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</si>
  <si>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</si>
  <si>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</si>
  <si>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</si>
  <si>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</si>
  <si>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</si>
  <si>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</si>
  <si>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</si>
  <si>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</si>
  <si>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</si>
  <si>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</si>
  <si>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</si>
  <si>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</si>
  <si>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</si>
  <si>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</si>
  <si>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</si>
  <si>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</si>
  <si>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</si>
  <si>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</si>
  <si>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</si>
  <si>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</si>
  <si>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</si>
  <si>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</si>
  <si>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</si>
  <si>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</si>
  <si>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</si>
  <si>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</si>
  <si>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</si>
  <si>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</si>
  <si>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</si>
  <si>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</si>
  <si>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</si>
  <si>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</si>
  <si>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</si>
  <si>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</si>
  <si>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</si>
  <si>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</si>
  <si>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</si>
  <si>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</si>
  <si>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</si>
  <si>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</si>
  <si>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</si>
  <si>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</si>
  <si>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</si>
  <si>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</si>
  <si>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</si>
  <si>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</si>
  <si>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</si>
  <si>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</si>
  <si>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</si>
  <si>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</si>
  <si>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</si>
  <si>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</si>
  <si>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</si>
  <si>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</si>
  <si>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</si>
  <si>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</si>
  <si>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</si>
  <si>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</si>
  <si>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</si>
  <si>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</si>
  <si>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</si>
  <si>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</si>
  <si>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</si>
  <si>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</si>
  <si>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</si>
  <si>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</si>
  <si>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</si>
  <si>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</si>
  <si>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</si>
  <si>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</si>
  <si>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</si>
  <si>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</si>
  <si>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</si>
  <si>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</si>
  <si>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</si>
  <si>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</si>
  <si>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</si>
  <si>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</si>
  <si>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</si>
  <si>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</si>
  <si>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</si>
  <si>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</si>
  <si>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</si>
  <si>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</si>
  <si>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</si>
  <si>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</si>
  <si>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</si>
  <si>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</si>
  <si>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</si>
  <si>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</si>
  <si>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</si>
  <si>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</si>
  <si>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</si>
  <si>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</si>
  <si>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</si>
  <si>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</si>
  <si>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</si>
  <si>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</si>
  <si>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</si>
  <si>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</si>
  <si>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</si>
  <si>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</si>
  <si>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</si>
  <si>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</si>
  <si>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</si>
  <si>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</si>
  <si>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</si>
  <si>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</si>
  <si>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</si>
  <si>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</si>
  <si>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</si>
  <si>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</si>
  <si>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</si>
  <si>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</si>
  <si>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</si>
  <si>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</si>
  <si>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</si>
  <si>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</si>
  <si>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</si>
  <si>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</si>
  <si>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</si>
  <si>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</si>
  <si>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</si>
  <si>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</si>
  <si>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</si>
  <si>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</si>
  <si>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</si>
  <si>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</si>
  <si>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</si>
  <si>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</si>
  <si>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</si>
  <si>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</si>
  <si>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</si>
  <si>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</si>
  <si>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</si>
  <si>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</si>
  <si>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</si>
  <si>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</si>
  <si>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</si>
  <si>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</si>
  <si>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</si>
  <si>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</si>
  <si>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</si>
  <si>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</si>
  <si>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</si>
  <si>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</si>
  <si>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</si>
  <si>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</si>
  <si>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</si>
  <si>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</si>
  <si>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</si>
  <si>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</si>
  <si>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</si>
  <si>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</si>
  <si>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</si>
  <si>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</si>
  <si>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</si>
  <si>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</si>
  <si>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</si>
  <si>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</si>
  <si>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</si>
  <si>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</si>
  <si>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</si>
  <si>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</si>
  <si>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</si>
  <si>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</si>
  <si>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</si>
  <si>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</si>
  <si>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</si>
  <si>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</si>
  <si>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</si>
  <si>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</si>
  <si>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</si>
  <si>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</si>
  <si>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</si>
  <si>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</si>
  <si>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</si>
  <si>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</si>
  <si>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</si>
  <si>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</si>
  <si>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</si>
  <si>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</si>
  <si>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</si>
  <si>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</si>
  <si>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</si>
  <si>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</si>
  <si>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</si>
  <si>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</si>
  <si>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</si>
  <si>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</si>
  <si>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</si>
  <si>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</si>
  <si>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</si>
  <si>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</si>
  <si>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</si>
  <si>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</si>
  <si>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</si>
  <si>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</si>
  <si>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</si>
  <si>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</si>
  <si>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</si>
  <si>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</si>
  <si>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</si>
  <si>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</si>
  <si>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</si>
  <si>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</si>
  <si>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</si>
  <si>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</si>
  <si>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</si>
  <si>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</si>
  <si>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</si>
  <si>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</si>
  <si>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</si>
  <si>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</si>
  <si>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</si>
  <si>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</si>
  <si>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</si>
  <si>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</si>
  <si>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</si>
  <si>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</si>
  <si>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</si>
  <si>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</si>
  <si>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</si>
  <si>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</si>
  <si>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</si>
  <si>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</si>
  <si>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</si>
  <si>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</si>
  <si>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</si>
  <si>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</si>
  <si>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</si>
  <si>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</si>
  <si>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</si>
  <si>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</si>
  <si>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</si>
  <si>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</si>
  <si>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</si>
  <si>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</si>
  <si>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</si>
  <si>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</si>
  <si>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</si>
  <si>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</si>
  <si>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</si>
  <si>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</si>
  <si>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</si>
  <si>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</si>
  <si>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</si>
  <si>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</si>
  <si>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</si>
  <si>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</si>
  <si>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</si>
  <si>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</si>
  <si>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</si>
  <si>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</si>
  <si>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</si>
  <si>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</si>
  <si>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</si>
  <si>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</si>
  <si>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</si>
  <si>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</si>
  <si>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</si>
  <si>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</si>
  <si>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</si>
  <si>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</si>
  <si>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</si>
  <si>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</si>
  <si>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</si>
  <si>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</si>
  <si>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</si>
  <si>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</si>
  <si>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</si>
  <si>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</si>
  <si>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</si>
  <si>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</si>
  <si>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</si>
  <si>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</si>
  <si>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</si>
  <si>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</si>
  <si>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</si>
  <si>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</si>
  <si>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</si>
  <si>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</si>
  <si>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</si>
  <si>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</si>
  <si>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</si>
  <si>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</si>
  <si>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</si>
  <si>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</si>
  <si>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</si>
  <si>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</si>
  <si>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</si>
  <si>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</si>
  <si>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</si>
  <si>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</si>
  <si>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</si>
  <si>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</si>
  <si>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</si>
  <si>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</si>
  <si>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</si>
  <si>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</si>
  <si>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</si>
  <si>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</si>
  <si>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</si>
  <si>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</si>
  <si>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</si>
  <si>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</si>
  <si>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</si>
  <si>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</si>
  <si>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</si>
  <si>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</si>
  <si>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</si>
  <si>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</si>
  <si>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</si>
  <si>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</si>
  <si>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</si>
  <si>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</si>
  <si>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</si>
  <si>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</si>
  <si>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</si>
  <si>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</si>
  <si>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</si>
  <si>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</si>
  <si>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</si>
  <si>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</si>
  <si>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</si>
  <si>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</si>
  <si>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</si>
  <si>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</si>
  <si>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</si>
  <si>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</si>
  <si>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</si>
  <si>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</si>
  <si>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</si>
  <si>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</si>
  <si>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</si>
  <si>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</si>
  <si>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</si>
  <si>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</si>
  <si>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</si>
  <si>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</si>
  <si>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</si>
  <si>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</si>
  <si>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</si>
  <si>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</si>
  <si>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</si>
  <si>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</si>
  <si>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</si>
  <si>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</si>
  <si>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</si>
  <si>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</si>
  <si>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</si>
  <si>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</si>
  <si>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</si>
  <si>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</si>
  <si>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</si>
  <si>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</si>
  <si>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</si>
  <si>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</si>
  <si>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</si>
  <si>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</si>
  <si>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</si>
  <si>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</si>
  <si>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</si>
  <si>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</si>
  <si>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</si>
  <si>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</si>
  <si>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</si>
  <si>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</si>
  <si>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</si>
  <si>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</si>
  <si>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</si>
  <si>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</si>
  <si>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</si>
  <si>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</si>
  <si>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</si>
  <si>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</si>
  <si>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</si>
  <si>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</si>
  <si>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</si>
  <si>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</si>
  <si>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</si>
  <si>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</si>
  <si>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</si>
  <si>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</si>
  <si>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</si>
  <si>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</si>
  <si>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</si>
  <si>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</si>
  <si>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</si>
  <si>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</si>
  <si>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</si>
  <si>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</si>
  <si>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</si>
  <si>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</si>
  <si>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</si>
  <si>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</si>
  <si>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</si>
  <si>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</si>
  <si>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</si>
  <si>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</si>
  <si>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</si>
  <si>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</si>
  <si>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</si>
  <si>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</si>
  <si>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</si>
  <si>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</si>
  <si>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</si>
  <si>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</si>
  <si>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</si>
  <si>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</si>
  <si>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</si>
  <si>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</si>
  <si>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</si>
  <si>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</si>
  <si>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</si>
  <si>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</si>
  <si>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</si>
  <si>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</si>
  <si>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</si>
  <si>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</si>
  <si>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</si>
  <si>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</si>
  <si>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</si>
  <si>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</si>
  <si>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</si>
  <si>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</si>
  <si>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</si>
  <si>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</si>
  <si>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</si>
  <si>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</si>
  <si>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</si>
  <si>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</si>
  <si>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</si>
  <si>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</si>
  <si>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</si>
  <si>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</si>
  <si>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</si>
  <si>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</si>
  <si>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</si>
  <si>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</si>
  <si>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</si>
  <si>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</si>
  <si>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</si>
  <si>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</si>
  <si>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</si>
  <si>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</si>
  <si>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</si>
  <si>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</si>
  <si>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</si>
  <si>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</si>
  <si>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</si>
  <si>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</si>
  <si>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</si>
  <si>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</si>
  <si>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</si>
  <si>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</si>
  <si>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</si>
  <si>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</si>
  <si>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</si>
  <si>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</si>
  <si>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</si>
  <si>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</si>
  <si>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</si>
  <si>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</si>
  <si>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</si>
  <si>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</si>
  <si>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</si>
  <si>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</si>
  <si>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</si>
  <si>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</si>
  <si>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</si>
  <si>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</si>
  <si>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</si>
  <si>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</si>
  <si>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</si>
  <si>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</si>
  <si>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</si>
  <si>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</si>
  <si>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</si>
  <si>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</si>
  <si>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</si>
  <si>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</si>
  <si>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</si>
  <si>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</si>
  <si>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</si>
  <si>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</si>
  <si>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</si>
  <si>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</si>
  <si>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</si>
  <si>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</si>
  <si>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</si>
  <si>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</si>
  <si>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</si>
  <si>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</si>
  <si>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</si>
  <si>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</si>
  <si>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</si>
  <si>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</si>
  <si>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</si>
  <si>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</si>
  <si>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</si>
  <si>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</si>
  <si>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</si>
  <si>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</si>
  <si>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</si>
  <si>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</si>
  <si>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</si>
  <si>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</si>
  <si>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</si>
  <si>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</si>
  <si>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</si>
  <si>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</si>
  <si>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</si>
  <si>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</si>
  <si>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</si>
  <si>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</si>
  <si>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</si>
  <si>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</si>
  <si>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</si>
  <si>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</si>
  <si>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</si>
  <si>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</si>
  <si>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</si>
  <si>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</si>
  <si>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</si>
  <si>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</si>
  <si>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</si>
  <si>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</si>
  <si>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</si>
  <si>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</si>
  <si>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</si>
  <si>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</si>
  <si>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</si>
  <si>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</si>
  <si>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</si>
  <si>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</si>
  <si>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</si>
  <si>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</si>
  <si>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</si>
  <si>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</si>
  <si>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</si>
  <si>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</si>
  <si>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</si>
  <si>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</si>
  <si>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</si>
  <si>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</si>
  <si>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</si>
  <si>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</si>
  <si>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</si>
  <si>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</si>
  <si>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</si>
  <si>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</si>
  <si>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</si>
  <si>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</si>
  <si>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</si>
  <si>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</si>
  <si>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</si>
  <si>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</si>
  <si>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</si>
  <si>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</si>
  <si>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</si>
  <si>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</si>
  <si>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</si>
  <si>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</si>
  <si>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</si>
  <si>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</si>
  <si>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</si>
  <si>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</si>
  <si>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</si>
  <si>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</si>
  <si>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</si>
  <si>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</si>
  <si>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</si>
  <si>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</si>
  <si>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</si>
  <si>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</si>
  <si>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</si>
  <si>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</si>
  <si>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</si>
  <si>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</si>
  <si>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</si>
  <si>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</si>
  <si>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</si>
  <si>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</si>
  <si>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</si>
  <si>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</si>
  <si>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</si>
  <si>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</si>
  <si>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</si>
  <si>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</si>
  <si>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</si>
  <si>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</si>
  <si>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</si>
  <si>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</si>
  <si>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</si>
  <si>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</si>
  <si>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</si>
  <si>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</si>
  <si>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</si>
  <si>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</si>
  <si>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</si>
  <si>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</si>
  <si>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</si>
  <si>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</si>
  <si>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</si>
  <si>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</si>
  <si>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</si>
  <si>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</si>
  <si>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</si>
  <si>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</si>
  <si>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</si>
  <si>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</si>
  <si>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</si>
  <si>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</si>
  <si>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</si>
  <si>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</si>
  <si>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</si>
  <si>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</si>
  <si>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</si>
  <si>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</si>
  <si>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</si>
  <si>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</si>
  <si>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</si>
  <si>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</si>
  <si>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</si>
  <si>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</si>
  <si>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</si>
  <si>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</si>
  <si>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</si>
  <si>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</si>
  <si>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</si>
  <si>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</si>
  <si>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</si>
  <si>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</si>
  <si>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</si>
  <si>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</si>
  <si>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</si>
  <si>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</si>
  <si>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</si>
  <si>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</si>
  <si>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</si>
  <si>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</si>
  <si>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</si>
  <si>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Ueno Seguros S.A.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</si>
  <si>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</si>
  <si>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</si>
  <si>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</si>
  <si>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</si>
  <si>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</si>
  <si>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</si>
  <si>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</si>
  <si>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</si>
  <si>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</si>
  <si>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</si>
  <si>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</si>
  <si>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</si>
  <si>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</si>
  <si>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</si>
  <si>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</si>
  <si>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</si>
  <si>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</si>
  <si>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Nobleza Seguros S.A. Compañia De Seguros</t>
  </si>
  <si>
    <t>Itau Seguros Paraguay S.A.</t>
  </si>
  <si>
    <t>Atlas S.A. De Seguros</t>
  </si>
  <si>
    <t>2023-2024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</si>
  <si>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</si>
  <si>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</si>
  <si>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</si>
  <si>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</si>
  <si>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</si>
  <si>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</si>
  <si>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</si>
  <si>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</si>
  <si>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</si>
  <si>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</si>
  <si>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Regional S.A. De Seguros</t>
  </si>
  <si>
    <t>Panal Compañía De Seguros Generales S.A. Propiedad Coop</t>
  </si>
  <si>
    <t>Ejercicio 2024/2025</t>
  </si>
  <si>
    <t>2024-2025</t>
  </si>
  <si>
    <t>Datos acumulados al 3° Mes</t>
  </si>
  <si>
    <t>PERIODO JULIO 2024 -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</si>
</sst>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2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1" fillId="0" borderId="0" xfId="0" applyNumberFormat="1" applyFont="1" applyAlignment="1">
      <alignment horizontal="left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54210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85" zoomScaleNormal="85" workbookViewId="0">
      <selection activeCell="A16" sqref="A16:G16"/>
    </sheetView>
  </sheetViews>
  <sheetFormatPr baseColWidth="10" defaultColWidth="11.42578125" defaultRowHeight="13.5" x14ac:dyDescent="0.25"/>
  <cols>
    <col min="1" max="7" width="15.7109375" style="7" customWidth="1" collapsed="1"/>
    <col min="8" max="16384" width="11.42578125" style="7" collapsed="1"/>
  </cols>
  <sheetData>
    <row r="1" spans="1:19" x14ac:dyDescent="0.25">
      <c r="A1" s="37"/>
      <c r="B1" s="37"/>
      <c r="C1" s="37"/>
      <c r="D1" s="37"/>
      <c r="E1" s="37"/>
      <c r="F1" s="37"/>
      <c r="G1" s="37"/>
    </row>
    <row r="2" spans="1:19" x14ac:dyDescent="0.25">
      <c r="A2" s="37"/>
      <c r="B2" s="37"/>
      <c r="C2" s="37"/>
      <c r="D2" s="37"/>
      <c r="E2" s="37"/>
      <c r="F2" s="37"/>
      <c r="G2" s="37"/>
    </row>
    <row r="3" spans="1:19" x14ac:dyDescent="0.25">
      <c r="A3" s="37"/>
      <c r="B3" s="37"/>
      <c r="C3" s="37"/>
      <c r="D3" s="37"/>
      <c r="E3" s="37"/>
      <c r="F3" s="37"/>
      <c r="G3" s="37"/>
    </row>
    <row r="4" spans="1:19" ht="28.5" x14ac:dyDescent="0.45">
      <c r="A4" s="38"/>
      <c r="B4" s="38"/>
      <c r="C4" s="38"/>
      <c r="D4" s="38"/>
      <c r="E4" s="38"/>
      <c r="F4" s="38"/>
      <c r="G4" s="38"/>
    </row>
    <row r="5" spans="1:19" ht="18.75" x14ac:dyDescent="0.3">
      <c r="A5" s="39"/>
      <c r="B5" s="39"/>
      <c r="C5" s="39"/>
      <c r="D5" s="39"/>
      <c r="E5" s="39"/>
      <c r="F5" s="39"/>
      <c r="G5" s="39"/>
    </row>
    <row r="6" spans="1:19" ht="15.75" x14ac:dyDescent="0.25">
      <c r="A6" s="40"/>
      <c r="B6" s="41"/>
      <c r="C6" s="41"/>
      <c r="D6" s="41"/>
      <c r="E6" s="41"/>
      <c r="F6" s="41"/>
      <c r="G6" s="42"/>
    </row>
    <row r="7" spans="1:19" x14ac:dyDescent="0.25">
      <c r="A7" s="37"/>
      <c r="B7" s="37"/>
      <c r="C7" s="37"/>
      <c r="D7" s="37"/>
      <c r="E7" s="37"/>
      <c r="F7" s="37"/>
      <c r="G7" s="37"/>
    </row>
    <row r="8" spans="1:19" x14ac:dyDescent="0.25">
      <c r="A8" s="37"/>
      <c r="B8" s="37"/>
      <c r="C8" s="37"/>
      <c r="D8" s="37"/>
      <c r="E8" s="37"/>
      <c r="F8" s="37"/>
      <c r="G8" s="37"/>
    </row>
    <row r="9" spans="1:19" ht="28.5" x14ac:dyDescent="0.45">
      <c r="A9" s="236" t="s">
        <v>78</v>
      </c>
      <c r="B9" s="236"/>
      <c r="C9" s="236"/>
      <c r="D9" s="236"/>
      <c r="E9" s="236"/>
      <c r="F9" s="236"/>
      <c r="G9" s="236"/>
    </row>
    <row r="10" spans="1:19" ht="24" x14ac:dyDescent="0.4">
      <c r="A10" s="237" t="s">
        <v>79</v>
      </c>
      <c r="B10" s="237"/>
      <c r="C10" s="237"/>
      <c r="D10" s="237"/>
      <c r="E10" s="237"/>
      <c r="F10" s="237"/>
      <c r="G10" s="237"/>
    </row>
    <row r="11" spans="1:19" ht="3" customHeight="1" x14ac:dyDescent="0.4">
      <c r="A11" s="43"/>
      <c r="B11" s="43"/>
      <c r="C11" s="43"/>
      <c r="D11" s="43"/>
      <c r="E11" s="43"/>
      <c r="F11" s="43"/>
      <c r="G11" s="43"/>
    </row>
    <row r="12" spans="1:19" ht="5.25" customHeight="1" x14ac:dyDescent="0.25">
      <c r="A12" s="44"/>
      <c r="B12" s="44"/>
      <c r="C12" s="44"/>
      <c r="D12" s="44"/>
      <c r="E12" s="44"/>
      <c r="F12" s="44"/>
      <c r="G12" s="44"/>
    </row>
    <row r="13" spans="1:19" ht="24" x14ac:dyDescent="0.4">
      <c r="A13" s="238"/>
      <c r="B13" s="238"/>
      <c r="C13" s="238"/>
      <c r="D13" s="238"/>
      <c r="E13" s="238"/>
      <c r="F13" s="238"/>
      <c r="G13" s="238"/>
    </row>
    <row r="14" spans="1:19" ht="30.75" x14ac:dyDescent="0.5">
      <c r="A14" s="239" t="s">
        <v>1375</v>
      </c>
      <c r="B14" s="239"/>
      <c r="C14" s="239"/>
      <c r="D14" s="239"/>
      <c r="E14" s="239"/>
      <c r="F14" s="239"/>
      <c r="G14" s="239"/>
    </row>
    <row r="15" spans="1:19" ht="28.5" x14ac:dyDescent="0.45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5" x14ac:dyDescent="0.45">
      <c r="A16" s="231" t="s">
        <v>1429</v>
      </c>
      <c r="B16" s="231"/>
      <c r="C16" s="231"/>
      <c r="D16" s="231"/>
      <c r="E16" s="231"/>
      <c r="F16" s="231"/>
      <c r="G16" s="231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35">
      <c r="A17" s="230" t="s">
        <v>1431</v>
      </c>
      <c r="B17" s="230"/>
      <c r="C17" s="230"/>
      <c r="D17" s="230"/>
      <c r="E17" s="230"/>
      <c r="F17" s="230"/>
      <c r="G17" s="230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25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5" x14ac:dyDescent="0.45">
      <c r="A19" s="231" t="s">
        <v>1432</v>
      </c>
      <c r="B19" s="231"/>
      <c r="C19" s="231"/>
      <c r="D19" s="231"/>
      <c r="E19" s="231"/>
      <c r="F19" s="231"/>
      <c r="G19" s="231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5" x14ac:dyDescent="0.45">
      <c r="A21" s="234"/>
      <c r="B21" s="234"/>
      <c r="C21" s="234"/>
      <c r="D21" s="234"/>
      <c r="E21" s="234"/>
      <c r="F21" s="234"/>
      <c r="G21" s="234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45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25">
      <c r="A23" s="233" t="s">
        <v>76</v>
      </c>
      <c r="B23" s="233"/>
      <c r="C23" s="233"/>
      <c r="D23" s="233"/>
      <c r="E23" s="233"/>
      <c r="F23" s="233"/>
      <c r="G23" s="233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25">
      <c r="A24" s="233"/>
      <c r="B24" s="233"/>
      <c r="C24" s="233"/>
      <c r="D24" s="233"/>
      <c r="E24" s="233"/>
      <c r="F24" s="233"/>
      <c r="G24" s="233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25">
      <c r="A25" s="233"/>
      <c r="B25" s="233"/>
      <c r="C25" s="233"/>
      <c r="D25" s="233"/>
      <c r="E25" s="233"/>
      <c r="F25" s="233"/>
      <c r="G25" s="233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25">
      <c r="A26" s="233"/>
      <c r="B26" s="233"/>
      <c r="C26" s="233"/>
      <c r="D26" s="233"/>
      <c r="E26" s="233"/>
      <c r="F26" s="233"/>
      <c r="G26" s="233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13.15" customHeight="1" x14ac:dyDescent="0.25">
      <c r="A27" s="235"/>
      <c r="B27" s="235"/>
      <c r="C27" s="235"/>
      <c r="D27" s="235"/>
      <c r="E27" s="235"/>
      <c r="F27" s="235"/>
      <c r="G27" s="235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15" customHeight="1" x14ac:dyDescent="0.25">
      <c r="A28" s="235"/>
      <c r="B28" s="235"/>
      <c r="C28" s="235"/>
      <c r="D28" s="235"/>
      <c r="E28" s="235"/>
      <c r="F28" s="235"/>
      <c r="G28" s="235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15" customHeight="1" x14ac:dyDescent="0.45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25">
      <c r="A30" s="232" t="s">
        <v>77</v>
      </c>
      <c r="B30" s="232"/>
      <c r="C30" s="232"/>
      <c r="D30" s="232"/>
      <c r="E30" s="232"/>
      <c r="F30" s="232"/>
      <c r="G30" s="232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25">
      <c r="A31" s="232"/>
      <c r="B31" s="232"/>
      <c r="C31" s="232"/>
      <c r="D31" s="232"/>
      <c r="E31" s="232"/>
      <c r="F31" s="232"/>
      <c r="G31" s="232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25">
      <c r="A32" s="232"/>
      <c r="B32" s="232"/>
      <c r="C32" s="232"/>
      <c r="D32" s="232"/>
      <c r="E32" s="232"/>
      <c r="F32" s="232"/>
      <c r="G32" s="232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25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25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25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25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30:G32"/>
    <mergeCell ref="A23:G26"/>
    <mergeCell ref="A21:G21"/>
    <mergeCell ref="A27:G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topLeftCell="C1" zoomScaleNormal="100" zoomScaleSheetLayoutView="100" workbookViewId="0"/>
  </sheetViews>
  <sheetFormatPr baseColWidth="10" defaultColWidth="11.42578125" defaultRowHeight="13.5" x14ac:dyDescent="0.25"/>
  <cols>
    <col min="1" max="1" width="10.5703125" style="7" customWidth="1" collapsed="1"/>
    <col min="2" max="16384" width="11.42578125" style="7" collapsed="1"/>
  </cols>
  <sheetData>
    <row r="2" spans="2:10" ht="13.5" customHeight="1" x14ac:dyDescent="0.25">
      <c r="B2" s="241" t="s">
        <v>72</v>
      </c>
      <c r="C2" s="241"/>
      <c r="D2" s="241"/>
      <c r="E2" s="241"/>
      <c r="F2" s="241"/>
      <c r="G2" s="241"/>
      <c r="H2" s="36"/>
    </row>
    <row r="3" spans="2:10" ht="13.5" customHeight="1" x14ac:dyDescent="0.25">
      <c r="B3" s="241"/>
      <c r="C3" s="241"/>
      <c r="D3" s="241"/>
      <c r="E3" s="241"/>
      <c r="F3" s="241"/>
      <c r="G3" s="241"/>
      <c r="H3" s="36"/>
    </row>
    <row r="4" spans="2:10" ht="15.75" x14ac:dyDescent="0.25">
      <c r="B4" s="241"/>
      <c r="C4" s="241"/>
      <c r="D4" s="241"/>
      <c r="E4" s="241"/>
      <c r="F4" s="241"/>
      <c r="G4" s="241"/>
      <c r="H4" s="36"/>
    </row>
    <row r="5" spans="2:10" ht="18.75" x14ac:dyDescent="0.25">
      <c r="B5" s="242"/>
      <c r="C5" s="241"/>
      <c r="D5" s="241"/>
      <c r="E5" s="241"/>
      <c r="F5" s="241"/>
      <c r="G5" s="241"/>
    </row>
    <row r="6" spans="2:10" ht="5.25" customHeight="1" x14ac:dyDescent="0.25"/>
    <row r="7" spans="2:10" x14ac:dyDescent="0.25">
      <c r="B7" s="243" t="s">
        <v>1380</v>
      </c>
      <c r="C7" s="243"/>
      <c r="D7" s="243"/>
      <c r="E7" s="243"/>
      <c r="F7" s="243"/>
      <c r="G7" s="243"/>
    </row>
    <row r="8" spans="2:10" x14ac:dyDescent="0.25">
      <c r="B8" s="240" t="s">
        <v>1319</v>
      </c>
      <c r="C8" s="240"/>
      <c r="D8" s="240"/>
      <c r="E8" s="240"/>
      <c r="F8" s="240"/>
      <c r="G8" s="240"/>
    </row>
    <row r="9" spans="2:10" x14ac:dyDescent="0.25">
      <c r="B9" s="240" t="s">
        <v>1320</v>
      </c>
      <c r="C9" s="240"/>
      <c r="D9" s="240"/>
      <c r="E9" s="240"/>
      <c r="F9" s="240"/>
      <c r="G9" s="240"/>
    </row>
    <row r="10" spans="2:10" x14ac:dyDescent="0.25">
      <c r="B10" s="240" t="s">
        <v>1321</v>
      </c>
      <c r="C10" s="240"/>
      <c r="D10" s="240"/>
      <c r="E10" s="240"/>
      <c r="F10" s="240"/>
      <c r="G10" s="240"/>
    </row>
    <row r="11" spans="2:10" x14ac:dyDescent="0.25">
      <c r="B11" s="240" t="s">
        <v>1322</v>
      </c>
      <c r="C11" s="240"/>
      <c r="D11" s="240"/>
      <c r="E11" s="240"/>
      <c r="F11" s="240"/>
      <c r="G11" s="240"/>
    </row>
    <row r="12" spans="2:10" x14ac:dyDescent="0.25">
      <c r="B12" s="240" t="s">
        <v>1323</v>
      </c>
      <c r="C12" s="240"/>
      <c r="D12" s="240"/>
      <c r="E12" s="240"/>
      <c r="F12" s="240"/>
      <c r="G12" s="240"/>
    </row>
    <row r="13" spans="2:10" x14ac:dyDescent="0.25">
      <c r="B13" s="240" t="s">
        <v>1324</v>
      </c>
      <c r="C13" s="240"/>
      <c r="D13" s="240"/>
      <c r="E13" s="240"/>
      <c r="F13" s="240"/>
      <c r="G13" s="240"/>
    </row>
    <row r="16" spans="2:10" x14ac:dyDescent="0.25">
      <c r="J16" s="101"/>
    </row>
    <row r="18" spans="10:10" x14ac:dyDescent="0.25">
      <c r="J18" s="101"/>
    </row>
    <row r="23" spans="10:10" x14ac:dyDescent="0.25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K99" activePane="bottomRight" state="frozen"/>
      <selection pane="topRight" activeCell="C1" sqref="C1"/>
      <selection pane="bottomLeft" activeCell="A7" sqref="A7"/>
      <selection pane="bottomRight" activeCell="N35" sqref="N35"/>
    </sheetView>
  </sheetViews>
  <sheetFormatPr baseColWidth="10" defaultColWidth="11.42578125" defaultRowHeight="15" x14ac:dyDescent="0.25"/>
  <cols>
    <col min="1" max="1" width="13" style="119" customWidth="1" collapsed="1"/>
    <col min="2" max="2" width="53.7109375" style="23" customWidth="1" collapsed="1"/>
    <col min="3" max="10" width="21.7109375" style="148" customWidth="1" collapsed="1"/>
    <col min="11" max="13" width="21.7109375" style="23" customWidth="1" collapsed="1"/>
    <col min="14" max="14" width="25" style="23" customWidth="1" collapsed="1"/>
    <col min="15" max="15" width="12.7109375" style="23" customWidth="1" collapsed="1"/>
    <col min="16" max="16" width="12.7109375" style="23" bestFit="1" customWidth="1" collapsed="1"/>
    <col min="17" max="20" width="10.5703125" style="23" bestFit="1" customWidth="1" collapsed="1"/>
    <col min="21" max="21" width="16.140625" style="23" bestFit="1" customWidth="1" collapsed="1"/>
    <col min="22" max="23" width="10.5703125" style="23" bestFit="1" customWidth="1" collapsed="1"/>
    <col min="24" max="25" width="11" style="23" customWidth="1" collapsed="1"/>
    <col min="26" max="36" width="20.7109375" style="23" customWidth="1" collapsed="1"/>
    <col min="37" max="16384" width="11.42578125" style="23" collapsed="1"/>
  </cols>
  <sheetData>
    <row r="1" spans="1:36" s="72" customFormat="1" ht="13.5" x14ac:dyDescent="0.25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5" x14ac:dyDescent="0.25">
      <c r="A2" s="119"/>
      <c r="B2" s="120"/>
      <c r="C2" s="247" t="s">
        <v>1381</v>
      </c>
      <c r="D2" s="247"/>
      <c r="E2" s="247"/>
      <c r="F2" s="247"/>
      <c r="G2" s="247"/>
      <c r="H2" s="247"/>
      <c r="I2" s="247" t="s">
        <v>1381</v>
      </c>
      <c r="J2" s="247"/>
      <c r="K2" s="247"/>
      <c r="L2" s="247"/>
      <c r="M2" s="247"/>
      <c r="N2" s="247"/>
      <c r="O2" s="247" t="s">
        <v>1381</v>
      </c>
      <c r="P2" s="247"/>
      <c r="Q2" s="247"/>
      <c r="R2" s="247"/>
      <c r="S2" s="247"/>
      <c r="T2" s="247"/>
      <c r="U2" s="247"/>
      <c r="V2" s="247"/>
      <c r="W2" s="247"/>
      <c r="X2" s="247"/>
      <c r="Y2" s="247"/>
    </row>
    <row r="3" spans="1:36" s="72" customFormat="1" ht="18.75" x14ac:dyDescent="0.25">
      <c r="A3" s="119"/>
      <c r="B3" s="121"/>
      <c r="C3" s="248" t="str">
        <f>PROPER(CARATULA!$A$19)</f>
        <v>Periodo Julio 2024 - Septiembre 2024</v>
      </c>
      <c r="D3" s="248"/>
      <c r="E3" s="248"/>
      <c r="F3" s="248"/>
      <c r="G3" s="248"/>
      <c r="H3" s="248"/>
      <c r="I3" s="248" t="str">
        <f>+$C$3</f>
        <v>Periodo Julio 2024 - Septiembre 2024</v>
      </c>
      <c r="J3" s="248"/>
      <c r="K3" s="248"/>
      <c r="L3" s="248"/>
      <c r="M3" s="248"/>
      <c r="N3" s="248"/>
      <c r="O3" s="248" t="str">
        <f>+$C$3</f>
        <v>Periodo Julio 2024 - Septiembre 2024</v>
      </c>
      <c r="P3" s="248"/>
      <c r="Q3" s="248"/>
      <c r="R3" s="248"/>
      <c r="S3" s="248"/>
      <c r="T3" s="248"/>
      <c r="U3" s="248"/>
      <c r="V3" s="248"/>
      <c r="W3" s="248"/>
      <c r="X3" s="248"/>
      <c r="Y3" s="248"/>
    </row>
    <row r="4" spans="1:36" s="72" customFormat="1" ht="19.5" thickBot="1" x14ac:dyDescent="0.35">
      <c r="A4" s="119"/>
      <c r="B4" s="121"/>
      <c r="C4" s="249"/>
      <c r="D4" s="249"/>
      <c r="E4" s="249"/>
      <c r="F4" s="249"/>
      <c r="G4" s="249"/>
      <c r="H4" s="249"/>
      <c r="I4" s="70"/>
      <c r="J4" s="70"/>
      <c r="K4" s="121"/>
      <c r="L4" s="121"/>
      <c r="M4" s="121"/>
      <c r="N4" s="194"/>
    </row>
    <row r="5" spans="1:36" s="72" customFormat="1" ht="16.5" thickBot="1" x14ac:dyDescent="0.3">
      <c r="A5" s="119"/>
      <c r="B5" s="23"/>
      <c r="C5" s="244" t="s">
        <v>1376</v>
      </c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195" t="s">
        <v>1394</v>
      </c>
      <c r="O5" s="244" t="s">
        <v>1377</v>
      </c>
      <c r="P5" s="245"/>
      <c r="Q5" s="245"/>
      <c r="R5" s="245"/>
      <c r="S5" s="245"/>
      <c r="T5" s="245"/>
      <c r="U5" s="245"/>
      <c r="V5" s="245"/>
      <c r="W5" s="245"/>
      <c r="X5" s="245"/>
      <c r="Y5" s="246"/>
    </row>
    <row r="6" spans="1:36" s="184" customFormat="1" x14ac:dyDescent="0.25">
      <c r="A6" s="9" t="s">
        <v>142</v>
      </c>
      <c r="B6" s="27" t="s">
        <v>0</v>
      </c>
      <c r="C6" s="165" t="s">
        <v>1387</v>
      </c>
      <c r="D6" s="165" t="s">
        <v>1388</v>
      </c>
      <c r="E6" s="165" t="s">
        <v>1389</v>
      </c>
      <c r="F6" s="165" t="s">
        <v>1390</v>
      </c>
      <c r="G6" s="165" t="s">
        <v>1391</v>
      </c>
      <c r="H6" s="165" t="s">
        <v>1392</v>
      </c>
      <c r="I6" s="165" t="s">
        <v>1383</v>
      </c>
      <c r="J6" s="165" t="s">
        <v>1386</v>
      </c>
      <c r="K6" s="165" t="s">
        <v>1393</v>
      </c>
      <c r="L6" s="165" t="s">
        <v>1416</v>
      </c>
      <c r="M6" s="165" t="s">
        <v>1430</v>
      </c>
      <c r="N6" s="23"/>
      <c r="O6" s="165" t="s">
        <v>1387</v>
      </c>
      <c r="P6" s="165" t="s">
        <v>1388</v>
      </c>
      <c r="Q6" s="165" t="s">
        <v>1389</v>
      </c>
      <c r="R6" s="165" t="s">
        <v>1390</v>
      </c>
      <c r="S6" s="165" t="s">
        <v>1391</v>
      </c>
      <c r="T6" s="165" t="s">
        <v>1392</v>
      </c>
      <c r="U6" s="165" t="s">
        <v>1383</v>
      </c>
      <c r="V6" s="165" t="s">
        <v>1386</v>
      </c>
      <c r="W6" s="165" t="s">
        <v>1393</v>
      </c>
      <c r="X6" s="165" t="s">
        <v>1416</v>
      </c>
      <c r="Y6" s="165" t="s">
        <v>1430</v>
      </c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75" x14ac:dyDescent="0.25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25">
      <c r="A8" s="167" t="s">
        <v>7</v>
      </c>
      <c r="B8" s="23" t="s">
        <v>1339</v>
      </c>
      <c r="C8" s="124">
        <v>292615078975</v>
      </c>
      <c r="D8" s="124">
        <v>294230769024</v>
      </c>
      <c r="E8" s="124">
        <v>252964630405</v>
      </c>
      <c r="F8" s="124">
        <v>324766668685</v>
      </c>
      <c r="G8" s="124">
        <v>275706414059</v>
      </c>
      <c r="H8" s="124">
        <v>297228445420</v>
      </c>
      <c r="I8" s="124">
        <v>315259413808</v>
      </c>
      <c r="J8" s="124">
        <v>306530476102</v>
      </c>
      <c r="K8" s="124">
        <v>289595200999</v>
      </c>
      <c r="L8" s="124">
        <v>318175748606</v>
      </c>
      <c r="M8" s="124">
        <v>368909659650</v>
      </c>
      <c r="O8" s="125"/>
      <c r="P8" s="125">
        <v>5.521554304923626E-3</v>
      </c>
      <c r="Q8" s="125">
        <v>-0.14025092873829925</v>
      </c>
      <c r="R8" s="125">
        <v>0.28384220420476924</v>
      </c>
      <c r="S8" s="125">
        <v>-0.15106308422797188</v>
      </c>
      <c r="T8" s="125">
        <v>7.8061409758839906E-2</v>
      </c>
      <c r="U8" s="125">
        <v>6.0663670203305209E-2</v>
      </c>
      <c r="V8" s="125">
        <v>-2.7688111198849508E-2</v>
      </c>
      <c r="W8" s="125">
        <v>-5.5248258895355895E-2</v>
      </c>
      <c r="X8" s="125">
        <v>9.869137164016295E-2</v>
      </c>
      <c r="Y8" s="125">
        <v>0.15945247639481241</v>
      </c>
      <c r="Z8" s="222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25">
      <c r="A9" s="167" t="s">
        <v>8</v>
      </c>
      <c r="B9" s="23" t="s">
        <v>1311</v>
      </c>
      <c r="C9" s="124">
        <v>639972236606</v>
      </c>
      <c r="D9" s="124">
        <v>754537957030</v>
      </c>
      <c r="E9" s="124">
        <v>832004654392</v>
      </c>
      <c r="F9" s="124">
        <v>848368789660</v>
      </c>
      <c r="G9" s="124">
        <v>906900848658</v>
      </c>
      <c r="H9" s="124">
        <v>931889199487</v>
      </c>
      <c r="I9" s="124">
        <v>960295819674</v>
      </c>
      <c r="J9" s="124">
        <v>1056786333176</v>
      </c>
      <c r="K9" s="124">
        <v>1088620605706</v>
      </c>
      <c r="L9" s="124">
        <v>1200840936116</v>
      </c>
      <c r="M9" s="124">
        <v>1298401218054</v>
      </c>
      <c r="O9" s="125"/>
      <c r="P9" s="125">
        <v>0.17901670396138236</v>
      </c>
      <c r="Q9" s="125">
        <v>0.10266772750163966</v>
      </c>
      <c r="R9" s="125">
        <v>1.9668321783558262E-2</v>
      </c>
      <c r="S9" s="125">
        <v>6.8993649591303052E-2</v>
      </c>
      <c r="T9" s="125">
        <v>2.7553564279906517E-2</v>
      </c>
      <c r="U9" s="125">
        <v>3.0482830150448947E-2</v>
      </c>
      <c r="V9" s="125">
        <v>0.10047998910872735</v>
      </c>
      <c r="W9" s="125">
        <v>3.0123660318663648E-2</v>
      </c>
      <c r="X9" s="125">
        <v>0.10308488542454342</v>
      </c>
      <c r="Y9" s="125">
        <v>8.1243301259823042E-2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25">
      <c r="A10" s="167" t="s">
        <v>9</v>
      </c>
      <c r="B10" s="23" t="s">
        <v>1313</v>
      </c>
      <c r="C10" s="124">
        <v>66754885910</v>
      </c>
      <c r="D10" s="124">
        <v>81965201177</v>
      </c>
      <c r="E10" s="124">
        <v>76461870152</v>
      </c>
      <c r="F10" s="124">
        <v>88118287166</v>
      </c>
      <c r="G10" s="124">
        <v>113862295361</v>
      </c>
      <c r="H10" s="124">
        <v>103798204414</v>
      </c>
      <c r="I10" s="124">
        <v>115714381767</v>
      </c>
      <c r="J10" s="124">
        <v>125112463628</v>
      </c>
      <c r="K10" s="124">
        <v>168699808217</v>
      </c>
      <c r="L10" s="124">
        <v>159916731048</v>
      </c>
      <c r="M10" s="124">
        <v>164627810432</v>
      </c>
      <c r="O10" s="125"/>
      <c r="P10" s="125">
        <v>0.22785321343379694</v>
      </c>
      <c r="Q10" s="125">
        <v>-6.714228655543486E-2</v>
      </c>
      <c r="R10" s="125">
        <v>0.15244744852340109</v>
      </c>
      <c r="S10" s="125">
        <v>0.29215284389836849</v>
      </c>
      <c r="T10" s="125">
        <v>-8.8388266854201647E-2</v>
      </c>
      <c r="U10" s="125">
        <v>0.11480138235794746</v>
      </c>
      <c r="V10" s="125">
        <v>8.1217923973562645E-2</v>
      </c>
      <c r="W10" s="125">
        <v>0.34838531130359107</v>
      </c>
      <c r="X10" s="125">
        <v>-5.2063350052551693E-2</v>
      </c>
      <c r="Y10" s="125">
        <v>2.9459577826074668E-2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25">
      <c r="A11" s="167" t="s">
        <v>10</v>
      </c>
      <c r="B11" s="23" t="s">
        <v>194</v>
      </c>
      <c r="C11" s="124">
        <v>50901649594</v>
      </c>
      <c r="D11" s="124">
        <v>39776494845</v>
      </c>
      <c r="E11" s="124">
        <v>56273253967</v>
      </c>
      <c r="F11" s="124">
        <v>47288928615</v>
      </c>
      <c r="G11" s="124">
        <v>37570238215</v>
      </c>
      <c r="H11" s="124">
        <v>55146534507</v>
      </c>
      <c r="I11" s="124">
        <v>95477984934</v>
      </c>
      <c r="J11" s="124">
        <v>86374035048</v>
      </c>
      <c r="K11" s="124">
        <v>80074921179</v>
      </c>
      <c r="L11" s="124">
        <v>87452952505</v>
      </c>
      <c r="M11" s="124">
        <v>89398334587</v>
      </c>
      <c r="O11" s="125"/>
      <c r="P11" s="125">
        <v>-0.21856177231457286</v>
      </c>
      <c r="Q11" s="125">
        <v>0.41473637097195559</v>
      </c>
      <c r="R11" s="125">
        <v>-0.15965533745869087</v>
      </c>
      <c r="S11" s="125">
        <v>-0.20551724652347569</v>
      </c>
      <c r="T11" s="125">
        <v>0.46782498932845806</v>
      </c>
      <c r="U11" s="125">
        <v>0.73135058780312923</v>
      </c>
      <c r="V11" s="125">
        <v>-9.5351298964815645E-2</v>
      </c>
      <c r="W11" s="125">
        <v>-7.2928326961909762E-2</v>
      </c>
      <c r="X11" s="125">
        <v>9.2139101948125468E-2</v>
      </c>
      <c r="Y11" s="125">
        <v>2.2244898843052585E-2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25">
      <c r="A12" s="167" t="s">
        <v>11</v>
      </c>
      <c r="B12" s="23" t="s">
        <v>1340</v>
      </c>
      <c r="C12" s="124">
        <v>7589905290</v>
      </c>
      <c r="D12" s="124">
        <v>10144984061</v>
      </c>
      <c r="E12" s="124">
        <v>10146080987</v>
      </c>
      <c r="F12" s="124">
        <v>13627802182</v>
      </c>
      <c r="G12" s="124">
        <v>12552081473</v>
      </c>
      <c r="H12" s="124">
        <v>21217044039</v>
      </c>
      <c r="I12" s="124">
        <v>25154188055</v>
      </c>
      <c r="J12" s="124">
        <v>36299582193</v>
      </c>
      <c r="K12" s="124">
        <v>42345835058</v>
      </c>
      <c r="L12" s="124">
        <v>22908518224</v>
      </c>
      <c r="M12" s="124">
        <v>15533440550</v>
      </c>
      <c r="O12" s="125"/>
      <c r="P12" s="125">
        <v>0.33664171993903769</v>
      </c>
      <c r="Q12" s="125">
        <v>1.0812496041445741E-4</v>
      </c>
      <c r="R12" s="125">
        <v>0.34315921580569575</v>
      </c>
      <c r="S12" s="125">
        <v>-7.8935744343342717E-2</v>
      </c>
      <c r="T12" s="125">
        <v>0.69032077147034632</v>
      </c>
      <c r="U12" s="125">
        <v>0.18556515265571205</v>
      </c>
      <c r="V12" s="125">
        <v>0.44308304102801621</v>
      </c>
      <c r="W12" s="125">
        <v>0.16656535694688945</v>
      </c>
      <c r="X12" s="125">
        <v>-0.45901366232067942</v>
      </c>
      <c r="Y12" s="125">
        <v>-0.32193604151461597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25">
      <c r="A13" s="167" t="s">
        <v>12</v>
      </c>
      <c r="B13" s="23" t="s">
        <v>193</v>
      </c>
      <c r="C13" s="124">
        <v>5483197174</v>
      </c>
      <c r="D13" s="124">
        <v>5875358990</v>
      </c>
      <c r="E13" s="124">
        <v>5917374564</v>
      </c>
      <c r="F13" s="124">
        <v>4399025210</v>
      </c>
      <c r="G13" s="124">
        <v>3291349895</v>
      </c>
      <c r="H13" s="124">
        <v>4424593318</v>
      </c>
      <c r="I13" s="124">
        <v>3912516487</v>
      </c>
      <c r="J13" s="124">
        <v>3047822073</v>
      </c>
      <c r="K13" s="124">
        <v>3968648637</v>
      </c>
      <c r="L13" s="124">
        <v>3234402806</v>
      </c>
      <c r="M13" s="124">
        <v>3845946860</v>
      </c>
      <c r="O13" s="125"/>
      <c r="P13" s="125">
        <v>7.1520648183059476E-2</v>
      </c>
      <c r="Q13" s="125">
        <v>7.1511500950856011E-3</v>
      </c>
      <c r="R13" s="125">
        <v>-0.25659172620866388</v>
      </c>
      <c r="S13" s="125">
        <v>-0.25180017438454283</v>
      </c>
      <c r="T13" s="125">
        <v>0.34430961737661137</v>
      </c>
      <c r="U13" s="125">
        <v>-0.11573421424219577</v>
      </c>
      <c r="V13" s="125">
        <v>-0.22100722562399266</v>
      </c>
      <c r="W13" s="125">
        <v>0.3021260893663722</v>
      </c>
      <c r="X13" s="125">
        <v>-0.18501154880645587</v>
      </c>
      <c r="Y13" s="125">
        <v>0.18907479701215668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25">
      <c r="A14" s="167" t="s">
        <v>13</v>
      </c>
      <c r="B14" s="23" t="s">
        <v>1333</v>
      </c>
      <c r="C14" s="124">
        <v>867959412907</v>
      </c>
      <c r="D14" s="124">
        <v>1029596500887</v>
      </c>
      <c r="E14" s="124">
        <v>1119232949715</v>
      </c>
      <c r="F14" s="124">
        <v>1283116696690</v>
      </c>
      <c r="G14" s="124">
        <v>1515147228191</v>
      </c>
      <c r="H14" s="124">
        <v>1704525017025</v>
      </c>
      <c r="I14" s="124">
        <v>1906601688177</v>
      </c>
      <c r="J14" s="124">
        <v>2000236784168</v>
      </c>
      <c r="K14" s="124">
        <v>2229124609794</v>
      </c>
      <c r="L14" s="124">
        <v>2779835997252</v>
      </c>
      <c r="M14" s="124">
        <v>3326029848012</v>
      </c>
      <c r="O14" s="125"/>
      <c r="P14" s="125">
        <v>0.18622655112252251</v>
      </c>
      <c r="Q14" s="125">
        <v>8.7059783857829753E-2</v>
      </c>
      <c r="R14" s="125">
        <v>0.14642505567471997</v>
      </c>
      <c r="S14" s="125">
        <v>0.18083353766618337</v>
      </c>
      <c r="T14" s="125">
        <v>0.12498969427552353</v>
      </c>
      <c r="U14" s="125">
        <v>0.1185530685285543</v>
      </c>
      <c r="V14" s="125">
        <v>4.9110989763430535E-2</v>
      </c>
      <c r="W14" s="125">
        <v>0.11443036516359539</v>
      </c>
      <c r="X14" s="125">
        <v>0.24705276010069843</v>
      </c>
      <c r="Y14" s="125">
        <v>0.19648419953549001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25">
      <c r="A15" s="167" t="s">
        <v>14</v>
      </c>
      <c r="B15" s="23" t="s">
        <v>1341</v>
      </c>
      <c r="C15" s="124">
        <v>172892347278</v>
      </c>
      <c r="D15" s="124">
        <v>193565785667</v>
      </c>
      <c r="E15" s="124">
        <v>224853789685</v>
      </c>
      <c r="F15" s="124">
        <v>233154509362</v>
      </c>
      <c r="G15" s="124">
        <v>276219466142</v>
      </c>
      <c r="H15" s="124">
        <v>280311163956</v>
      </c>
      <c r="I15" s="124">
        <v>268095105483</v>
      </c>
      <c r="J15" s="124">
        <v>280267938212</v>
      </c>
      <c r="K15" s="124">
        <v>280433210850</v>
      </c>
      <c r="L15" s="124">
        <v>290243315536</v>
      </c>
      <c r="M15" s="124">
        <v>275101862982</v>
      </c>
      <c r="O15" s="125"/>
      <c r="P15" s="125">
        <v>0.11957405122019904</v>
      </c>
      <c r="Q15" s="125">
        <v>0.16164015717026659</v>
      </c>
      <c r="R15" s="125">
        <v>3.6916076391812602E-2</v>
      </c>
      <c r="S15" s="125">
        <v>0.18470565676744655</v>
      </c>
      <c r="T15" s="125">
        <v>1.4813213098806344E-2</v>
      </c>
      <c r="U15" s="125">
        <v>-4.3580349425246356E-2</v>
      </c>
      <c r="V15" s="125">
        <v>4.5404904752249786E-2</v>
      </c>
      <c r="W15" s="125">
        <v>5.8969512907669497E-4</v>
      </c>
      <c r="X15" s="125">
        <v>3.4981964711901847E-2</v>
      </c>
      <c r="Y15" s="125">
        <v>-5.216813529723463E-2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25">
      <c r="A16" s="167" t="s">
        <v>15</v>
      </c>
      <c r="B16" s="23" t="s">
        <v>1342</v>
      </c>
      <c r="C16" s="124">
        <v>292086830011</v>
      </c>
      <c r="D16" s="124">
        <v>355832227102</v>
      </c>
      <c r="E16" s="124">
        <v>402976864477</v>
      </c>
      <c r="F16" s="124">
        <v>477768153909</v>
      </c>
      <c r="G16" s="124">
        <v>548303359041</v>
      </c>
      <c r="H16" s="124">
        <v>594709791404</v>
      </c>
      <c r="I16" s="124">
        <v>643550422031</v>
      </c>
      <c r="J16" s="124">
        <v>684794128007</v>
      </c>
      <c r="K16" s="124">
        <v>768126105043</v>
      </c>
      <c r="L16" s="124">
        <v>819860600754</v>
      </c>
      <c r="M16" s="124">
        <v>909039366610</v>
      </c>
      <c r="O16" s="125"/>
      <c r="P16" s="125">
        <v>0.21824125753495749</v>
      </c>
      <c r="Q16" s="125">
        <v>0.13249119608687354</v>
      </c>
      <c r="R16" s="125">
        <v>0.18559698093106958</v>
      </c>
      <c r="S16" s="125">
        <v>0.14763479849984895</v>
      </c>
      <c r="T16" s="125">
        <v>8.4636418139342195E-2</v>
      </c>
      <c r="U16" s="125">
        <v>8.2125149666186337E-2</v>
      </c>
      <c r="V16" s="125">
        <v>6.4087761524322717E-2</v>
      </c>
      <c r="W16" s="125">
        <v>0.12168909403257633</v>
      </c>
      <c r="X16" s="125">
        <v>6.7351565545482828E-2</v>
      </c>
      <c r="Y16" s="125">
        <v>0.10877308383155015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25">
      <c r="A17" s="168"/>
      <c r="B17" s="156" t="s">
        <v>81</v>
      </c>
      <c r="C17" s="126">
        <v>2396255543745</v>
      </c>
      <c r="D17" s="126">
        <v>2765525278783</v>
      </c>
      <c r="E17" s="126">
        <v>2980831468344</v>
      </c>
      <c r="F17" s="126">
        <v>3320608861479</v>
      </c>
      <c r="G17" s="126">
        <v>3689553281035</v>
      </c>
      <c r="H17" s="126">
        <v>3993249993570</v>
      </c>
      <c r="I17" s="126">
        <v>4334061520416</v>
      </c>
      <c r="J17" s="126">
        <v>4579449562607</v>
      </c>
      <c r="K17" s="126">
        <v>4950988945483</v>
      </c>
      <c r="L17" s="126">
        <v>5682469202847</v>
      </c>
      <c r="M17" s="126">
        <v>6450887487737</v>
      </c>
      <c r="O17" s="127"/>
      <c r="P17" s="127">
        <v>0.15410281929317304</v>
      </c>
      <c r="Q17" s="127">
        <v>7.7853632802715733E-2</v>
      </c>
      <c r="R17" s="127">
        <v>0.11398745509210673</v>
      </c>
      <c r="S17" s="127">
        <v>0.11110746099487079</v>
      </c>
      <c r="T17" s="127">
        <v>8.2312597055057779E-2</v>
      </c>
      <c r="U17" s="127">
        <v>8.5346904750461583E-2</v>
      </c>
      <c r="V17" s="127">
        <v>5.6618495384773926E-2</v>
      </c>
      <c r="W17" s="127">
        <v>8.1131886659428387E-2</v>
      </c>
      <c r="X17" s="127">
        <v>0.1477442719865818</v>
      </c>
      <c r="Y17" s="127">
        <v>0.13522612397177824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25">
      <c r="A18" s="167" t="s">
        <v>16</v>
      </c>
      <c r="B18" s="23" t="s">
        <v>1343</v>
      </c>
      <c r="C18" s="124">
        <v>348148151</v>
      </c>
      <c r="D18" s="124">
        <v>498935728</v>
      </c>
      <c r="E18" s="124">
        <v>1009172655</v>
      </c>
      <c r="F18" s="124">
        <v>1238490993</v>
      </c>
      <c r="G18" s="124">
        <v>1165500934</v>
      </c>
      <c r="H18" s="124">
        <v>2791330875</v>
      </c>
      <c r="I18" s="124">
        <v>2231506022</v>
      </c>
      <c r="J18" s="124">
        <v>2871580321</v>
      </c>
      <c r="K18" s="124">
        <v>2677895266</v>
      </c>
      <c r="L18" s="124">
        <v>2137855345</v>
      </c>
      <c r="M18" s="124">
        <v>2124558988</v>
      </c>
      <c r="N18" s="225"/>
      <c r="O18" s="125"/>
      <c r="P18" s="125">
        <v>0.43311324953726382</v>
      </c>
      <c r="Q18" s="125">
        <v>1.0226506108217608</v>
      </c>
      <c r="R18" s="125">
        <v>0.22723399892360341</v>
      </c>
      <c r="S18" s="125">
        <v>-5.8934670831312208E-2</v>
      </c>
      <c r="T18" s="125">
        <v>1.3949623664565851</v>
      </c>
      <c r="U18" s="125">
        <v>-0.20055839958421262</v>
      </c>
      <c r="V18" s="125">
        <v>0.28683512062688932</v>
      </c>
      <c r="W18" s="125">
        <v>-6.7448942167339765E-2</v>
      </c>
      <c r="X18" s="125">
        <v>-0.20166581115275029</v>
      </c>
      <c r="Y18" s="125">
        <v>-6.2194839473574959E-3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25">
      <c r="A19" s="167" t="s">
        <v>17</v>
      </c>
      <c r="B19" s="23" t="s">
        <v>1344</v>
      </c>
      <c r="C19" s="124">
        <v>14160179413</v>
      </c>
      <c r="D19" s="124">
        <v>16282882369</v>
      </c>
      <c r="E19" s="124">
        <v>20085178631</v>
      </c>
      <c r="F19" s="124">
        <v>23515791463</v>
      </c>
      <c r="G19" s="124">
        <v>25426300928</v>
      </c>
      <c r="H19" s="124">
        <v>32310448293</v>
      </c>
      <c r="I19" s="124">
        <v>36657508953</v>
      </c>
      <c r="J19" s="124">
        <v>44472700624</v>
      </c>
      <c r="K19" s="124">
        <v>32872296628</v>
      </c>
      <c r="L19" s="124">
        <v>32565178912</v>
      </c>
      <c r="M19" s="124">
        <v>46242251296</v>
      </c>
      <c r="N19" s="23"/>
      <c r="O19" s="125"/>
      <c r="P19" s="125">
        <v>0.14990650147068152</v>
      </c>
      <c r="Q19" s="125">
        <v>0.23351493770162968</v>
      </c>
      <c r="R19" s="125">
        <v>0.17080320245223524</v>
      </c>
      <c r="S19" s="125">
        <v>8.1243681209115071E-2</v>
      </c>
      <c r="T19" s="125">
        <v>0.27074907138454529</v>
      </c>
      <c r="U19" s="125">
        <v>0.13454040069576445</v>
      </c>
      <c r="V19" s="125">
        <v>0.21319483768032788</v>
      </c>
      <c r="W19" s="125">
        <v>-0.2608432551483002</v>
      </c>
      <c r="X19" s="125">
        <v>-9.3427520284178334E-3</v>
      </c>
      <c r="Y19" s="125">
        <v>0.4199907029824459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25">
      <c r="A20" s="167" t="s">
        <v>18</v>
      </c>
      <c r="B20" s="23" t="s">
        <v>1345</v>
      </c>
      <c r="C20" s="124">
        <v>22273623407</v>
      </c>
      <c r="D20" s="124">
        <v>29796371490</v>
      </c>
      <c r="E20" s="124">
        <v>45141673846</v>
      </c>
      <c r="F20" s="124">
        <v>34406869324</v>
      </c>
      <c r="G20" s="124">
        <v>32885052270</v>
      </c>
      <c r="H20" s="124">
        <v>36475689810</v>
      </c>
      <c r="I20" s="124">
        <v>31409774066</v>
      </c>
      <c r="J20" s="124">
        <v>24916447667</v>
      </c>
      <c r="K20" s="124">
        <v>28949172810</v>
      </c>
      <c r="L20" s="124">
        <v>48595583372</v>
      </c>
      <c r="M20" s="124">
        <v>26378274835</v>
      </c>
      <c r="N20" s="23"/>
      <c r="O20" s="125"/>
      <c r="P20" s="125">
        <v>0.33774244744731585</v>
      </c>
      <c r="Q20" s="125">
        <v>0.51500574025095824</v>
      </c>
      <c r="R20" s="125">
        <v>-0.23780253604732493</v>
      </c>
      <c r="S20" s="125">
        <v>-4.423003556846361E-2</v>
      </c>
      <c r="T20" s="125">
        <v>0.109187527224204</v>
      </c>
      <c r="U20" s="125">
        <v>-0.13888471391187107</v>
      </c>
      <c r="V20" s="125">
        <v>-0.20672948443869266</v>
      </c>
      <c r="W20" s="125">
        <v>0.16184992326739445</v>
      </c>
      <c r="X20" s="125">
        <v>0.67865188034711244</v>
      </c>
      <c r="Y20" s="125">
        <v>-0.45718781410495957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25">
      <c r="A21" s="167" t="s">
        <v>19</v>
      </c>
      <c r="B21" s="23" t="s">
        <v>1346</v>
      </c>
      <c r="C21" s="124">
        <v>11777043649</v>
      </c>
      <c r="D21" s="124">
        <v>14511559857</v>
      </c>
      <c r="E21" s="124">
        <v>11163894536</v>
      </c>
      <c r="F21" s="124">
        <v>10293473260</v>
      </c>
      <c r="G21" s="124">
        <v>6491674090</v>
      </c>
      <c r="H21" s="124">
        <v>6107738095</v>
      </c>
      <c r="I21" s="124">
        <v>7146113130</v>
      </c>
      <c r="J21" s="124">
        <v>6523049074</v>
      </c>
      <c r="K21" s="124">
        <v>11777481499</v>
      </c>
      <c r="L21" s="124">
        <v>13861402368</v>
      </c>
      <c r="M21" s="124">
        <v>11725940071</v>
      </c>
      <c r="N21" s="23"/>
      <c r="O21" s="125"/>
      <c r="P21" s="125">
        <v>0.23219037727114067</v>
      </c>
      <c r="Q21" s="125">
        <v>-0.23068955742791308</v>
      </c>
      <c r="R21" s="125">
        <v>-7.7967529448900508E-2</v>
      </c>
      <c r="S21" s="125">
        <v>-0.36934075350189421</v>
      </c>
      <c r="T21" s="125">
        <v>-5.9142832754254915E-2</v>
      </c>
      <c r="U21" s="125">
        <v>0.17000975137588958</v>
      </c>
      <c r="V21" s="125">
        <v>-8.7189223661226833E-2</v>
      </c>
      <c r="W21" s="125">
        <v>0.80551784378619251</v>
      </c>
      <c r="X21" s="125">
        <v>0.17694112864256595</v>
      </c>
      <c r="Y21" s="125">
        <v>-0.15405817104983988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25">
      <c r="A22" s="167" t="s">
        <v>20</v>
      </c>
      <c r="B22" s="23" t="s">
        <v>1347</v>
      </c>
      <c r="C22" s="124">
        <v>151350527216</v>
      </c>
      <c r="D22" s="124">
        <v>180588251920</v>
      </c>
      <c r="E22" s="124">
        <v>212638618328</v>
      </c>
      <c r="F22" s="124">
        <v>212691427459</v>
      </c>
      <c r="G22" s="124">
        <v>269099006185</v>
      </c>
      <c r="H22" s="124">
        <v>281515537755</v>
      </c>
      <c r="I22" s="124">
        <v>310855827173</v>
      </c>
      <c r="J22" s="124">
        <v>319104752041</v>
      </c>
      <c r="K22" s="124">
        <v>381056627878</v>
      </c>
      <c r="L22" s="124">
        <v>313253807758</v>
      </c>
      <c r="M22" s="124">
        <v>396935929026</v>
      </c>
      <c r="N22" s="23"/>
      <c r="O22" s="125"/>
      <c r="P22" s="125">
        <v>0.19317887583089388</v>
      </c>
      <c r="Q22" s="125">
        <v>0.17747758266245484</v>
      </c>
      <c r="R22" s="125">
        <v>2.4835155257885155E-4</v>
      </c>
      <c r="S22" s="125">
        <v>0.26520852015473717</v>
      </c>
      <c r="T22" s="125">
        <v>4.6141127557579598E-2</v>
      </c>
      <c r="U22" s="125">
        <v>0.1042226288892607</v>
      </c>
      <c r="V22" s="125">
        <v>2.6536175766810555E-2</v>
      </c>
      <c r="W22" s="125">
        <v>0.19414275544552262</v>
      </c>
      <c r="X22" s="125">
        <v>-0.1779337115787103</v>
      </c>
      <c r="Y22" s="125">
        <v>0.26713840086070872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25">
      <c r="A23" s="167" t="s">
        <v>21</v>
      </c>
      <c r="B23" s="23" t="s">
        <v>1348</v>
      </c>
      <c r="C23" s="124">
        <v>99336156144</v>
      </c>
      <c r="D23" s="124">
        <v>110767612223</v>
      </c>
      <c r="E23" s="124">
        <v>120052416286</v>
      </c>
      <c r="F23" s="124">
        <v>132415257949</v>
      </c>
      <c r="G23" s="124">
        <v>137409302880</v>
      </c>
      <c r="H23" s="124">
        <v>147717071083</v>
      </c>
      <c r="I23" s="124">
        <v>149386272659</v>
      </c>
      <c r="J23" s="124">
        <v>152124430399</v>
      </c>
      <c r="K23" s="124">
        <v>165050743400</v>
      </c>
      <c r="L23" s="124">
        <v>172748474291</v>
      </c>
      <c r="M23" s="124">
        <v>195006746794</v>
      </c>
      <c r="N23" s="23"/>
      <c r="O23" s="125"/>
      <c r="P23" s="125">
        <v>0.11507850235747696</v>
      </c>
      <c r="Q23" s="125">
        <v>8.3822372593060912E-2</v>
      </c>
      <c r="R23" s="125">
        <v>0.10297869918376401</v>
      </c>
      <c r="S23" s="125">
        <v>3.7715026261727846E-2</v>
      </c>
      <c r="T23" s="125">
        <v>7.5015068026375253E-2</v>
      </c>
      <c r="U23" s="125">
        <v>1.1299991014999788E-2</v>
      </c>
      <c r="V23" s="125">
        <v>1.8329379877161323E-2</v>
      </c>
      <c r="W23" s="125">
        <v>8.4971973055847583E-2</v>
      </c>
      <c r="X23" s="125">
        <v>4.6638571462502165E-2</v>
      </c>
      <c r="Y23" s="125">
        <v>0.12884786736527287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25">
      <c r="A24" s="167" t="s">
        <v>22</v>
      </c>
      <c r="B24" s="23" t="s">
        <v>1349</v>
      </c>
      <c r="C24" s="124">
        <v>28283972983</v>
      </c>
      <c r="D24" s="124">
        <v>38171377205</v>
      </c>
      <c r="E24" s="124">
        <v>41633303222</v>
      </c>
      <c r="F24" s="124">
        <v>48281423997</v>
      </c>
      <c r="G24" s="124">
        <v>49862451177</v>
      </c>
      <c r="H24" s="124">
        <v>50463196842</v>
      </c>
      <c r="I24" s="124">
        <v>48246192962</v>
      </c>
      <c r="J24" s="124">
        <v>56647010131</v>
      </c>
      <c r="K24" s="124">
        <v>70911367080</v>
      </c>
      <c r="L24" s="124">
        <v>64705288888</v>
      </c>
      <c r="M24" s="124">
        <v>64401049984</v>
      </c>
      <c r="N24" s="23"/>
      <c r="O24" s="125"/>
      <c r="P24" s="125">
        <v>0.34957621505093339</v>
      </c>
      <c r="Q24" s="125">
        <v>9.0694291652294146E-2</v>
      </c>
      <c r="R24" s="125">
        <v>0.1596827602064248</v>
      </c>
      <c r="S24" s="125">
        <v>3.2746076008409286E-2</v>
      </c>
      <c r="T24" s="125">
        <v>1.2048057221806019E-2</v>
      </c>
      <c r="U24" s="125">
        <v>-4.3933084282024915E-2</v>
      </c>
      <c r="V24" s="125">
        <v>0.17412393918037661</v>
      </c>
      <c r="W24" s="125">
        <v>0.25181129447101824</v>
      </c>
      <c r="X24" s="125">
        <v>-8.7518806187990905E-2</v>
      </c>
      <c r="Y24" s="125">
        <v>-4.7019170956273948E-3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25">
      <c r="A25" s="167" t="s">
        <v>23</v>
      </c>
      <c r="B25" s="23" t="s">
        <v>1350</v>
      </c>
      <c r="C25" s="124">
        <v>75675880123</v>
      </c>
      <c r="D25" s="124">
        <v>85336401184</v>
      </c>
      <c r="E25" s="124">
        <v>75661278397</v>
      </c>
      <c r="F25" s="124">
        <v>100804770725</v>
      </c>
      <c r="G25" s="124">
        <v>100346990819</v>
      </c>
      <c r="H25" s="124">
        <v>108388507597</v>
      </c>
      <c r="I25" s="124">
        <v>146222402868</v>
      </c>
      <c r="J25" s="124">
        <v>152260982779</v>
      </c>
      <c r="K25" s="124">
        <v>186221057172</v>
      </c>
      <c r="L25" s="124">
        <v>193450940332</v>
      </c>
      <c r="M25" s="124">
        <v>221153912555</v>
      </c>
      <c r="N25" s="23"/>
      <c r="O25" s="125"/>
      <c r="P25" s="125">
        <v>0.12765654056878151</v>
      </c>
      <c r="Q25" s="125">
        <v>-0.11337626912738874</v>
      </c>
      <c r="R25" s="125">
        <v>0.33231651461227418</v>
      </c>
      <c r="S25" s="125">
        <v>-4.5412523902151891E-3</v>
      </c>
      <c r="T25" s="125">
        <v>8.013709940246061E-2</v>
      </c>
      <c r="U25" s="125">
        <v>0.34905818070371852</v>
      </c>
      <c r="V25" s="125">
        <v>4.1297228007196818E-2</v>
      </c>
      <c r="W25" s="125">
        <v>0.22303858659766784</v>
      </c>
      <c r="X25" s="125">
        <v>3.8824197809822492E-2</v>
      </c>
      <c r="Y25" s="125">
        <v>0.14320412284094464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25">
      <c r="A26" s="167" t="s">
        <v>24</v>
      </c>
      <c r="B26" s="23" t="s">
        <v>1362</v>
      </c>
      <c r="C26" s="124">
        <v>805461459049</v>
      </c>
      <c r="D26" s="124">
        <v>933521620200</v>
      </c>
      <c r="E26" s="124">
        <v>1016203339685</v>
      </c>
      <c r="F26" s="124">
        <v>1135821862173</v>
      </c>
      <c r="G26" s="124">
        <v>1236162667774</v>
      </c>
      <c r="H26" s="124">
        <v>1317356524986</v>
      </c>
      <c r="I26" s="124">
        <v>1312819422434</v>
      </c>
      <c r="J26" s="124">
        <v>1448837864980</v>
      </c>
      <c r="K26" s="124">
        <v>1677770535554</v>
      </c>
      <c r="L26" s="124">
        <v>1922370598475</v>
      </c>
      <c r="M26" s="124">
        <v>2085866664672</v>
      </c>
      <c r="N26" s="23"/>
      <c r="O26" s="125"/>
      <c r="P26" s="125">
        <v>0.15898980604509538</v>
      </c>
      <c r="Q26" s="125">
        <v>8.8569688902637278E-2</v>
      </c>
      <c r="R26" s="125">
        <v>0.11771120780323252</v>
      </c>
      <c r="S26" s="125">
        <v>8.8342026987429767E-2</v>
      </c>
      <c r="T26" s="125">
        <v>6.5682178671686131E-2</v>
      </c>
      <c r="U26" s="125">
        <v>-3.4440961622353994E-3</v>
      </c>
      <c r="V26" s="125">
        <v>0.1036078840864636</v>
      </c>
      <c r="W26" s="125">
        <v>0.15801124204961359</v>
      </c>
      <c r="X26" s="125">
        <v>0.14578874627824656</v>
      </c>
      <c r="Y26" s="125">
        <v>8.5049192037529142E-2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25">
      <c r="A27" s="167" t="s">
        <v>25</v>
      </c>
      <c r="B27" s="23" t="s">
        <v>1312</v>
      </c>
      <c r="C27" s="124">
        <v>170234095644</v>
      </c>
      <c r="D27" s="124">
        <v>202386970870</v>
      </c>
      <c r="E27" s="124">
        <v>193334277669</v>
      </c>
      <c r="F27" s="124">
        <v>205358852260</v>
      </c>
      <c r="G27" s="124">
        <v>226966487695</v>
      </c>
      <c r="H27" s="124">
        <v>242924900035</v>
      </c>
      <c r="I27" s="124">
        <v>242493625280</v>
      </c>
      <c r="J27" s="124">
        <v>292800085410</v>
      </c>
      <c r="K27" s="124">
        <v>296095527976</v>
      </c>
      <c r="L27" s="124">
        <v>318839374073</v>
      </c>
      <c r="M27" s="124">
        <v>346170686761</v>
      </c>
      <c r="N27" s="23"/>
      <c r="O27" s="125"/>
      <c r="P27" s="125">
        <v>0.18887447373197963</v>
      </c>
      <c r="Q27" s="125">
        <v>-4.4729624452034766E-2</v>
      </c>
      <c r="R27" s="125">
        <v>6.2195771675764622E-2</v>
      </c>
      <c r="S27" s="125">
        <v>0.10521891409698325</v>
      </c>
      <c r="T27" s="125">
        <v>7.031175616307328E-2</v>
      </c>
      <c r="U27" s="125">
        <v>-1.775341905822958E-3</v>
      </c>
      <c r="V27" s="125">
        <v>0.20745477359214148</v>
      </c>
      <c r="W27" s="125">
        <v>1.1254923513377646E-2</v>
      </c>
      <c r="X27" s="125">
        <v>7.6812528215027598E-2</v>
      </c>
      <c r="Y27" s="125">
        <v>8.572125938793973E-2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25">
      <c r="A28" s="167" t="s">
        <v>26</v>
      </c>
      <c r="B28" s="23" t="s">
        <v>1351</v>
      </c>
      <c r="C28" s="124">
        <v>53032440890</v>
      </c>
      <c r="D28" s="124">
        <v>65952846708</v>
      </c>
      <c r="E28" s="124">
        <v>74099088413</v>
      </c>
      <c r="F28" s="124">
        <v>96799404178</v>
      </c>
      <c r="G28" s="124">
        <v>122963992450</v>
      </c>
      <c r="H28" s="124">
        <v>134619789639</v>
      </c>
      <c r="I28" s="124">
        <v>143350525436</v>
      </c>
      <c r="J28" s="124">
        <v>123576667902</v>
      </c>
      <c r="K28" s="124">
        <v>140340409824</v>
      </c>
      <c r="L28" s="124">
        <v>161648301734</v>
      </c>
      <c r="M28" s="124">
        <v>201705529739</v>
      </c>
      <c r="N28" s="23"/>
      <c r="O28" s="125"/>
      <c r="P28" s="125">
        <v>0.24363211651523886</v>
      </c>
      <c r="Q28" s="125">
        <v>0.12351614997100446</v>
      </c>
      <c r="R28" s="125">
        <v>0.30635081012707088</v>
      </c>
      <c r="S28" s="125">
        <v>0.27029699711670885</v>
      </c>
      <c r="T28" s="125">
        <v>9.4790328101452381E-2</v>
      </c>
      <c r="U28" s="125">
        <v>6.4854772247175285E-2</v>
      </c>
      <c r="V28" s="125">
        <v>-0.13794060031421507</v>
      </c>
      <c r="W28" s="125">
        <v>0.13565458760624738</v>
      </c>
      <c r="X28" s="125">
        <v>0.15183005334473587</v>
      </c>
      <c r="Y28" s="125">
        <v>0.24780481808535226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25">
      <c r="A29" s="168"/>
      <c r="B29" s="156" t="s">
        <v>80</v>
      </c>
      <c r="C29" s="128">
        <v>1431933526669</v>
      </c>
      <c r="D29" s="128">
        <v>1677814829754</v>
      </c>
      <c r="E29" s="128">
        <v>1811022241668</v>
      </c>
      <c r="F29" s="128">
        <v>2001627623781</v>
      </c>
      <c r="G29" s="128">
        <v>2208779427202</v>
      </c>
      <c r="H29" s="128">
        <v>2360670735010</v>
      </c>
      <c r="I29" s="128">
        <v>2430819170983</v>
      </c>
      <c r="J29" s="128">
        <v>2624135571328</v>
      </c>
      <c r="K29" s="128">
        <v>2993723115087</v>
      </c>
      <c r="L29" s="128">
        <v>3244176805548</v>
      </c>
      <c r="M29" s="128">
        <v>3597711544721</v>
      </c>
      <c r="N29" s="23"/>
      <c r="O29" s="129"/>
      <c r="P29" s="129">
        <v>0.17171279148479424</v>
      </c>
      <c r="Q29" s="129">
        <v>7.9393392853447819E-2</v>
      </c>
      <c r="R29" s="129">
        <v>0.10524739990904108</v>
      </c>
      <c r="S29" s="129">
        <v>0.10349167895160138</v>
      </c>
      <c r="T29" s="129">
        <v>6.8767078295550066E-2</v>
      </c>
      <c r="U29" s="129">
        <v>2.9715468122115229E-2</v>
      </c>
      <c r="V29" s="129">
        <v>7.9527264986487989E-2</v>
      </c>
      <c r="W29" s="129">
        <v>0.1408416347833592</v>
      </c>
      <c r="X29" s="129">
        <v>8.3659604055841941E-2</v>
      </c>
      <c r="Y29" s="129">
        <v>0.10897517625069186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25">
      <c r="A30" s="167" t="s">
        <v>27</v>
      </c>
      <c r="B30" s="23" t="s">
        <v>1352</v>
      </c>
      <c r="C30" s="124">
        <v>455413761759</v>
      </c>
      <c r="D30" s="124">
        <v>516845837523</v>
      </c>
      <c r="E30" s="124">
        <v>614130282247</v>
      </c>
      <c r="F30" s="124">
        <v>703612340094</v>
      </c>
      <c r="G30" s="124">
        <v>819201395151</v>
      </c>
      <c r="H30" s="124">
        <v>897218638970</v>
      </c>
      <c r="I30" s="124">
        <v>942206000309</v>
      </c>
      <c r="J30" s="124">
        <v>1088369270040</v>
      </c>
      <c r="K30" s="124">
        <v>1192753466181</v>
      </c>
      <c r="L30" s="124">
        <v>1371325393350</v>
      </c>
      <c r="M30" s="124">
        <v>1498724248850</v>
      </c>
      <c r="N30" s="23"/>
      <c r="O30" s="125"/>
      <c r="P30" s="125">
        <v>0.13489288405937372</v>
      </c>
      <c r="Q30" s="125">
        <v>0.18822719979760083</v>
      </c>
      <c r="R30" s="125">
        <v>0.14570533392295859</v>
      </c>
      <c r="S30" s="125">
        <v>0.16427945968309432</v>
      </c>
      <c r="T30" s="125">
        <v>9.5235731141082081E-2</v>
      </c>
      <c r="U30" s="125">
        <v>5.014091257694453E-2</v>
      </c>
      <c r="V30" s="125">
        <v>0.1551287825412544</v>
      </c>
      <c r="W30" s="125">
        <v>9.5908805048459111E-2</v>
      </c>
      <c r="X30" s="125">
        <v>0.14971402912016507</v>
      </c>
      <c r="Y30" s="125">
        <v>9.290198819171458E-2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25">
      <c r="A31" s="167" t="s">
        <v>28</v>
      </c>
      <c r="B31" s="23" t="s">
        <v>1353</v>
      </c>
      <c r="C31" s="124">
        <v>56753890042</v>
      </c>
      <c r="D31" s="124">
        <v>69554250140</v>
      </c>
      <c r="E31" s="124">
        <v>80384855786</v>
      </c>
      <c r="F31" s="124">
        <v>89478112668</v>
      </c>
      <c r="G31" s="124">
        <v>53122802052</v>
      </c>
      <c r="H31" s="124">
        <v>81377044299</v>
      </c>
      <c r="I31" s="124">
        <v>101722960274</v>
      </c>
      <c r="J31" s="124">
        <v>109731820580</v>
      </c>
      <c r="K31" s="124">
        <v>148837094072</v>
      </c>
      <c r="L31" s="124">
        <v>223776577483</v>
      </c>
      <c r="M31" s="124">
        <v>222122110496</v>
      </c>
      <c r="N31" s="23"/>
      <c r="O31" s="125"/>
      <c r="P31" s="125">
        <v>0.22554154593680287</v>
      </c>
      <c r="Q31" s="125">
        <v>0.15571450521283703</v>
      </c>
      <c r="R31" s="125">
        <v>0.11312151764267653</v>
      </c>
      <c r="S31" s="125">
        <v>-0.40630395000499075</v>
      </c>
      <c r="T31" s="125">
        <v>0.53186656493275586</v>
      </c>
      <c r="U31" s="125">
        <v>0.25002033620493669</v>
      </c>
      <c r="V31" s="125">
        <v>7.8732080588565401E-2</v>
      </c>
      <c r="W31" s="125">
        <v>0.3563713176843748</v>
      </c>
      <c r="X31" s="125">
        <v>0.5035000439792785</v>
      </c>
      <c r="Y31" s="125">
        <v>-7.3933876619669547E-3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25">
      <c r="A32" s="167" t="s">
        <v>29</v>
      </c>
      <c r="B32" s="23" t="s">
        <v>1354</v>
      </c>
      <c r="C32" s="124">
        <v>185429557458</v>
      </c>
      <c r="D32" s="124">
        <v>222825427759</v>
      </c>
      <c r="E32" s="124">
        <v>253434829571</v>
      </c>
      <c r="F32" s="124">
        <v>281974984246</v>
      </c>
      <c r="G32" s="124">
        <v>325612851604</v>
      </c>
      <c r="H32" s="124">
        <v>340226265703</v>
      </c>
      <c r="I32" s="124">
        <v>375426718297</v>
      </c>
      <c r="J32" s="124">
        <v>428000193516</v>
      </c>
      <c r="K32" s="124">
        <v>429036340264</v>
      </c>
      <c r="L32" s="124">
        <v>484302438452</v>
      </c>
      <c r="M32" s="124">
        <v>546662994456</v>
      </c>
      <c r="N32" s="124"/>
      <c r="O32" s="125"/>
      <c r="P32" s="125">
        <v>0.20167157174750949</v>
      </c>
      <c r="Q32" s="125">
        <v>0.13736942915287931</v>
      </c>
      <c r="R32" s="125">
        <v>0.11261338752574446</v>
      </c>
      <c r="S32" s="125">
        <v>0.1547579388103788</v>
      </c>
      <c r="T32" s="125">
        <v>4.4879721506730919E-2</v>
      </c>
      <c r="U32" s="125">
        <v>0.10346189034308173</v>
      </c>
      <c r="V32" s="125">
        <v>0.1400365841234803</v>
      </c>
      <c r="W32" s="125">
        <v>2.4209025222350355E-3</v>
      </c>
      <c r="X32" s="125">
        <v>0.12881449192390781</v>
      </c>
      <c r="Y32" s="125">
        <v>0.12876366306006259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25">
      <c r="A33" s="167" t="s">
        <v>30</v>
      </c>
      <c r="B33" s="23" t="s">
        <v>1355</v>
      </c>
      <c r="C33" s="124">
        <v>223466949836</v>
      </c>
      <c r="D33" s="124">
        <v>235976214695</v>
      </c>
      <c r="E33" s="124">
        <v>199037509119</v>
      </c>
      <c r="F33" s="124">
        <v>194631747538</v>
      </c>
      <c r="G33" s="124">
        <v>224137272227</v>
      </c>
      <c r="H33" s="124">
        <v>255871187798</v>
      </c>
      <c r="I33" s="124">
        <v>423008948441</v>
      </c>
      <c r="J33" s="124">
        <v>283466077563</v>
      </c>
      <c r="K33" s="124">
        <v>125028484291</v>
      </c>
      <c r="L33" s="124">
        <v>242562516096</v>
      </c>
      <c r="M33" s="124">
        <v>425229453004</v>
      </c>
      <c r="N33" s="23"/>
      <c r="O33" s="125"/>
      <c r="P33" s="125">
        <v>5.5978142934247854E-2</v>
      </c>
      <c r="Q33" s="125">
        <v>-0.15653571536327671</v>
      </c>
      <c r="R33" s="125">
        <v>-2.2135333186700468E-2</v>
      </c>
      <c r="S33" s="125">
        <v>0.15159666941406535</v>
      </c>
      <c r="T33" s="125">
        <v>0.14158250100795722</v>
      </c>
      <c r="U33" s="125">
        <v>0.65321055520697602</v>
      </c>
      <c r="V33" s="125">
        <v>-0.32988160508728104</v>
      </c>
      <c r="W33" s="125">
        <v>-0.55892964207255957</v>
      </c>
      <c r="X33" s="125">
        <v>0.94005803934600296</v>
      </c>
      <c r="Y33" s="125">
        <v>0.75307157860988361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25">
      <c r="A34" s="169"/>
      <c r="B34" s="23" t="s">
        <v>114</v>
      </c>
      <c r="C34" s="130">
        <v>43257857981</v>
      </c>
      <c r="D34" s="130">
        <v>42508718912</v>
      </c>
      <c r="E34" s="130">
        <v>22821749953</v>
      </c>
      <c r="F34" s="130">
        <v>49284053152</v>
      </c>
      <c r="G34" s="130">
        <v>58699532799</v>
      </c>
      <c r="H34" s="130">
        <v>57886121790</v>
      </c>
      <c r="I34" s="130">
        <v>60877722112</v>
      </c>
      <c r="J34" s="130">
        <v>45746629580</v>
      </c>
      <c r="K34" s="130">
        <v>61610445588</v>
      </c>
      <c r="L34" s="130">
        <v>116325471918</v>
      </c>
      <c r="M34" s="130">
        <v>160437136210</v>
      </c>
      <c r="N34" s="225"/>
      <c r="O34" s="131"/>
      <c r="P34" s="131">
        <v>-1.7317988082744207E-2</v>
      </c>
      <c r="Q34" s="131">
        <v>-0.4631277879663992</v>
      </c>
      <c r="R34" s="131">
        <v>1.159521213469497</v>
      </c>
      <c r="S34" s="131">
        <v>0.19104515649232701</v>
      </c>
      <c r="T34" s="131">
        <v>-1.3857197327026394E-2</v>
      </c>
      <c r="U34" s="131">
        <v>5.1680786853418148E-2</v>
      </c>
      <c r="V34" s="131">
        <v>-0.24854892737547774</v>
      </c>
      <c r="W34" s="131">
        <v>0.34677562377044513</v>
      </c>
      <c r="X34" s="131">
        <v>0.88808035403426722</v>
      </c>
      <c r="Y34" s="131">
        <v>0.37920898634389499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25">
      <c r="A35" s="168"/>
      <c r="B35" s="156" t="s">
        <v>82</v>
      </c>
      <c r="C35" s="128">
        <v>964322017076</v>
      </c>
      <c r="D35" s="128">
        <v>1087710449029</v>
      </c>
      <c r="E35" s="128">
        <v>1169809226676</v>
      </c>
      <c r="F35" s="128">
        <v>1318981237698</v>
      </c>
      <c r="G35" s="128">
        <v>1480773853833</v>
      </c>
      <c r="H35" s="128">
        <v>1632579258560</v>
      </c>
      <c r="I35" s="128">
        <v>1903242349433</v>
      </c>
      <c r="J35" s="128">
        <v>1955313991279</v>
      </c>
      <c r="K35" s="128">
        <v>1957265830396</v>
      </c>
      <c r="L35" s="128">
        <v>2438292397299</v>
      </c>
      <c r="M35" s="128">
        <v>2853175943016</v>
      </c>
      <c r="N35" s="225"/>
      <c r="O35" s="129"/>
      <c r="P35" s="129">
        <v>0.12795355676637588</v>
      </c>
      <c r="Q35" s="129">
        <v>7.5478522542731463E-2</v>
      </c>
      <c r="R35" s="129">
        <v>0.12751823769237203</v>
      </c>
      <c r="S35" s="129">
        <v>0.12266483518550619</v>
      </c>
      <c r="T35" s="129">
        <v>0.10251761559271855</v>
      </c>
      <c r="U35" s="129">
        <v>0.16578863749116568</v>
      </c>
      <c r="V35" s="129">
        <v>2.7359438413879777E-2</v>
      </c>
      <c r="W35" s="129">
        <v>9.9822285612716222E-4</v>
      </c>
      <c r="X35" s="129">
        <v>0.24576455555129018</v>
      </c>
      <c r="Y35" s="129">
        <v>0.17015331966608449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75" x14ac:dyDescent="0.25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25">
      <c r="A37" s="170" t="s">
        <v>104</v>
      </c>
      <c r="B37" s="23" t="s">
        <v>1314</v>
      </c>
      <c r="C37" s="132">
        <v>785669031345</v>
      </c>
      <c r="D37" s="132">
        <v>947094607151</v>
      </c>
      <c r="E37" s="132">
        <v>1045984179186</v>
      </c>
      <c r="F37" s="132">
        <v>1186202040711</v>
      </c>
      <c r="G37" s="132">
        <v>1393463453057</v>
      </c>
      <c r="H37" s="132">
        <v>1547293315368</v>
      </c>
      <c r="I37" s="132">
        <v>1686616305645</v>
      </c>
      <c r="J37" s="132">
        <v>1791110789648</v>
      </c>
      <c r="K37" s="132">
        <v>2006891990894</v>
      </c>
      <c r="L37" s="132">
        <v>2465690263642</v>
      </c>
      <c r="M37" s="132">
        <v>2976793563343</v>
      </c>
      <c r="N37" s="23"/>
      <c r="O37" s="131"/>
      <c r="P37" s="131">
        <v>0.20546256676256269</v>
      </c>
      <c r="Q37" s="131">
        <v>0.10441361537520977</v>
      </c>
      <c r="R37" s="131">
        <v>0.13405352042142704</v>
      </c>
      <c r="S37" s="131">
        <v>0.17472690590025386</v>
      </c>
      <c r="T37" s="131">
        <v>0.11039389800538069</v>
      </c>
      <c r="U37" s="131">
        <v>9.0043037666626358E-2</v>
      </c>
      <c r="V37" s="131">
        <v>6.1955101259998147E-2</v>
      </c>
      <c r="W37" s="131">
        <v>0.12047339700767856</v>
      </c>
      <c r="X37" s="131">
        <v>0.22861134272782735</v>
      </c>
      <c r="Y37" s="131">
        <v>0.20728609235211248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25">
      <c r="A38" s="170" t="s">
        <v>105</v>
      </c>
      <c r="B38" s="23" t="s">
        <v>1315</v>
      </c>
      <c r="C38" s="132">
        <v>0</v>
      </c>
      <c r="D38" s="132">
        <v>0</v>
      </c>
      <c r="E38" s="132">
        <v>13328095</v>
      </c>
      <c r="F38" s="132">
        <v>0</v>
      </c>
      <c r="G38" s="132">
        <v>0</v>
      </c>
      <c r="H38" s="132">
        <v>0</v>
      </c>
      <c r="I38" s="132">
        <v>0</v>
      </c>
      <c r="J38" s="132">
        <v>0</v>
      </c>
      <c r="K38" s="132">
        <v>693954013</v>
      </c>
      <c r="L38" s="132">
        <v>1689455928</v>
      </c>
      <c r="M38" s="132">
        <v>1048394429</v>
      </c>
      <c r="N38" s="23"/>
      <c r="O38" s="131"/>
      <c r="P38" s="131"/>
      <c r="Q38" s="131" t="e">
        <v>#N/A</v>
      </c>
      <c r="R38" s="131">
        <v>-1</v>
      </c>
      <c r="S38" s="131"/>
      <c r="T38" s="131"/>
      <c r="U38" s="131"/>
      <c r="V38" s="131"/>
      <c r="W38" s="131" t="e">
        <v>#N/A</v>
      </c>
      <c r="X38" s="131">
        <v>1.4345358573493834</v>
      </c>
      <c r="Y38" s="131">
        <v>-0.37944848893388827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25">
      <c r="A39" s="170" t="s">
        <v>106</v>
      </c>
      <c r="B39" s="23" t="s">
        <v>1316</v>
      </c>
      <c r="C39" s="132">
        <v>12658590602</v>
      </c>
      <c r="D39" s="132">
        <v>11952098578</v>
      </c>
      <c r="E39" s="132">
        <v>13570926562</v>
      </c>
      <c r="F39" s="132">
        <v>21496038215</v>
      </c>
      <c r="G39" s="132">
        <v>39815249044</v>
      </c>
      <c r="H39" s="132">
        <v>52757281317</v>
      </c>
      <c r="I39" s="132">
        <v>100899747975</v>
      </c>
      <c r="J39" s="132">
        <v>95603922464</v>
      </c>
      <c r="K39" s="132">
        <v>105287346191</v>
      </c>
      <c r="L39" s="132">
        <v>194096733295</v>
      </c>
      <c r="M39" s="132">
        <v>226624737732</v>
      </c>
      <c r="N39" s="23"/>
      <c r="O39" s="131"/>
      <c r="P39" s="131">
        <v>-5.5811270481279096E-2</v>
      </c>
      <c r="Q39" s="131">
        <v>0.13544299132369497</v>
      </c>
      <c r="R39" s="131">
        <v>0.5839771968990779</v>
      </c>
      <c r="S39" s="131">
        <v>0.85221335418992705</v>
      </c>
      <c r="T39" s="131">
        <v>0.32505214920790038</v>
      </c>
      <c r="U39" s="131">
        <v>0.9125274361415403</v>
      </c>
      <c r="V39" s="131">
        <v>-5.2486013268458809E-2</v>
      </c>
      <c r="W39" s="131">
        <v>0.10128688737270508</v>
      </c>
      <c r="X39" s="131">
        <v>0.84349535169109857</v>
      </c>
      <c r="Y39" s="131">
        <v>0.16758656307503106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25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6990042810</v>
      </c>
      <c r="J40" s="132">
        <v>0</v>
      </c>
      <c r="K40" s="132">
        <v>39875</v>
      </c>
      <c r="L40" s="132">
        <v>0</v>
      </c>
      <c r="M40" s="132">
        <v>0</v>
      </c>
      <c r="N40" s="225"/>
      <c r="O40" s="131"/>
      <c r="P40" s="131"/>
      <c r="Q40" s="131"/>
      <c r="R40" s="131"/>
      <c r="S40" s="131"/>
      <c r="T40" s="131"/>
      <c r="U40" s="131" t="e">
        <v>#N/A</v>
      </c>
      <c r="V40" s="131">
        <v>-1</v>
      </c>
      <c r="W40" s="131" t="e">
        <v>#N/A</v>
      </c>
      <c r="X40" s="131">
        <v>-1</v>
      </c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25">
      <c r="A41" s="170" t="s">
        <v>108</v>
      </c>
      <c r="B41" s="23" t="s">
        <v>1318</v>
      </c>
      <c r="C41" s="132">
        <v>1201919820</v>
      </c>
      <c r="D41" s="132">
        <v>556798908</v>
      </c>
      <c r="E41" s="132">
        <v>968816896</v>
      </c>
      <c r="F41" s="132">
        <v>3135530535</v>
      </c>
      <c r="G41" s="132">
        <v>3406007894</v>
      </c>
      <c r="H41" s="132">
        <v>4443959954</v>
      </c>
      <c r="I41" s="132">
        <v>498218708</v>
      </c>
      <c r="J41" s="132">
        <v>2148032112</v>
      </c>
      <c r="K41" s="132">
        <v>2251906663</v>
      </c>
      <c r="L41" s="132">
        <v>1850510302</v>
      </c>
      <c r="M41" s="132">
        <v>1272994444</v>
      </c>
      <c r="N41" s="23"/>
      <c r="O41" s="131"/>
      <c r="P41" s="131">
        <v>-0.53674205322614621</v>
      </c>
      <c r="Q41" s="131">
        <v>0.73997628601671028</v>
      </c>
      <c r="R41" s="131">
        <v>2.2364531914604431</v>
      </c>
      <c r="S41" s="131">
        <v>8.6262071436022492E-2</v>
      </c>
      <c r="T41" s="131">
        <v>0.30474153093668677</v>
      </c>
      <c r="U41" s="131">
        <v>-0.88788856939371064</v>
      </c>
      <c r="V41" s="131">
        <v>3.3114240342817478</v>
      </c>
      <c r="W41" s="131">
        <v>4.8358006577138068E-2</v>
      </c>
      <c r="X41" s="131">
        <v>-0.17824733484524535</v>
      </c>
      <c r="Y41" s="131">
        <v>-0.31208464896187327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25">
      <c r="A42" s="170" t="s">
        <v>109</v>
      </c>
      <c r="B42" s="23" t="s">
        <v>177</v>
      </c>
      <c r="C42" s="132">
        <v>68429871140</v>
      </c>
      <c r="D42" s="132">
        <v>69992996250</v>
      </c>
      <c r="E42" s="132">
        <v>58695698976</v>
      </c>
      <c r="F42" s="132">
        <v>72283087229</v>
      </c>
      <c r="G42" s="132">
        <v>78462518196</v>
      </c>
      <c r="H42" s="132">
        <v>100030460386</v>
      </c>
      <c r="I42" s="132">
        <v>111597373039</v>
      </c>
      <c r="J42" s="132">
        <v>111374039944</v>
      </c>
      <c r="K42" s="132">
        <v>113999372158</v>
      </c>
      <c r="L42" s="132">
        <v>116509034085</v>
      </c>
      <c r="M42" s="132">
        <v>120290158064</v>
      </c>
      <c r="N42" s="23"/>
      <c r="O42" s="131"/>
      <c r="P42" s="131">
        <v>2.2842730578902071E-2</v>
      </c>
      <c r="Q42" s="131">
        <v>-0.16140611031493024</v>
      </c>
      <c r="R42" s="131">
        <v>0.23148865232111349</v>
      </c>
      <c r="S42" s="131">
        <v>8.5489306058870396E-2</v>
      </c>
      <c r="T42" s="131">
        <v>0.27488210531457979</v>
      </c>
      <c r="U42" s="131">
        <v>0.11563390399649576</v>
      </c>
      <c r="V42" s="131">
        <v>-2.0012397148627681E-3</v>
      </c>
      <c r="W42" s="131">
        <v>2.3572209603961891E-2</v>
      </c>
      <c r="X42" s="131">
        <v>2.2014699550464867E-2</v>
      </c>
      <c r="Y42" s="131">
        <v>3.2453483188620735E-2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25">
      <c r="A43" s="171"/>
      <c r="B43" s="156" t="s">
        <v>110</v>
      </c>
      <c r="C43" s="133">
        <v>867959412907</v>
      </c>
      <c r="D43" s="133">
        <v>1029596500887</v>
      </c>
      <c r="E43" s="133">
        <v>1119232949715</v>
      </c>
      <c r="F43" s="133">
        <v>1283116696690</v>
      </c>
      <c r="G43" s="133">
        <v>1515147228191</v>
      </c>
      <c r="H43" s="133">
        <v>1704525017025</v>
      </c>
      <c r="I43" s="133">
        <v>1906601688177</v>
      </c>
      <c r="J43" s="133">
        <v>2000236784168</v>
      </c>
      <c r="K43" s="133">
        <v>2229124609794</v>
      </c>
      <c r="L43" s="133">
        <v>2779835997252</v>
      </c>
      <c r="M43" s="133">
        <v>3326029848012</v>
      </c>
      <c r="N43" s="23"/>
      <c r="O43" s="127"/>
      <c r="P43" s="127">
        <v>0.18622655112252251</v>
      </c>
      <c r="Q43" s="127">
        <v>8.7059783857829753E-2</v>
      </c>
      <c r="R43" s="127">
        <v>0.14642505567471997</v>
      </c>
      <c r="S43" s="127">
        <v>0.18083353766618337</v>
      </c>
      <c r="T43" s="127">
        <v>0.12498969427552353</v>
      </c>
      <c r="U43" s="127">
        <v>0.1185530685285543</v>
      </c>
      <c r="V43" s="127">
        <v>4.9110989763430535E-2</v>
      </c>
      <c r="W43" s="127">
        <v>0.11443036516359539</v>
      </c>
      <c r="X43" s="127">
        <v>0.24705276010069843</v>
      </c>
      <c r="Y43" s="127">
        <v>0.19648419953549001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75" x14ac:dyDescent="0.25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25">
      <c r="A45" s="170" t="s">
        <v>1303</v>
      </c>
      <c r="B45" s="23" t="s">
        <v>251</v>
      </c>
      <c r="C45" s="132">
        <v>785152241428</v>
      </c>
      <c r="D45" s="132">
        <v>911247907611</v>
      </c>
      <c r="E45" s="132">
        <v>990908136402</v>
      </c>
      <c r="F45" s="132">
        <v>1110868008845</v>
      </c>
      <c r="G45" s="132">
        <v>1199829925214</v>
      </c>
      <c r="H45" s="132">
        <v>1281972051128</v>
      </c>
      <c r="I45" s="132">
        <v>1278789764469</v>
      </c>
      <c r="J45" s="132">
        <v>1413628875857</v>
      </c>
      <c r="K45" s="132">
        <v>1570244513036</v>
      </c>
      <c r="L45" s="132">
        <v>1777967768624</v>
      </c>
      <c r="M45" s="132">
        <v>1904312137861</v>
      </c>
      <c r="N45" s="23"/>
      <c r="O45" s="131"/>
      <c r="P45" s="131">
        <v>0.16060027537291721</v>
      </c>
      <c r="Q45" s="131">
        <v>8.7418833147001163E-2</v>
      </c>
      <c r="R45" s="131">
        <v>0.12106053834473074</v>
      </c>
      <c r="S45" s="131">
        <v>8.0083246308889633E-2</v>
      </c>
      <c r="T45" s="131">
        <v>6.8461474570530756E-2</v>
      </c>
      <c r="U45" s="131">
        <v>-2.4823370027450276E-3</v>
      </c>
      <c r="V45" s="131">
        <v>0.10544275152529869</v>
      </c>
      <c r="W45" s="131">
        <v>0.11078978355196178</v>
      </c>
      <c r="X45" s="131">
        <v>0.13228720359377411</v>
      </c>
      <c r="Y45" s="131">
        <v>7.106111340521104E-2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25">
      <c r="A46" s="170" t="s">
        <v>1304</v>
      </c>
      <c r="B46" s="23" t="s">
        <v>252</v>
      </c>
      <c r="C46" s="132">
        <v>10208481815</v>
      </c>
      <c r="D46" s="132">
        <v>12590896143</v>
      </c>
      <c r="E46" s="132">
        <v>13296085586</v>
      </c>
      <c r="F46" s="132">
        <v>13998574126</v>
      </c>
      <c r="G46" s="132">
        <v>15094037925</v>
      </c>
      <c r="H46" s="132">
        <v>15988950342</v>
      </c>
      <c r="I46" s="132">
        <v>13472567169</v>
      </c>
      <c r="J46" s="132">
        <v>12513707566</v>
      </c>
      <c r="K46" s="132">
        <v>15424736756</v>
      </c>
      <c r="L46" s="132">
        <v>17046275726</v>
      </c>
      <c r="M46" s="132">
        <v>17475520288</v>
      </c>
      <c r="N46" s="23"/>
      <c r="O46" s="131"/>
      <c r="P46" s="131">
        <v>0.23337596825605944</v>
      </c>
      <c r="Q46" s="131">
        <v>5.6007883393753177E-2</v>
      </c>
      <c r="R46" s="131">
        <v>5.2834237223899905E-2</v>
      </c>
      <c r="S46" s="131">
        <v>7.8255384379853465E-2</v>
      </c>
      <c r="T46" s="131">
        <v>5.9289132665936384E-2</v>
      </c>
      <c r="U46" s="131">
        <v>-0.1573826373323538</v>
      </c>
      <c r="V46" s="131">
        <v>-7.1171261643906192E-2</v>
      </c>
      <c r="W46" s="131">
        <v>0.23262723494588644</v>
      </c>
      <c r="X46" s="131">
        <v>0.10512587641855498</v>
      </c>
      <c r="Y46" s="131">
        <v>2.5181134512877179E-2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25">
      <c r="A47" s="170" t="s">
        <v>1305</v>
      </c>
      <c r="B47" s="23" t="s">
        <v>253</v>
      </c>
      <c r="C47" s="132">
        <v>8052632093</v>
      </c>
      <c r="D47" s="132">
        <v>7399673051</v>
      </c>
      <c r="E47" s="132">
        <v>8639102808</v>
      </c>
      <c r="F47" s="132">
        <v>5515071609</v>
      </c>
      <c r="G47" s="132">
        <v>5367146056</v>
      </c>
      <c r="H47" s="132">
        <v>4178243618</v>
      </c>
      <c r="I47" s="132">
        <v>4311109723</v>
      </c>
      <c r="J47" s="132">
        <v>6077944667</v>
      </c>
      <c r="K47" s="132">
        <v>32558125036</v>
      </c>
      <c r="L47" s="132">
        <v>27275801014</v>
      </c>
      <c r="M47" s="132">
        <v>16680759575</v>
      </c>
      <c r="N47" s="23"/>
      <c r="O47" s="131"/>
      <c r="P47" s="131">
        <v>-8.1086411804111247E-2</v>
      </c>
      <c r="Q47" s="131">
        <v>0.16749790814507715</v>
      </c>
      <c r="R47" s="131">
        <v>-0.36161523579822175</v>
      </c>
      <c r="S47" s="131">
        <v>-2.6822054814048424E-2</v>
      </c>
      <c r="T47" s="131">
        <v>-0.22151482847591064</v>
      </c>
      <c r="U47" s="131">
        <v>3.1799511265357738E-2</v>
      </c>
      <c r="V47" s="131">
        <v>0.40983297979493338</v>
      </c>
      <c r="W47" s="131">
        <v>4.356765620584417</v>
      </c>
      <c r="X47" s="131">
        <v>-0.16224288149760635</v>
      </c>
      <c r="Y47" s="131">
        <v>-0.38844107396009475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25">
      <c r="A48" s="170" t="s">
        <v>1306</v>
      </c>
      <c r="B48" s="23" t="s">
        <v>254</v>
      </c>
      <c r="C48" s="132">
        <v>2383010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>
        <v>-1</v>
      </c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25">
      <c r="A49" s="172"/>
      <c r="B49" s="157" t="s">
        <v>1367</v>
      </c>
      <c r="C49" s="134">
        <v>803415738346</v>
      </c>
      <c r="D49" s="134">
        <v>931238476805</v>
      </c>
      <c r="E49" s="134">
        <v>1012843324796</v>
      </c>
      <c r="F49" s="134">
        <v>1130381654580</v>
      </c>
      <c r="G49" s="134">
        <v>1220291109195</v>
      </c>
      <c r="H49" s="134">
        <v>1302139245088</v>
      </c>
      <c r="I49" s="134">
        <v>1296573441361</v>
      </c>
      <c r="J49" s="134">
        <v>1432220528090</v>
      </c>
      <c r="K49" s="134">
        <v>1618227374828</v>
      </c>
      <c r="L49" s="134">
        <v>1822289845364</v>
      </c>
      <c r="M49" s="134">
        <v>1938468417724</v>
      </c>
      <c r="O49" s="135"/>
      <c r="P49" s="135">
        <v>0.15909912185956165</v>
      </c>
      <c r="Q49" s="135">
        <v>8.7630451300701573E-2</v>
      </c>
      <c r="R49" s="135">
        <v>0.11604788905300212</v>
      </c>
      <c r="S49" s="135">
        <v>7.9539024939684122E-2</v>
      </c>
      <c r="T49" s="135">
        <v>6.7072631502653079E-2</v>
      </c>
      <c r="U49" s="135">
        <v>-4.2743537206144655E-3</v>
      </c>
      <c r="V49" s="135">
        <v>0.10461967089701663</v>
      </c>
      <c r="W49" s="135">
        <v>0.12987304894034546</v>
      </c>
      <c r="X49" s="135">
        <v>0.1261024709569567</v>
      </c>
      <c r="Y49" s="135">
        <v>6.3754167678409912E-2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25">
      <c r="A50" s="170" t="s">
        <v>1307</v>
      </c>
      <c r="B50" s="158" t="s">
        <v>1363</v>
      </c>
      <c r="C50" s="132">
        <v>2013436234</v>
      </c>
      <c r="D50" s="132">
        <v>2249512214</v>
      </c>
      <c r="E50" s="132">
        <v>3326383708</v>
      </c>
      <c r="F50" s="132">
        <v>5440207593</v>
      </c>
      <c r="G50" s="132">
        <v>15871558579</v>
      </c>
      <c r="H50" s="132">
        <v>15217279898</v>
      </c>
      <c r="I50" s="132">
        <v>16245981073</v>
      </c>
      <c r="J50" s="132">
        <v>16617336890</v>
      </c>
      <c r="K50" s="132">
        <v>59543160726</v>
      </c>
      <c r="L50" s="132">
        <v>100080753111</v>
      </c>
      <c r="M50" s="132">
        <v>147398246948</v>
      </c>
      <c r="O50" s="131"/>
      <c r="P50" s="131">
        <v>0.11725028884128053</v>
      </c>
      <c r="Q50" s="131">
        <v>0.47871333496124779</v>
      </c>
      <c r="R50" s="131">
        <v>0.6354720533040803</v>
      </c>
      <c r="S50" s="131">
        <v>1.9174545837960637</v>
      </c>
      <c r="T50" s="131">
        <v>-4.1223341598328633E-2</v>
      </c>
      <c r="U50" s="131">
        <v>6.7600857833679084E-2</v>
      </c>
      <c r="V50" s="131">
        <v>2.2858318948627554E-2</v>
      </c>
      <c r="W50" s="131">
        <v>2.5831951365102284</v>
      </c>
      <c r="X50" s="131">
        <v>0.68081022053132179</v>
      </c>
      <c r="Y50" s="131">
        <v>0.47279314319827281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25">
      <c r="A51" s="170" t="s">
        <v>1308</v>
      </c>
      <c r="B51" s="158" t="s">
        <v>1364</v>
      </c>
      <c r="C51" s="132">
        <v>32284469</v>
      </c>
      <c r="D51" s="132">
        <v>33631181</v>
      </c>
      <c r="E51" s="132">
        <v>33631181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4.17139275234788E-2</v>
      </c>
      <c r="Q51" s="131">
        <v>0</v>
      </c>
      <c r="R51" s="131">
        <v>-1</v>
      </c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25">
      <c r="A52" s="172"/>
      <c r="B52" s="157" t="s">
        <v>1365</v>
      </c>
      <c r="C52" s="134">
        <v>2045720703</v>
      </c>
      <c r="D52" s="134">
        <v>2283143395</v>
      </c>
      <c r="E52" s="134">
        <v>3360014889</v>
      </c>
      <c r="F52" s="134">
        <v>5440207593</v>
      </c>
      <c r="G52" s="134">
        <v>15871558579</v>
      </c>
      <c r="H52" s="134">
        <v>15217279898</v>
      </c>
      <c r="I52" s="134">
        <v>16245981073</v>
      </c>
      <c r="J52" s="134">
        <v>16617336890</v>
      </c>
      <c r="K52" s="134">
        <v>59543160726</v>
      </c>
      <c r="L52" s="134">
        <v>100080753111</v>
      </c>
      <c r="M52" s="134">
        <v>147398246948</v>
      </c>
      <c r="O52" s="135"/>
      <c r="P52" s="135">
        <v>0.11605821442380937</v>
      </c>
      <c r="Q52" s="135">
        <v>0.47166178714762674</v>
      </c>
      <c r="R52" s="135">
        <v>0.61910222803182346</v>
      </c>
      <c r="S52" s="135">
        <v>1.9174545837960637</v>
      </c>
      <c r="T52" s="135">
        <v>-4.1223341598328633E-2</v>
      </c>
      <c r="U52" s="135">
        <v>6.7600857833679084E-2</v>
      </c>
      <c r="V52" s="135">
        <v>2.2858318948627554E-2</v>
      </c>
      <c r="W52" s="135">
        <v>2.5831951365102284</v>
      </c>
      <c r="X52" s="135">
        <v>0.68081022053132179</v>
      </c>
      <c r="Y52" s="135">
        <v>0.47279314319827281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25">
      <c r="A53" s="173"/>
      <c r="B53" s="159" t="s">
        <v>1368</v>
      </c>
      <c r="C53" s="136">
        <v>805461459049</v>
      </c>
      <c r="D53" s="136">
        <v>933521620200</v>
      </c>
      <c r="E53" s="136">
        <v>1016203339685</v>
      </c>
      <c r="F53" s="136">
        <v>1135821862173</v>
      </c>
      <c r="G53" s="136">
        <v>1236162667774</v>
      </c>
      <c r="H53" s="136">
        <v>1317356524986</v>
      </c>
      <c r="I53" s="136">
        <v>1312819422434</v>
      </c>
      <c r="J53" s="136">
        <v>1448837864980</v>
      </c>
      <c r="K53" s="136">
        <v>1677770535554</v>
      </c>
      <c r="L53" s="136">
        <v>1922370598475</v>
      </c>
      <c r="M53" s="136">
        <v>2085866664672</v>
      </c>
      <c r="O53" s="137"/>
      <c r="P53" s="137">
        <v>0.15898980604509538</v>
      </c>
      <c r="Q53" s="137">
        <v>8.8569688902637278E-2</v>
      </c>
      <c r="R53" s="137">
        <v>0.11771120780323252</v>
      </c>
      <c r="S53" s="137">
        <v>8.8342026987429767E-2</v>
      </c>
      <c r="T53" s="137">
        <v>6.5682178671686131E-2</v>
      </c>
      <c r="U53" s="137">
        <v>-3.4440961622353994E-3</v>
      </c>
      <c r="V53" s="137">
        <v>0.1036078840864636</v>
      </c>
      <c r="W53" s="137">
        <v>0.15801124204961359</v>
      </c>
      <c r="X53" s="137">
        <v>0.14578874627824656</v>
      </c>
      <c r="Y53" s="137">
        <v>8.5049192037529142E-2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25">
      <c r="A54" s="170" t="s">
        <v>1326</v>
      </c>
      <c r="B54" s="23" t="s">
        <v>1327</v>
      </c>
      <c r="C54" s="132">
        <v>7106679155</v>
      </c>
      <c r="D54" s="132">
        <v>5404116681</v>
      </c>
      <c r="E54" s="132">
        <v>6272236581</v>
      </c>
      <c r="F54" s="132">
        <v>6838664380</v>
      </c>
      <c r="G54" s="132">
        <v>7226723560</v>
      </c>
      <c r="H54" s="132">
        <v>7689629709</v>
      </c>
      <c r="I54" s="132">
        <v>7907867480</v>
      </c>
      <c r="J54" s="132">
        <v>10176385434</v>
      </c>
      <c r="K54" s="132">
        <v>13339254000</v>
      </c>
      <c r="L54" s="132">
        <v>13016018812</v>
      </c>
      <c r="M54" s="132">
        <v>21404542266</v>
      </c>
      <c r="O54" s="131"/>
      <c r="P54" s="131">
        <v>-0.23957215977622115</v>
      </c>
      <c r="Q54" s="131">
        <v>0.1606404804419137</v>
      </c>
      <c r="R54" s="131">
        <v>9.0307148285164507E-2</v>
      </c>
      <c r="S54" s="131">
        <v>5.6744878595723636E-2</v>
      </c>
      <c r="T54" s="131">
        <v>6.4054774637041678E-2</v>
      </c>
      <c r="U54" s="131">
        <v>2.8380790656872934E-2</v>
      </c>
      <c r="V54" s="131">
        <v>0.28686848379001928</v>
      </c>
      <c r="W54" s="131">
        <v>0.31080471416035804</v>
      </c>
      <c r="X54" s="131">
        <v>-2.4231878934159234E-2</v>
      </c>
      <c r="Y54" s="131">
        <v>0.64447689997699431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25">
      <c r="A55" s="170" t="s">
        <v>1328</v>
      </c>
      <c r="B55" s="23" t="s">
        <v>1329</v>
      </c>
      <c r="C55" s="132">
        <v>132979799310</v>
      </c>
      <c r="D55" s="132">
        <v>161590725726</v>
      </c>
      <c r="E55" s="132">
        <v>154508124716</v>
      </c>
      <c r="F55" s="132">
        <v>162241453607</v>
      </c>
      <c r="G55" s="132">
        <v>176346507203</v>
      </c>
      <c r="H55" s="132">
        <v>185001193836</v>
      </c>
      <c r="I55" s="132">
        <v>186581874699</v>
      </c>
      <c r="J55" s="132">
        <v>240215824956</v>
      </c>
      <c r="K55" s="132">
        <v>238651152310</v>
      </c>
      <c r="L55" s="132">
        <v>260205223865</v>
      </c>
      <c r="M55" s="132">
        <v>282099966032</v>
      </c>
      <c r="O55" s="131"/>
      <c r="P55" s="131">
        <v>0.21515242589066297</v>
      </c>
      <c r="Q55" s="131">
        <v>-4.3830491992526532E-2</v>
      </c>
      <c r="R55" s="131">
        <v>5.0051276625190821E-2</v>
      </c>
      <c r="S55" s="131">
        <v>8.6938653977835401E-2</v>
      </c>
      <c r="T55" s="131">
        <v>4.9077732075732072E-2</v>
      </c>
      <c r="U55" s="131">
        <v>8.5441657441478469E-3</v>
      </c>
      <c r="V55" s="131">
        <v>0.28745530799025376</v>
      </c>
      <c r="W55" s="131">
        <v>-6.5136118583636327E-3</v>
      </c>
      <c r="X55" s="131">
        <v>9.0316226619354234E-2</v>
      </c>
      <c r="Y55" s="131">
        <v>8.4144129936297718E-2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25">
      <c r="A56" s="170" t="s">
        <v>1330</v>
      </c>
      <c r="B56" s="23" t="s">
        <v>6</v>
      </c>
      <c r="C56" s="132">
        <v>30147617179</v>
      </c>
      <c r="D56" s="132">
        <v>35392128463</v>
      </c>
      <c r="E56" s="132">
        <v>32553916372</v>
      </c>
      <c r="F56" s="132">
        <v>36278734273</v>
      </c>
      <c r="G56" s="132">
        <v>43393256932</v>
      </c>
      <c r="H56" s="132">
        <v>50234076490</v>
      </c>
      <c r="I56" s="132">
        <v>46941622389</v>
      </c>
      <c r="J56" s="132">
        <v>41701673497</v>
      </c>
      <c r="K56" s="132">
        <v>42902654269</v>
      </c>
      <c r="L56" s="132">
        <v>43553899689</v>
      </c>
      <c r="M56" s="132">
        <v>42666178463</v>
      </c>
      <c r="O56" s="131"/>
      <c r="P56" s="131">
        <v>0.17396105479451229</v>
      </c>
      <c r="Q56" s="131">
        <v>-8.0193314566179619E-2</v>
      </c>
      <c r="R56" s="131">
        <v>0.1144199628221616</v>
      </c>
      <c r="S56" s="131">
        <v>0.1961072457893025</v>
      </c>
      <c r="T56" s="131">
        <v>0.1576470641215062</v>
      </c>
      <c r="U56" s="131">
        <v>-6.5542244051314924E-2</v>
      </c>
      <c r="V56" s="131">
        <v>-0.1116269235131484</v>
      </c>
      <c r="W56" s="131">
        <v>2.8799342359399516E-2</v>
      </c>
      <c r="X56" s="131">
        <v>1.5179606742200313E-2</v>
      </c>
      <c r="Y56" s="131">
        <v>-2.0382129553009998E-2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25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1062260712</v>
      </c>
      <c r="J57" s="132">
        <v>706201523</v>
      </c>
      <c r="K57" s="132">
        <v>1202467397</v>
      </c>
      <c r="L57" s="132">
        <v>2064231707</v>
      </c>
      <c r="M57" s="132">
        <v>0</v>
      </c>
      <c r="O57" s="131"/>
      <c r="P57" s="131"/>
      <c r="Q57" s="131"/>
      <c r="R57" s="131"/>
      <c r="S57" s="131"/>
      <c r="T57" s="131"/>
      <c r="U57" s="131" t="e">
        <v>#N/A</v>
      </c>
      <c r="V57" s="131">
        <v>-0.33519001971711815</v>
      </c>
      <c r="W57" s="131">
        <v>0.70272557880054309</v>
      </c>
      <c r="X57" s="131">
        <v>0.71666334750529614</v>
      </c>
      <c r="Y57" s="131">
        <v>-1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25">
      <c r="A58" s="173"/>
      <c r="B58" s="159" t="s">
        <v>1366</v>
      </c>
      <c r="C58" s="136">
        <v>170234095644</v>
      </c>
      <c r="D58" s="136">
        <v>202386970870</v>
      </c>
      <c r="E58" s="136">
        <v>193334277669</v>
      </c>
      <c r="F58" s="136">
        <v>205358852260</v>
      </c>
      <c r="G58" s="136">
        <v>226966487695</v>
      </c>
      <c r="H58" s="136">
        <v>242924900035</v>
      </c>
      <c r="I58" s="136">
        <v>242493625280</v>
      </c>
      <c r="J58" s="136">
        <v>292800085410</v>
      </c>
      <c r="K58" s="136">
        <v>296095527976</v>
      </c>
      <c r="L58" s="136">
        <v>318839374073</v>
      </c>
      <c r="M58" s="136">
        <v>346170686761</v>
      </c>
      <c r="O58" s="137"/>
      <c r="P58" s="137">
        <v>0.18887447373197963</v>
      </c>
      <c r="Q58" s="137">
        <v>-4.4729624452034766E-2</v>
      </c>
      <c r="R58" s="137">
        <v>6.2195771675764622E-2</v>
      </c>
      <c r="S58" s="137">
        <v>0.10521891409698325</v>
      </c>
      <c r="T58" s="137">
        <v>7.031175616307328E-2</v>
      </c>
      <c r="U58" s="137">
        <v>-1.775341905822958E-3</v>
      </c>
      <c r="V58" s="137">
        <v>0.20745477359214148</v>
      </c>
      <c r="W58" s="137">
        <v>1.1254923513377646E-2</v>
      </c>
      <c r="X58" s="137">
        <v>7.6812528215027598E-2</v>
      </c>
      <c r="Y58" s="137">
        <v>8.572125938793973E-2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25">
      <c r="A59" s="171"/>
      <c r="B59" s="156" t="s">
        <v>1369</v>
      </c>
      <c r="C59" s="133">
        <v>975695554693</v>
      </c>
      <c r="D59" s="133">
        <v>1135908591070</v>
      </c>
      <c r="E59" s="133">
        <v>1209537617354</v>
      </c>
      <c r="F59" s="133">
        <v>1341180714433</v>
      </c>
      <c r="G59" s="133">
        <v>1463129155469</v>
      </c>
      <c r="H59" s="133">
        <v>1560281425021</v>
      </c>
      <c r="I59" s="133">
        <v>1555313047714</v>
      </c>
      <c r="J59" s="133">
        <v>1741637950390</v>
      </c>
      <c r="K59" s="133">
        <v>1973866063530</v>
      </c>
      <c r="L59" s="133">
        <v>2241209972548</v>
      </c>
      <c r="M59" s="133">
        <v>2432037351433</v>
      </c>
      <c r="O59" s="127"/>
      <c r="P59" s="127">
        <v>0.16420392160893948</v>
      </c>
      <c r="Q59" s="127">
        <v>6.4819499441097772E-2</v>
      </c>
      <c r="R59" s="127">
        <v>0.10883753856865086</v>
      </c>
      <c r="S59" s="127">
        <v>9.0926181478500512E-2</v>
      </c>
      <c r="T59" s="127">
        <v>6.6400337378868191E-2</v>
      </c>
      <c r="U59" s="127">
        <v>-3.1842828013755042E-3</v>
      </c>
      <c r="V59" s="127">
        <v>0.11979897098520476</v>
      </c>
      <c r="W59" s="127">
        <v>0.13333891414573151</v>
      </c>
      <c r="X59" s="127">
        <v>0.13544176778635664</v>
      </c>
      <c r="Y59" s="127">
        <v>8.5144801791173119E-2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75" x14ac:dyDescent="0.25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25">
      <c r="A61" s="174" t="s">
        <v>31</v>
      </c>
      <c r="B61" s="160" t="s">
        <v>83</v>
      </c>
      <c r="C61" s="124">
        <v>459557650091</v>
      </c>
      <c r="D61" s="124">
        <v>518321649555</v>
      </c>
      <c r="E61" s="124">
        <v>539624667021</v>
      </c>
      <c r="F61" s="124">
        <v>584442495689</v>
      </c>
      <c r="G61" s="124">
        <v>637353689872</v>
      </c>
      <c r="H61" s="124">
        <v>665184874012</v>
      </c>
      <c r="I61" s="124">
        <v>686653701829</v>
      </c>
      <c r="J61" s="124">
        <v>746008607953</v>
      </c>
      <c r="K61" s="124">
        <v>848160240628</v>
      </c>
      <c r="L61" s="124">
        <v>917521890083</v>
      </c>
      <c r="M61" s="124">
        <v>1012838725692</v>
      </c>
      <c r="O61" s="125"/>
      <c r="P61" s="125">
        <v>0.12787078933919127</v>
      </c>
      <c r="Q61" s="125">
        <v>4.1099995503351083E-2</v>
      </c>
      <c r="R61" s="125">
        <v>8.3053706413046324E-2</v>
      </c>
      <c r="S61" s="125">
        <v>9.0532763399798544E-2</v>
      </c>
      <c r="T61" s="125">
        <v>4.3666781227216678E-2</v>
      </c>
      <c r="U61" s="125">
        <v>3.2274978965641132E-2</v>
      </c>
      <c r="V61" s="125">
        <v>8.6440815750209676E-2</v>
      </c>
      <c r="W61" s="125">
        <v>0.13693090345873826</v>
      </c>
      <c r="X61" s="125">
        <v>8.1778944747094906E-2</v>
      </c>
      <c r="Y61" s="125">
        <v>0.10388508071494362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25">
      <c r="A62" s="174" t="s">
        <v>32</v>
      </c>
      <c r="B62" s="160" t="s">
        <v>84</v>
      </c>
      <c r="C62" s="124">
        <v>5504383103</v>
      </c>
      <c r="D62" s="124">
        <v>6040827989</v>
      </c>
      <c r="E62" s="124">
        <v>4704684617</v>
      </c>
      <c r="F62" s="124">
        <v>3210999245</v>
      </c>
      <c r="G62" s="124">
        <v>2710032107</v>
      </c>
      <c r="H62" s="124">
        <v>2536543445</v>
      </c>
      <c r="I62" s="124">
        <v>2256937597</v>
      </c>
      <c r="J62" s="124">
        <v>3139015759</v>
      </c>
      <c r="K62" s="124">
        <v>6383249647</v>
      </c>
      <c r="L62" s="124">
        <v>6400253097</v>
      </c>
      <c r="M62" s="124">
        <v>11973980304</v>
      </c>
      <c r="O62" s="125"/>
      <c r="P62" s="125">
        <v>9.7457767012551599E-2</v>
      </c>
      <c r="Q62" s="125">
        <v>-0.22118546901733338</v>
      </c>
      <c r="R62" s="125">
        <v>-0.3174889484839617</v>
      </c>
      <c r="S62" s="125">
        <v>-0.15601596256370343</v>
      </c>
      <c r="T62" s="125">
        <v>-6.4017198007314979E-2</v>
      </c>
      <c r="U62" s="125">
        <v>-0.11023105027085389</v>
      </c>
      <c r="V62" s="125">
        <v>0.39082966368786143</v>
      </c>
      <c r="W62" s="125">
        <v>1.0335194650419721</v>
      </c>
      <c r="X62" s="125">
        <v>2.6637607708153155E-3</v>
      </c>
      <c r="Y62" s="125">
        <v>0.8708604366931334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25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25">
      <c r="A64" s="175" t="s">
        <v>34</v>
      </c>
      <c r="B64" s="23" t="s">
        <v>86</v>
      </c>
      <c r="C64" s="124">
        <v>109886873</v>
      </c>
      <c r="D64" s="124">
        <v>1117678080</v>
      </c>
      <c r="E64" s="124">
        <v>1531070241</v>
      </c>
      <c r="F64" s="124">
        <v>6170653965</v>
      </c>
      <c r="G64" s="124">
        <v>9765110134</v>
      </c>
      <c r="H64" s="124">
        <v>13906339372</v>
      </c>
      <c r="I64" s="124">
        <v>23740742225</v>
      </c>
      <c r="J64" s="124">
        <v>26647821586</v>
      </c>
      <c r="K64" s="124">
        <v>22240166249</v>
      </c>
      <c r="L64" s="124">
        <v>66976376502</v>
      </c>
      <c r="M64" s="124">
        <v>72088899848</v>
      </c>
      <c r="O64" s="125"/>
      <c r="P64" s="125">
        <v>9.1711701269359072</v>
      </c>
      <c r="Q64" s="125">
        <v>0.36986693073554777</v>
      </c>
      <c r="R64" s="125">
        <v>3.0302879644304967</v>
      </c>
      <c r="S64" s="125">
        <v>0.58250814085310654</v>
      </c>
      <c r="T64" s="125">
        <v>0.42408423265817929</v>
      </c>
      <c r="U64" s="125">
        <v>0.7071884692244228</v>
      </c>
      <c r="V64" s="125">
        <v>0.1224510730729691</v>
      </c>
      <c r="W64" s="125">
        <v>-0.16540396455204631</v>
      </c>
      <c r="X64" s="125">
        <v>2.0115052087351866</v>
      </c>
      <c r="Y64" s="125">
        <v>7.6333232895143821E-2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25">
      <c r="A65" s="176"/>
      <c r="B65" s="157" t="s">
        <v>128</v>
      </c>
      <c r="C65" s="138">
        <v>465171920067</v>
      </c>
      <c r="D65" s="138">
        <v>525480155624</v>
      </c>
      <c r="E65" s="138">
        <v>545860421879</v>
      </c>
      <c r="F65" s="138">
        <v>593824148899</v>
      </c>
      <c r="G65" s="138">
        <v>649828832113</v>
      </c>
      <c r="H65" s="138">
        <v>681627756829</v>
      </c>
      <c r="I65" s="138">
        <v>712651381651</v>
      </c>
      <c r="J65" s="138">
        <v>775795445298</v>
      </c>
      <c r="K65" s="138">
        <v>876783656524</v>
      </c>
      <c r="L65" s="138">
        <v>990898519682</v>
      </c>
      <c r="M65" s="138">
        <v>1096901605844</v>
      </c>
      <c r="O65" s="135"/>
      <c r="P65" s="135">
        <v>0.1296471969939923</v>
      </c>
      <c r="Q65" s="135">
        <v>3.8784083541268499E-2</v>
      </c>
      <c r="R65" s="135">
        <v>8.7868116275761077E-2</v>
      </c>
      <c r="S65" s="135">
        <v>9.4311899099821739E-2</v>
      </c>
      <c r="T65" s="135">
        <v>4.8934308766512835E-2</v>
      </c>
      <c r="U65" s="135">
        <v>4.5514028017762831E-2</v>
      </c>
      <c r="V65" s="135">
        <v>8.860442184327777E-2</v>
      </c>
      <c r="W65" s="135">
        <v>0.13017376144456261</v>
      </c>
      <c r="X65" s="135">
        <v>0.1301516768804829</v>
      </c>
      <c r="Y65" s="135">
        <v>0.10697673278997177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25">
      <c r="A66" s="175" t="s">
        <v>49</v>
      </c>
      <c r="B66" s="23" t="s">
        <v>87</v>
      </c>
      <c r="C66" s="124">
        <v>5718798809</v>
      </c>
      <c r="D66" s="124">
        <v>5703962063</v>
      </c>
      <c r="E66" s="124">
        <v>4606771409</v>
      </c>
      <c r="F66" s="124">
        <v>3045049579</v>
      </c>
      <c r="G66" s="124">
        <v>2671663324</v>
      </c>
      <c r="H66" s="124">
        <v>2273047186</v>
      </c>
      <c r="I66" s="124">
        <v>2243182661</v>
      </c>
      <c r="J66" s="124">
        <v>3215951638</v>
      </c>
      <c r="K66" s="124">
        <v>7731912200</v>
      </c>
      <c r="L66" s="124">
        <v>7157506782</v>
      </c>
      <c r="M66" s="124">
        <v>8579796827</v>
      </c>
      <c r="O66" s="125"/>
      <c r="P66" s="125">
        <v>-2.5943815293257844E-3</v>
      </c>
      <c r="Q66" s="125">
        <v>-0.19235588208364285</v>
      </c>
      <c r="R66" s="125">
        <v>-0.33900571383875233</v>
      </c>
      <c r="S66" s="125">
        <v>-0.12262074731887318</v>
      </c>
      <c r="T66" s="125">
        <v>-0.14920148598783545</v>
      </c>
      <c r="U66" s="125">
        <v>-1.3138541594710174E-2</v>
      </c>
      <c r="V66" s="125">
        <v>0.43365571333648956</v>
      </c>
      <c r="W66" s="125">
        <v>1.4042377094975458</v>
      </c>
      <c r="X66" s="125">
        <v>-7.4290214780245445E-2</v>
      </c>
      <c r="Y66" s="125">
        <v>0.19871305586141186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25">
      <c r="A67" s="175" t="s">
        <v>50</v>
      </c>
      <c r="B67" s="23" t="s">
        <v>88</v>
      </c>
      <c r="C67" s="124">
        <v>92447403252</v>
      </c>
      <c r="D67" s="124">
        <v>106035874172</v>
      </c>
      <c r="E67" s="124">
        <v>120841179717</v>
      </c>
      <c r="F67" s="124">
        <v>128218376819</v>
      </c>
      <c r="G67" s="124">
        <v>153010799610</v>
      </c>
      <c r="H67" s="124">
        <v>164924720498</v>
      </c>
      <c r="I67" s="124">
        <v>186132372891</v>
      </c>
      <c r="J67" s="124">
        <v>196962601284</v>
      </c>
      <c r="K67" s="124">
        <v>199198582777</v>
      </c>
      <c r="L67" s="124">
        <v>211779643441</v>
      </c>
      <c r="M67" s="124">
        <v>251302113943</v>
      </c>
      <c r="O67" s="125"/>
      <c r="P67" s="125">
        <v>0.14698596652801088</v>
      </c>
      <c r="Q67" s="125">
        <v>0.13962543960343488</v>
      </c>
      <c r="R67" s="125">
        <v>6.1048701438340736E-2</v>
      </c>
      <c r="S67" s="125">
        <v>0.19336091600970984</v>
      </c>
      <c r="T67" s="125">
        <v>7.7863267941652881E-2</v>
      </c>
      <c r="U67" s="125">
        <v>0.12858989440128954</v>
      </c>
      <c r="V67" s="125">
        <v>5.8185624697011828E-2</v>
      </c>
      <c r="W67" s="125">
        <v>1.1352315000023427E-2</v>
      </c>
      <c r="X67" s="125">
        <v>6.3158384405195944E-2</v>
      </c>
      <c r="Y67" s="125">
        <v>0.18662072454102807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25">
      <c r="A68" s="175" t="s">
        <v>51</v>
      </c>
      <c r="B68" s="23" t="s">
        <v>89</v>
      </c>
      <c r="C68" s="124">
        <v>446396354</v>
      </c>
      <c r="D68" s="124">
        <v>567115944</v>
      </c>
      <c r="E68" s="124">
        <v>7287835435</v>
      </c>
      <c r="F68" s="124">
        <v>3469440143</v>
      </c>
      <c r="G68" s="124">
        <v>9916906130</v>
      </c>
      <c r="H68" s="124">
        <v>13562590026</v>
      </c>
      <c r="I68" s="124">
        <v>23389504792</v>
      </c>
      <c r="J68" s="124">
        <v>26432187579</v>
      </c>
      <c r="K68" s="124">
        <v>68546894385</v>
      </c>
      <c r="L68" s="124">
        <v>69839469272</v>
      </c>
      <c r="M68" s="124">
        <v>80973830591</v>
      </c>
      <c r="O68" s="125"/>
      <c r="P68" s="125">
        <v>0.27043139783350467</v>
      </c>
      <c r="Q68" s="125">
        <v>11.850697484534132</v>
      </c>
      <c r="R68" s="125">
        <v>-0.52394093226392946</v>
      </c>
      <c r="S68" s="125">
        <v>1.8583591937761237</v>
      </c>
      <c r="T68" s="125">
        <v>0.36762311231033107</v>
      </c>
      <c r="U68" s="125">
        <v>0.72456033450553559</v>
      </c>
      <c r="V68" s="125">
        <v>0.13008752489880426</v>
      </c>
      <c r="W68" s="125">
        <v>1.5933114381898354</v>
      </c>
      <c r="X68" s="125">
        <v>1.8856797213016474E-2</v>
      </c>
      <c r="Y68" s="125">
        <v>0.1594279199865567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25">
      <c r="A69" s="177"/>
      <c r="B69" s="157" t="s">
        <v>129</v>
      </c>
      <c r="C69" s="138">
        <v>98612598415</v>
      </c>
      <c r="D69" s="138">
        <v>112306952179</v>
      </c>
      <c r="E69" s="138">
        <v>132735786561</v>
      </c>
      <c r="F69" s="138">
        <v>134732866541</v>
      </c>
      <c r="G69" s="138">
        <v>165599369064</v>
      </c>
      <c r="H69" s="138">
        <v>180760357710</v>
      </c>
      <c r="I69" s="138">
        <v>211765060344</v>
      </c>
      <c r="J69" s="138">
        <v>226610740501</v>
      </c>
      <c r="K69" s="138">
        <v>275477389362</v>
      </c>
      <c r="L69" s="138">
        <v>288776619495</v>
      </c>
      <c r="M69" s="138">
        <v>340855741361</v>
      </c>
      <c r="O69" s="135"/>
      <c r="P69" s="135">
        <v>0.1388702253475651</v>
      </c>
      <c r="Q69" s="135">
        <v>0.18190177888043468</v>
      </c>
      <c r="R69" s="135">
        <v>1.5045527899759215E-2</v>
      </c>
      <c r="S69" s="135">
        <v>0.22909408309521218</v>
      </c>
      <c r="T69" s="135">
        <v>9.1552212618277951E-2</v>
      </c>
      <c r="U69" s="135">
        <v>0.17152379552015429</v>
      </c>
      <c r="V69" s="135">
        <v>7.0104483397233075E-2</v>
      </c>
      <c r="W69" s="135">
        <v>0.21564136259809952</v>
      </c>
      <c r="X69" s="135">
        <v>4.827702979108639E-2</v>
      </c>
      <c r="Y69" s="135">
        <v>0.18034396952590459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25">
      <c r="A70" s="178"/>
      <c r="B70" s="161" t="s">
        <v>130</v>
      </c>
      <c r="C70" s="139">
        <v>366559321652</v>
      </c>
      <c r="D70" s="139">
        <v>413173203445</v>
      </c>
      <c r="E70" s="139">
        <v>413124635318</v>
      </c>
      <c r="F70" s="139">
        <v>459091282358</v>
      </c>
      <c r="G70" s="139">
        <v>484229463049</v>
      </c>
      <c r="H70" s="139">
        <v>500867399119</v>
      </c>
      <c r="I70" s="139">
        <v>500886321307</v>
      </c>
      <c r="J70" s="139">
        <v>549184704797</v>
      </c>
      <c r="K70" s="139">
        <v>601306267162</v>
      </c>
      <c r="L70" s="139">
        <v>702121900187</v>
      </c>
      <c r="M70" s="139">
        <v>756045864483</v>
      </c>
      <c r="O70" s="137"/>
      <c r="P70" s="137">
        <v>0.12716599753328262</v>
      </c>
      <c r="Q70" s="137">
        <v>-1.1754907287075955E-4</v>
      </c>
      <c r="R70" s="137">
        <v>0.11126580966205868</v>
      </c>
      <c r="S70" s="137">
        <v>5.4756388668250056E-2</v>
      </c>
      <c r="T70" s="137">
        <v>3.4359611175324822E-2</v>
      </c>
      <c r="U70" s="137">
        <v>3.7778837339574878E-5</v>
      </c>
      <c r="V70" s="137">
        <v>9.6425838429708755E-2</v>
      </c>
      <c r="W70" s="137">
        <v>9.4907163126959571E-2</v>
      </c>
      <c r="X70" s="137">
        <v>0.16766103819410039</v>
      </c>
      <c r="Y70" s="137">
        <v>7.6801427617680273E-2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25">
      <c r="A71" s="175" t="s">
        <v>53</v>
      </c>
      <c r="B71" s="160" t="s">
        <v>90</v>
      </c>
      <c r="C71" s="124">
        <v>35381700561</v>
      </c>
      <c r="D71" s="124">
        <v>37419156461</v>
      </c>
      <c r="E71" s="124">
        <v>30009221641</v>
      </c>
      <c r="F71" s="124">
        <v>34788431765</v>
      </c>
      <c r="G71" s="124">
        <v>36655229608</v>
      </c>
      <c r="H71" s="124">
        <v>39693214677</v>
      </c>
      <c r="I71" s="124">
        <v>40111463240</v>
      </c>
      <c r="J71" s="124">
        <v>69269237237</v>
      </c>
      <c r="K71" s="124">
        <v>96375417528</v>
      </c>
      <c r="L71" s="124">
        <v>57680150196</v>
      </c>
      <c r="M71" s="124">
        <v>58819638347</v>
      </c>
      <c r="O71" s="125"/>
      <c r="P71" s="125">
        <v>5.7585019026638262E-2</v>
      </c>
      <c r="Q71" s="125">
        <v>-0.19802517001480191</v>
      </c>
      <c r="R71" s="125">
        <v>0.15925805011451621</v>
      </c>
      <c r="S71" s="125">
        <v>5.3661454348113313E-2</v>
      </c>
      <c r="T71" s="125">
        <v>8.2879990153900351E-2</v>
      </c>
      <c r="U71" s="125">
        <v>1.0537029222839722E-2</v>
      </c>
      <c r="V71" s="125">
        <v>0.72691873199787072</v>
      </c>
      <c r="W71" s="125">
        <v>0.39131628082258274</v>
      </c>
      <c r="X71" s="125">
        <v>-0.40150557397852871</v>
      </c>
      <c r="Y71" s="125">
        <v>1.975529098187101E-2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25">
      <c r="A72" s="175" t="s">
        <v>54</v>
      </c>
      <c r="B72" s="160" t="s">
        <v>206</v>
      </c>
      <c r="C72" s="124">
        <v>209133896234</v>
      </c>
      <c r="D72" s="124">
        <v>237544909893</v>
      </c>
      <c r="E72" s="124">
        <v>274747752204</v>
      </c>
      <c r="F72" s="124">
        <v>309865574672</v>
      </c>
      <c r="G72" s="124">
        <v>285298476453</v>
      </c>
      <c r="H72" s="124">
        <v>339323996243</v>
      </c>
      <c r="I72" s="124">
        <v>349012090778</v>
      </c>
      <c r="J72" s="124">
        <v>394773352214</v>
      </c>
      <c r="K72" s="124">
        <v>539322942538</v>
      </c>
      <c r="L72" s="124">
        <v>319091778367</v>
      </c>
      <c r="M72" s="124">
        <v>464411299004</v>
      </c>
      <c r="O72" s="125"/>
      <c r="P72" s="125">
        <v>0.13585083131244735</v>
      </c>
      <c r="Q72" s="125">
        <v>0.15661393177297578</v>
      </c>
      <c r="R72" s="125">
        <v>0.12781841593348164</v>
      </c>
      <c r="S72" s="125">
        <v>-7.9283083462901138E-2</v>
      </c>
      <c r="T72" s="125">
        <v>0.18936490815400542</v>
      </c>
      <c r="U72" s="125">
        <v>2.8551162435509259E-2</v>
      </c>
      <c r="V72" s="125">
        <v>0.13111655052978621</v>
      </c>
      <c r="W72" s="125">
        <v>0.3661584286612185</v>
      </c>
      <c r="X72" s="125">
        <v>-0.40834747940559346</v>
      </c>
      <c r="Y72" s="125">
        <v>0.4554160604848374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25">
      <c r="A73" s="175" t="s">
        <v>55</v>
      </c>
      <c r="B73" s="160" t="s">
        <v>92</v>
      </c>
      <c r="C73" s="124">
        <v>0</v>
      </c>
      <c r="D73" s="124">
        <v>0</v>
      </c>
      <c r="E73" s="124">
        <v>0</v>
      </c>
      <c r="F73" s="124">
        <v>321199491</v>
      </c>
      <c r="G73" s="124">
        <v>1467316073</v>
      </c>
      <c r="H73" s="124">
        <v>1339330425</v>
      </c>
      <c r="I73" s="124">
        <v>397312477</v>
      </c>
      <c r="J73" s="124">
        <v>264147227</v>
      </c>
      <c r="K73" s="124">
        <v>247654053</v>
      </c>
      <c r="L73" s="124">
        <v>4138989905</v>
      </c>
      <c r="M73" s="124">
        <v>4094156875</v>
      </c>
      <c r="O73" s="125"/>
      <c r="P73" s="125"/>
      <c r="Q73" s="125"/>
      <c r="R73" s="125" t="e">
        <v>#N/A</v>
      </c>
      <c r="S73" s="125">
        <v>3.5682390978633274</v>
      </c>
      <c r="T73" s="125">
        <v>-8.7224320891085894E-2</v>
      </c>
      <c r="U73" s="125">
        <v>-0.70334992053958612</v>
      </c>
      <c r="V73" s="125">
        <v>-0.33516503434650502</v>
      </c>
      <c r="W73" s="125">
        <v>-6.2439322900785132E-2</v>
      </c>
      <c r="X73" s="125">
        <v>15.712788887811982</v>
      </c>
      <c r="Y73" s="125">
        <v>-1.0831877107465471E-2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25">
      <c r="A74" s="175" t="s">
        <v>56</v>
      </c>
      <c r="B74" s="160" t="s">
        <v>93</v>
      </c>
      <c r="C74" s="124">
        <v>2389731798</v>
      </c>
      <c r="D74" s="124">
        <v>3181544885</v>
      </c>
      <c r="E74" s="124">
        <v>3668537679</v>
      </c>
      <c r="F74" s="124">
        <v>4033889591</v>
      </c>
      <c r="G74" s="124">
        <v>5810122122</v>
      </c>
      <c r="H74" s="124">
        <v>5883407874</v>
      </c>
      <c r="I74" s="124">
        <v>6640576348</v>
      </c>
      <c r="J74" s="124">
        <v>7227711559</v>
      </c>
      <c r="K74" s="124">
        <v>8471036492</v>
      </c>
      <c r="L74" s="124">
        <v>8156113976</v>
      </c>
      <c r="M74" s="124">
        <v>10078699158</v>
      </c>
      <c r="O74" s="125"/>
      <c r="P74" s="125">
        <v>0.33133972927952815</v>
      </c>
      <c r="Q74" s="125">
        <v>0.15306802562994481</v>
      </c>
      <c r="R74" s="125">
        <v>9.9590611837354848E-2</v>
      </c>
      <c r="S74" s="125">
        <v>0.44032750300428347</v>
      </c>
      <c r="T74" s="125">
        <v>1.2613461552297478E-2</v>
      </c>
      <c r="U74" s="125">
        <v>0.12869556050092745</v>
      </c>
      <c r="V74" s="125">
        <v>8.8416303078396652E-2</v>
      </c>
      <c r="W74" s="125">
        <v>0.17202193569163704</v>
      </c>
      <c r="X74" s="125">
        <v>-3.7176385238974152E-2</v>
      </c>
      <c r="Y74" s="125">
        <v>0.23572318725036912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25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25">
      <c r="A76" s="175" t="s">
        <v>59</v>
      </c>
      <c r="B76" s="160" t="s">
        <v>95</v>
      </c>
      <c r="C76" s="124">
        <v>323619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0</v>
      </c>
      <c r="M76" s="124">
        <v>345000000</v>
      </c>
      <c r="O76" s="125"/>
      <c r="P76" s="125">
        <v>-1</v>
      </c>
      <c r="Q76" s="125"/>
      <c r="R76" s="125"/>
      <c r="S76" s="125"/>
      <c r="T76" s="125"/>
      <c r="U76" s="125"/>
      <c r="V76" s="125"/>
      <c r="W76" s="125"/>
      <c r="X76" s="125"/>
      <c r="Y76" s="125" t="e">
        <v>#N/A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25">
      <c r="A77" s="175" t="s">
        <v>61</v>
      </c>
      <c r="B77" s="160" t="s">
        <v>96</v>
      </c>
      <c r="C77" s="124">
        <v>917376053</v>
      </c>
      <c r="D77" s="124">
        <v>1182621691</v>
      </c>
      <c r="E77" s="124">
        <v>1602535836</v>
      </c>
      <c r="F77" s="124">
        <v>1082389516</v>
      </c>
      <c r="G77" s="124">
        <v>1351368130</v>
      </c>
      <c r="H77" s="124">
        <v>14109443678</v>
      </c>
      <c r="I77" s="124">
        <v>268419995</v>
      </c>
      <c r="J77" s="124">
        <v>1504125135</v>
      </c>
      <c r="K77" s="124">
        <v>851494896</v>
      </c>
      <c r="L77" s="124">
        <v>474425772</v>
      </c>
      <c r="M77" s="124">
        <v>2152703303</v>
      </c>
      <c r="O77" s="125"/>
      <c r="P77" s="125">
        <v>0.28913512308566869</v>
      </c>
      <c r="Q77" s="125">
        <v>0.35507055907703622</v>
      </c>
      <c r="R77" s="125">
        <v>-0.32457702867868976</v>
      </c>
      <c r="S77" s="125">
        <v>0.24850445243965202</v>
      </c>
      <c r="T77" s="125">
        <v>9.4408586859303831</v>
      </c>
      <c r="U77" s="125">
        <v>-0.98097586261189507</v>
      </c>
      <c r="V77" s="125">
        <v>4.60362552350096</v>
      </c>
      <c r="W77" s="125">
        <v>-0.43389357960566222</v>
      </c>
      <c r="X77" s="125">
        <v>-0.44283192509001257</v>
      </c>
      <c r="Y77" s="125">
        <v>3.5374923329418113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25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42664</v>
      </c>
      <c r="K78" s="124">
        <v>0</v>
      </c>
      <c r="L78" s="124">
        <v>0</v>
      </c>
      <c r="M78" s="124">
        <v>0</v>
      </c>
      <c r="O78" s="125"/>
      <c r="P78" s="125"/>
      <c r="Q78" s="125"/>
      <c r="R78" s="125"/>
      <c r="S78" s="125"/>
      <c r="T78" s="125"/>
      <c r="U78" s="125"/>
      <c r="V78" s="125" t="e">
        <v>#N/A</v>
      </c>
      <c r="W78" s="125">
        <v>-1</v>
      </c>
      <c r="X78" s="125"/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25">
      <c r="A79" s="176"/>
      <c r="B79" s="157" t="s">
        <v>1359</v>
      </c>
      <c r="C79" s="138">
        <v>247823028265</v>
      </c>
      <c r="D79" s="138">
        <v>279328232930</v>
      </c>
      <c r="E79" s="138">
        <v>310028047360</v>
      </c>
      <c r="F79" s="138">
        <v>350091485035</v>
      </c>
      <c r="G79" s="138">
        <v>330582512386</v>
      </c>
      <c r="H79" s="138">
        <v>400349392897</v>
      </c>
      <c r="I79" s="138">
        <v>396429862838</v>
      </c>
      <c r="J79" s="138">
        <v>473038616036</v>
      </c>
      <c r="K79" s="138">
        <v>645268545507</v>
      </c>
      <c r="L79" s="138">
        <v>389541458216</v>
      </c>
      <c r="M79" s="138">
        <v>539901496687</v>
      </c>
      <c r="O79" s="135"/>
      <c r="P79" s="135">
        <v>0.12712783346070289</v>
      </c>
      <c r="Q79" s="135">
        <v>0.109905877067906</v>
      </c>
      <c r="R79" s="135">
        <v>0.12922520402961779</v>
      </c>
      <c r="S79" s="135">
        <v>-5.5725356036721685E-2</v>
      </c>
      <c r="T79" s="135">
        <v>0.21104225994125692</v>
      </c>
      <c r="U79" s="135">
        <v>-9.7902735174333344E-3</v>
      </c>
      <c r="V79" s="135">
        <v>0.1932466758421425</v>
      </c>
      <c r="W79" s="135">
        <v>0.36409274767938316</v>
      </c>
      <c r="X79" s="135">
        <v>-0.3963111003498091</v>
      </c>
      <c r="Y79" s="135">
        <v>0.38599239002598185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25">
      <c r="A80" s="175" t="s">
        <v>36</v>
      </c>
      <c r="B80" s="160" t="s">
        <v>98</v>
      </c>
      <c r="C80" s="124">
        <v>22155766573</v>
      </c>
      <c r="D80" s="124">
        <v>23394905856</v>
      </c>
      <c r="E80" s="124">
        <v>27585051529</v>
      </c>
      <c r="F80" s="124">
        <v>26486246855</v>
      </c>
      <c r="G80" s="124">
        <v>30938392664</v>
      </c>
      <c r="H80" s="124">
        <v>37760780557</v>
      </c>
      <c r="I80" s="124">
        <v>35128380982</v>
      </c>
      <c r="J80" s="124">
        <v>47044968385</v>
      </c>
      <c r="K80" s="124">
        <v>102495530281</v>
      </c>
      <c r="L80" s="124">
        <v>42059630839</v>
      </c>
      <c r="M80" s="124">
        <v>53402883320</v>
      </c>
      <c r="O80" s="125"/>
      <c r="P80" s="125">
        <v>5.5928522216426968E-2</v>
      </c>
      <c r="Q80" s="125">
        <v>0.17910504529452376</v>
      </c>
      <c r="R80" s="125">
        <v>-3.9833337735288743E-2</v>
      </c>
      <c r="S80" s="125">
        <v>0.16809274010672204</v>
      </c>
      <c r="T80" s="125">
        <v>0.22051526616437811</v>
      </c>
      <c r="U80" s="125">
        <v>-6.971253073083028E-2</v>
      </c>
      <c r="V80" s="125">
        <v>0.33922962202858509</v>
      </c>
      <c r="W80" s="125">
        <v>1.1786714668869895</v>
      </c>
      <c r="X80" s="125">
        <v>-0.58964424376663027</v>
      </c>
      <c r="Y80" s="125">
        <v>0.26969453261301357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25">
      <c r="A81" s="175" t="s">
        <v>37</v>
      </c>
      <c r="B81" s="160" t="s">
        <v>1360</v>
      </c>
      <c r="C81" s="124">
        <v>6883116317</v>
      </c>
      <c r="D81" s="124">
        <v>6987963637</v>
      </c>
      <c r="E81" s="124">
        <v>6765464524</v>
      </c>
      <c r="F81" s="124">
        <v>7984364284</v>
      </c>
      <c r="G81" s="124">
        <v>4860985615</v>
      </c>
      <c r="H81" s="124">
        <v>5237581945</v>
      </c>
      <c r="I81" s="124">
        <v>5276720096</v>
      </c>
      <c r="J81" s="124">
        <v>5800018328</v>
      </c>
      <c r="K81" s="124">
        <v>4761388098</v>
      </c>
      <c r="L81" s="124">
        <v>7295691905</v>
      </c>
      <c r="M81" s="124">
        <v>8145881141</v>
      </c>
      <c r="O81" s="125"/>
      <c r="P81" s="125">
        <v>1.5232536422644438E-2</v>
      </c>
      <c r="Q81" s="125">
        <v>-3.1840336406719016E-2</v>
      </c>
      <c r="R81" s="125">
        <v>0.18016497694667399</v>
      </c>
      <c r="S81" s="125">
        <v>-0.39118689452321087</v>
      </c>
      <c r="T81" s="125">
        <v>7.7473245104429322E-2</v>
      </c>
      <c r="U81" s="125">
        <v>7.4725610808556997E-3</v>
      </c>
      <c r="V81" s="125">
        <v>9.917111813391144E-2</v>
      </c>
      <c r="W81" s="125">
        <v>-0.17907361171359393</v>
      </c>
      <c r="X81" s="125">
        <v>0.5322615495394134</v>
      </c>
      <c r="Y81" s="125">
        <v>0.11653305088408894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25">
      <c r="A82" s="175" t="s">
        <v>38</v>
      </c>
      <c r="B82" s="160" t="s">
        <v>99</v>
      </c>
      <c r="C82" s="124">
        <v>8357253842</v>
      </c>
      <c r="D82" s="124">
        <v>1553285366</v>
      </c>
      <c r="E82" s="124">
        <v>678071814</v>
      </c>
      <c r="F82" s="124">
        <v>811623634</v>
      </c>
      <c r="G82" s="124">
        <v>1858660567</v>
      </c>
      <c r="H82" s="124">
        <v>14743234929</v>
      </c>
      <c r="I82" s="124">
        <v>148700835</v>
      </c>
      <c r="J82" s="124">
        <v>1434430239</v>
      </c>
      <c r="K82" s="124">
        <v>883951483</v>
      </c>
      <c r="L82" s="124">
        <v>2276827586</v>
      </c>
      <c r="M82" s="124">
        <v>2227837650</v>
      </c>
      <c r="O82" s="125"/>
      <c r="P82" s="125">
        <v>-0.81413926208704479</v>
      </c>
      <c r="Q82" s="125">
        <v>-0.56345960063593359</v>
      </c>
      <c r="R82" s="125">
        <v>0.19695822366095284</v>
      </c>
      <c r="S82" s="125">
        <v>1.2900522965796237</v>
      </c>
      <c r="T82" s="125">
        <v>6.9321825570316733</v>
      </c>
      <c r="U82" s="125">
        <v>-0.98991396150735511</v>
      </c>
      <c r="V82" s="125">
        <v>8.6464168409007254</v>
      </c>
      <c r="W82" s="125">
        <v>-0.38376126006919742</v>
      </c>
      <c r="X82" s="125">
        <v>1.5757381822278136</v>
      </c>
      <c r="Y82" s="125">
        <v>-2.1516752652345983E-2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25">
      <c r="A83" s="175" t="s">
        <v>39</v>
      </c>
      <c r="B83" s="160" t="s">
        <v>100</v>
      </c>
      <c r="C83" s="124">
        <v>35714353671</v>
      </c>
      <c r="D83" s="124">
        <v>41606523015</v>
      </c>
      <c r="E83" s="124">
        <v>74737376984</v>
      </c>
      <c r="F83" s="124">
        <v>99396741827</v>
      </c>
      <c r="G83" s="124">
        <v>75319843221</v>
      </c>
      <c r="H83" s="124">
        <v>116352815328</v>
      </c>
      <c r="I83" s="124">
        <v>156471150333</v>
      </c>
      <c r="J83" s="124">
        <v>135682664903</v>
      </c>
      <c r="K83" s="124">
        <v>258479511671</v>
      </c>
      <c r="L83" s="124">
        <v>63794561876</v>
      </c>
      <c r="M83" s="124">
        <v>198137646429</v>
      </c>
      <c r="O83" s="125"/>
      <c r="P83" s="125">
        <v>0.16498042770922194</v>
      </c>
      <c r="Q83" s="125">
        <v>0.79628989803006744</v>
      </c>
      <c r="R83" s="125">
        <v>0.32994688652612392</v>
      </c>
      <c r="S83" s="125">
        <v>-0.24223025990032787</v>
      </c>
      <c r="T83" s="125">
        <v>0.54478302598961803</v>
      </c>
      <c r="U83" s="125">
        <v>0.34479900543795128</v>
      </c>
      <c r="V83" s="125">
        <v>-0.13285826419603997</v>
      </c>
      <c r="W83" s="125">
        <v>0.9050297387347741</v>
      </c>
      <c r="X83" s="125">
        <v>-0.7531929650300504</v>
      </c>
      <c r="Y83" s="125">
        <v>2.1058704786487592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25">
      <c r="A84" s="175" t="s">
        <v>42</v>
      </c>
      <c r="B84" s="160" t="s">
        <v>101</v>
      </c>
      <c r="C84" s="124">
        <v>61264041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24">
        <v>0</v>
      </c>
      <c r="O84" s="125"/>
      <c r="P84" s="125">
        <v>-1</v>
      </c>
      <c r="Q84" s="125"/>
      <c r="R84" s="125"/>
      <c r="S84" s="125"/>
      <c r="T84" s="125"/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25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25">
      <c r="A86" s="176"/>
      <c r="B86" s="157" t="s">
        <v>1361</v>
      </c>
      <c r="C86" s="138">
        <v>73171754444</v>
      </c>
      <c r="D86" s="138">
        <v>73542677874</v>
      </c>
      <c r="E86" s="138">
        <v>109765964851</v>
      </c>
      <c r="F86" s="138">
        <v>134678976600</v>
      </c>
      <c r="G86" s="138">
        <v>112977882067</v>
      </c>
      <c r="H86" s="138">
        <v>174094412759</v>
      </c>
      <c r="I86" s="138">
        <v>197024952246</v>
      </c>
      <c r="J86" s="138">
        <v>189962081855</v>
      </c>
      <c r="K86" s="138">
        <v>366620381533</v>
      </c>
      <c r="L86" s="138">
        <v>115426712206</v>
      </c>
      <c r="M86" s="138">
        <v>261914248540</v>
      </c>
      <c r="O86" s="135"/>
      <c r="P86" s="135">
        <v>5.0692160221998961E-3</v>
      </c>
      <c r="Q86" s="135">
        <v>0.49254783785628575</v>
      </c>
      <c r="R86" s="135">
        <v>0.22696481357238341</v>
      </c>
      <c r="S86" s="135">
        <v>-0.16113201244061126</v>
      </c>
      <c r="T86" s="135">
        <v>0.54096013816010169</v>
      </c>
      <c r="U86" s="135">
        <v>0.13171324181863842</v>
      </c>
      <c r="V86" s="135">
        <v>-3.5847593467153827E-2</v>
      </c>
      <c r="W86" s="135">
        <v>0.92996611720040567</v>
      </c>
      <c r="X86" s="135">
        <v>-0.68516013287818178</v>
      </c>
      <c r="Y86" s="135">
        <v>1.2690956324959366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25">
      <c r="A87" s="178"/>
      <c r="B87" s="161" t="s">
        <v>1371</v>
      </c>
      <c r="C87" s="139">
        <v>174651273821</v>
      </c>
      <c r="D87" s="139">
        <v>205785555056</v>
      </c>
      <c r="E87" s="139">
        <v>200262082509</v>
      </c>
      <c r="F87" s="139">
        <v>215412508435</v>
      </c>
      <c r="G87" s="139">
        <v>217604630319</v>
      </c>
      <c r="H87" s="139">
        <v>226254980138</v>
      </c>
      <c r="I87" s="139">
        <v>199404910592</v>
      </c>
      <c r="J87" s="139">
        <v>283076534181</v>
      </c>
      <c r="K87" s="139">
        <v>278648163974</v>
      </c>
      <c r="L87" s="139">
        <v>274114746010</v>
      </c>
      <c r="M87" s="139">
        <v>277987248147</v>
      </c>
      <c r="O87" s="137"/>
      <c r="P87" s="137">
        <v>0.17826541171929566</v>
      </c>
      <c r="Q87" s="137">
        <v>-2.6840914783823888E-2</v>
      </c>
      <c r="R87" s="137">
        <v>7.5652992998907376E-2</v>
      </c>
      <c r="S87" s="137">
        <v>1.0176390869434782E-2</v>
      </c>
      <c r="T87" s="137">
        <v>3.975259996222924E-2</v>
      </c>
      <c r="U87" s="137">
        <v>-0.11867172837310935</v>
      </c>
      <c r="V87" s="137">
        <v>0.41960663526586628</v>
      </c>
      <c r="W87" s="137">
        <v>-1.5643720592426358E-2</v>
      </c>
      <c r="X87" s="137">
        <v>-1.6269326520389371E-2</v>
      </c>
      <c r="Y87" s="137">
        <v>1.4127303231102895E-2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25">
      <c r="A88" s="179"/>
      <c r="B88" s="162" t="s">
        <v>131</v>
      </c>
      <c r="C88" s="140">
        <v>191908047831</v>
      </c>
      <c r="D88" s="140">
        <v>207387648389</v>
      </c>
      <c r="E88" s="140">
        <v>212862552809</v>
      </c>
      <c r="F88" s="140">
        <v>243678773923</v>
      </c>
      <c r="G88" s="140">
        <v>266624832730</v>
      </c>
      <c r="H88" s="140">
        <v>274612418981</v>
      </c>
      <c r="I88" s="140">
        <v>301481410715</v>
      </c>
      <c r="J88" s="140">
        <v>266108170616</v>
      </c>
      <c r="K88" s="140">
        <v>322658103188</v>
      </c>
      <c r="L88" s="140">
        <v>428007154177</v>
      </c>
      <c r="M88" s="140">
        <v>478058616336</v>
      </c>
      <c r="O88" s="141"/>
      <c r="P88" s="141">
        <v>8.0661549804476262E-2</v>
      </c>
      <c r="Q88" s="141">
        <v>2.6399375577713435E-2</v>
      </c>
      <c r="R88" s="141">
        <v>0.14477051368284188</v>
      </c>
      <c r="S88" s="141">
        <v>9.4165193125318014E-2</v>
      </c>
      <c r="T88" s="141">
        <v>2.9958148193528267E-2</v>
      </c>
      <c r="U88" s="141">
        <v>9.7843323450928832E-2</v>
      </c>
      <c r="V88" s="141">
        <v>-0.11733141361886301</v>
      </c>
      <c r="W88" s="141">
        <v>0.21250731400353273</v>
      </c>
      <c r="X88" s="141">
        <v>0.32650365804579629</v>
      </c>
      <c r="Y88" s="141">
        <v>0.11694071388886518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25">
      <c r="A89" s="175" t="s">
        <v>35</v>
      </c>
      <c r="B89" s="23" t="s">
        <v>115</v>
      </c>
      <c r="C89" s="124">
        <v>11984754685</v>
      </c>
      <c r="D89" s="124">
        <v>14150945409</v>
      </c>
      <c r="E89" s="124">
        <v>14766548491</v>
      </c>
      <c r="F89" s="124">
        <v>15381171308</v>
      </c>
      <c r="G89" s="124">
        <v>18254111059</v>
      </c>
      <c r="H89" s="124">
        <v>18593604109</v>
      </c>
      <c r="I89" s="124">
        <v>19467923383</v>
      </c>
      <c r="J89" s="124">
        <v>18443065701</v>
      </c>
      <c r="K89" s="124">
        <v>20965072539</v>
      </c>
      <c r="L89" s="124">
        <v>24138640990</v>
      </c>
      <c r="M89" s="124">
        <v>27683779659</v>
      </c>
      <c r="O89" s="125"/>
      <c r="P89" s="125">
        <v>0.1807455205329469</v>
      </c>
      <c r="Q89" s="125">
        <v>4.3502611607029174E-2</v>
      </c>
      <c r="R89" s="125">
        <v>4.1622645764147537E-2</v>
      </c>
      <c r="S89" s="125">
        <v>0.18678289796471725</v>
      </c>
      <c r="T89" s="125">
        <v>1.8598169415246169E-2</v>
      </c>
      <c r="U89" s="125">
        <v>4.7022582005862734E-2</v>
      </c>
      <c r="V89" s="125">
        <v>-5.2643400214680169E-2</v>
      </c>
      <c r="W89" s="125">
        <v>0.13674553237986098</v>
      </c>
      <c r="X89" s="125">
        <v>0.15137407443243567</v>
      </c>
      <c r="Y89" s="125">
        <v>0.14686571089352785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25">
      <c r="A90" s="175" t="s">
        <v>40</v>
      </c>
      <c r="B90" s="23" t="s">
        <v>116</v>
      </c>
      <c r="C90" s="124">
        <v>548873</v>
      </c>
      <c r="D90" s="124">
        <v>15210523</v>
      </c>
      <c r="E90" s="124">
        <v>0</v>
      </c>
      <c r="F90" s="124">
        <v>0</v>
      </c>
      <c r="G90" s="124">
        <v>1</v>
      </c>
      <c r="H90" s="124">
        <v>346518820</v>
      </c>
      <c r="I90" s="124">
        <v>0</v>
      </c>
      <c r="J90" s="124">
        <v>0</v>
      </c>
      <c r="K90" s="124">
        <v>2588396998</v>
      </c>
      <c r="L90" s="124">
        <v>1966146127</v>
      </c>
      <c r="M90" s="124">
        <v>547195129</v>
      </c>
      <c r="O90" s="125"/>
      <c r="P90" s="125">
        <v>26.712281347415523</v>
      </c>
      <c r="Q90" s="125">
        <v>-1</v>
      </c>
      <c r="R90" s="125"/>
      <c r="S90" s="125" t="e">
        <v>#N/A</v>
      </c>
      <c r="T90" s="125">
        <v>346518819</v>
      </c>
      <c r="U90" s="125">
        <v>-1</v>
      </c>
      <c r="V90" s="125"/>
      <c r="W90" s="125" t="e">
        <v>#N/A</v>
      </c>
      <c r="X90" s="125">
        <v>-0.2404000898937837</v>
      </c>
      <c r="Y90" s="125">
        <v>-0.72169152562687422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25">
      <c r="A91" s="175" t="s">
        <v>41</v>
      </c>
      <c r="B91" s="23" t="s">
        <v>137</v>
      </c>
      <c r="C91" s="124">
        <v>24084179258</v>
      </c>
      <c r="D91" s="124">
        <v>26688088200</v>
      </c>
      <c r="E91" s="124">
        <v>30311744400</v>
      </c>
      <c r="F91" s="124">
        <v>34952290181</v>
      </c>
      <c r="G91" s="124">
        <v>38762801639</v>
      </c>
      <c r="H91" s="124">
        <v>40185339296</v>
      </c>
      <c r="I91" s="124">
        <v>49541240770</v>
      </c>
      <c r="J91" s="124">
        <v>45909183482</v>
      </c>
      <c r="K91" s="124">
        <v>41860254583</v>
      </c>
      <c r="L91" s="124">
        <v>45194008437</v>
      </c>
      <c r="M91" s="124">
        <v>52802532696</v>
      </c>
      <c r="O91" s="125"/>
      <c r="P91" s="125">
        <v>0.10811698892064436</v>
      </c>
      <c r="Q91" s="125">
        <v>0.13577803598535776</v>
      </c>
      <c r="R91" s="125">
        <v>0.15309398627021942</v>
      </c>
      <c r="S91" s="125">
        <v>0.10902036571186935</v>
      </c>
      <c r="T91" s="125">
        <v>3.6698525309088126E-2</v>
      </c>
      <c r="U91" s="125">
        <v>0.23281877515293936</v>
      </c>
      <c r="V91" s="125">
        <v>-7.3313813532894234E-2</v>
      </c>
      <c r="W91" s="125">
        <v>-8.8194313030801275E-2</v>
      </c>
      <c r="X91" s="125">
        <v>7.9640075943395727E-2</v>
      </c>
      <c r="Y91" s="125">
        <v>0.16835249897353566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25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25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25">
      <c r="A94" s="175" t="s">
        <v>47</v>
      </c>
      <c r="B94" s="23" t="s">
        <v>118</v>
      </c>
      <c r="C94" s="124">
        <v>44017185800</v>
      </c>
      <c r="D94" s="124">
        <v>33056540643</v>
      </c>
      <c r="E94" s="124">
        <v>21015938078</v>
      </c>
      <c r="F94" s="124">
        <v>13238544830</v>
      </c>
      <c r="G94" s="124">
        <v>18581364456</v>
      </c>
      <c r="H94" s="124">
        <v>25491474643</v>
      </c>
      <c r="I94" s="124">
        <v>18405222560</v>
      </c>
      <c r="J94" s="124">
        <v>13803144142</v>
      </c>
      <c r="K94" s="124">
        <v>8797642473</v>
      </c>
      <c r="L94" s="124">
        <v>15961264448</v>
      </c>
      <c r="M94" s="124">
        <v>17923444213</v>
      </c>
      <c r="O94" s="125"/>
      <c r="P94" s="125">
        <v>-0.24900831249870592</v>
      </c>
      <c r="Q94" s="125">
        <v>-0.36424266819189077</v>
      </c>
      <c r="R94" s="125">
        <v>-0.37007119164200275</v>
      </c>
      <c r="S94" s="125">
        <v>0.40358058189995183</v>
      </c>
      <c r="T94" s="125">
        <v>0.37188389492940055</v>
      </c>
      <c r="U94" s="125">
        <v>-0.27798517670086598</v>
      </c>
      <c r="V94" s="125">
        <v>-0.25004198688700885</v>
      </c>
      <c r="W94" s="125">
        <v>-0.36263489082674538</v>
      </c>
      <c r="X94" s="125">
        <v>0.81426609423890373</v>
      </c>
      <c r="Y94" s="125">
        <v>0.12293385473265994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25">
      <c r="A95" s="176"/>
      <c r="B95" s="157" t="s">
        <v>132</v>
      </c>
      <c r="C95" s="142">
        <v>80086668616</v>
      </c>
      <c r="D95" s="142">
        <v>73910784775</v>
      </c>
      <c r="E95" s="142">
        <v>66094230969</v>
      </c>
      <c r="F95" s="142">
        <v>63572006319</v>
      </c>
      <c r="G95" s="142">
        <v>75598277155</v>
      </c>
      <c r="H95" s="142">
        <v>84616936868</v>
      </c>
      <c r="I95" s="142">
        <v>87414386713</v>
      </c>
      <c r="J95" s="142">
        <v>78155393325</v>
      </c>
      <c r="K95" s="142">
        <v>74211366593</v>
      </c>
      <c r="L95" s="142">
        <v>87260060002</v>
      </c>
      <c r="M95" s="142">
        <v>98956951697</v>
      </c>
      <c r="N95" s="224"/>
      <c r="O95" s="135"/>
      <c r="P95" s="135">
        <v>-7.7115004878179683E-2</v>
      </c>
      <c r="Q95" s="135">
        <v>-0.10575660683072485</v>
      </c>
      <c r="R95" s="135">
        <v>-3.8161040880905217E-2</v>
      </c>
      <c r="S95" s="135">
        <v>0.18917557479078129</v>
      </c>
      <c r="T95" s="135">
        <v>0.11929715930574636</v>
      </c>
      <c r="U95" s="135">
        <v>3.3060164413230231E-2</v>
      </c>
      <c r="V95" s="135">
        <v>-0.10592070408729448</v>
      </c>
      <c r="W95" s="135">
        <v>-5.0463909964591047E-2</v>
      </c>
      <c r="X95" s="135">
        <v>0.17583146636503022</v>
      </c>
      <c r="Y95" s="135">
        <v>0.13404634026990014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25">
      <c r="A96" s="175" t="s">
        <v>52</v>
      </c>
      <c r="B96" s="23" t="s">
        <v>119</v>
      </c>
      <c r="C96" s="124">
        <v>100949072798</v>
      </c>
      <c r="D96" s="124">
        <v>117557874135</v>
      </c>
      <c r="E96" s="124">
        <v>117528370036</v>
      </c>
      <c r="F96" s="124">
        <v>130475442541</v>
      </c>
      <c r="G96" s="124">
        <v>141198697360</v>
      </c>
      <c r="H96" s="124">
        <v>152872098905</v>
      </c>
      <c r="I96" s="124">
        <v>148016314098</v>
      </c>
      <c r="J96" s="124">
        <v>144833326282</v>
      </c>
      <c r="K96" s="124">
        <v>164811328033</v>
      </c>
      <c r="L96" s="124">
        <v>179461496758</v>
      </c>
      <c r="M96" s="124">
        <v>193487314825</v>
      </c>
      <c r="N96" s="224"/>
      <c r="O96" s="125"/>
      <c r="P96" s="125">
        <v>0.16452653676408069</v>
      </c>
      <c r="Q96" s="125">
        <v>-2.509750981556369E-4</v>
      </c>
      <c r="R96" s="125">
        <v>0.11016125298967561</v>
      </c>
      <c r="S96" s="125">
        <v>8.2186000753593058E-2</v>
      </c>
      <c r="T96" s="125">
        <v>8.2673578179248475E-2</v>
      </c>
      <c r="U96" s="125">
        <v>-3.1763708628201326E-2</v>
      </c>
      <c r="V96" s="125">
        <v>-2.1504304004574593E-2</v>
      </c>
      <c r="W96" s="125">
        <v>0.1379378784141263</v>
      </c>
      <c r="X96" s="125">
        <v>8.8890544720728215E-2</v>
      </c>
      <c r="Y96" s="125">
        <v>7.8155026679140649E-2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25">
      <c r="A97" s="175" t="s">
        <v>58</v>
      </c>
      <c r="B97" s="23" t="s">
        <v>120</v>
      </c>
      <c r="C97" s="124">
        <v>459669079</v>
      </c>
      <c r="D97" s="124">
        <v>241157280</v>
      </c>
      <c r="E97" s="124">
        <v>145172564</v>
      </c>
      <c r="F97" s="124">
        <v>232314299</v>
      </c>
      <c r="G97" s="124">
        <v>63300692</v>
      </c>
      <c r="H97" s="124">
        <v>414485278</v>
      </c>
      <c r="I97" s="124">
        <v>38029063</v>
      </c>
      <c r="J97" s="124">
        <v>53455629</v>
      </c>
      <c r="K97" s="124">
        <v>46490720</v>
      </c>
      <c r="L97" s="124">
        <v>200957487</v>
      </c>
      <c r="M97" s="124">
        <v>218087651</v>
      </c>
      <c r="N97" s="224"/>
      <c r="O97" s="125"/>
      <c r="P97" s="125">
        <v>-0.47536762637018704</v>
      </c>
      <c r="Q97" s="125">
        <v>-0.39801707831503164</v>
      </c>
      <c r="R97" s="125">
        <v>0.60026311169926028</v>
      </c>
      <c r="S97" s="125">
        <v>-0.7275213266145103</v>
      </c>
      <c r="T97" s="125">
        <v>5.5478790974354597</v>
      </c>
      <c r="U97" s="125">
        <v>-0.90824990652623372</v>
      </c>
      <c r="V97" s="125">
        <v>0.40565201409248508</v>
      </c>
      <c r="W97" s="125">
        <v>-0.13029327556879</v>
      </c>
      <c r="X97" s="125">
        <v>3.3225290337512519</v>
      </c>
      <c r="Y97" s="125">
        <v>8.5242725990099633E-2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25">
      <c r="A98" s="175" t="s">
        <v>60</v>
      </c>
      <c r="B98" s="23" t="s">
        <v>139</v>
      </c>
      <c r="C98" s="124">
        <v>11382002153</v>
      </c>
      <c r="D98" s="124">
        <v>14762382266</v>
      </c>
      <c r="E98" s="124">
        <v>15320062225</v>
      </c>
      <c r="F98" s="124">
        <v>15566510185</v>
      </c>
      <c r="G98" s="124">
        <v>16183816859</v>
      </c>
      <c r="H98" s="124">
        <v>15339716461</v>
      </c>
      <c r="I98" s="124">
        <v>13150525921</v>
      </c>
      <c r="J98" s="124">
        <v>13940757691</v>
      </c>
      <c r="K98" s="124">
        <v>18744476162</v>
      </c>
      <c r="L98" s="124">
        <v>20880153779</v>
      </c>
      <c r="M98" s="124">
        <v>24893239959</v>
      </c>
      <c r="N98" s="224"/>
      <c r="O98" s="125"/>
      <c r="P98" s="125">
        <v>0.29699345225558749</v>
      </c>
      <c r="Q98" s="125">
        <v>3.7777097825492767E-2</v>
      </c>
      <c r="R98" s="125">
        <v>1.6086616123388575E-2</v>
      </c>
      <c r="S98" s="125">
        <v>3.9656073626241684E-2</v>
      </c>
      <c r="T98" s="125">
        <v>-5.2157065626369015E-2</v>
      </c>
      <c r="U98" s="125">
        <v>-0.14271388559011777</v>
      </c>
      <c r="V98" s="125">
        <v>6.0091267432740736E-2</v>
      </c>
      <c r="W98" s="125">
        <v>0.34458087411570371</v>
      </c>
      <c r="X98" s="125">
        <v>0.11393637243005927</v>
      </c>
      <c r="Y98" s="125">
        <v>0.19219619847992298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25">
      <c r="A99" s="175" t="s">
        <v>62</v>
      </c>
      <c r="B99" s="23" t="s">
        <v>121</v>
      </c>
      <c r="C99" s="124">
        <v>299944</v>
      </c>
      <c r="D99" s="124">
        <v>69474209</v>
      </c>
      <c r="E99" s="124">
        <v>0</v>
      </c>
      <c r="F99" s="124">
        <v>0</v>
      </c>
      <c r="G99" s="124">
        <v>0</v>
      </c>
      <c r="H99" s="124">
        <v>0</v>
      </c>
      <c r="I99" s="124">
        <v>0</v>
      </c>
      <c r="J99" s="124">
        <v>0</v>
      </c>
      <c r="K99" s="124">
        <v>1576517199</v>
      </c>
      <c r="L99" s="124">
        <v>1117787864</v>
      </c>
      <c r="M99" s="124">
        <v>1865248525</v>
      </c>
      <c r="N99" s="224"/>
      <c r="O99" s="125"/>
      <c r="P99" s="125">
        <v>230.62393313418505</v>
      </c>
      <c r="Q99" s="125">
        <v>-1</v>
      </c>
      <c r="R99" s="125"/>
      <c r="S99" s="125"/>
      <c r="T99" s="125"/>
      <c r="U99" s="125"/>
      <c r="V99" s="125"/>
      <c r="W99" s="125" t="e">
        <v>#N/A</v>
      </c>
      <c r="X99" s="125">
        <v>-0.29097642276974611</v>
      </c>
      <c r="Y99" s="125">
        <v>0.66869634666207101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25">
      <c r="A100" s="175" t="s">
        <v>64</v>
      </c>
      <c r="B100" s="23" t="s">
        <v>140</v>
      </c>
      <c r="C100" s="124">
        <v>0</v>
      </c>
      <c r="D100" s="124">
        <v>20989597</v>
      </c>
      <c r="E100" s="124">
        <v>0</v>
      </c>
      <c r="F100" s="124">
        <v>0</v>
      </c>
      <c r="G100" s="124">
        <v>0</v>
      </c>
      <c r="H100" s="124">
        <v>0</v>
      </c>
      <c r="I100" s="124">
        <v>0</v>
      </c>
      <c r="J100" s="124">
        <v>0</v>
      </c>
      <c r="K100" s="124">
        <v>0</v>
      </c>
      <c r="L100" s="124">
        <v>0</v>
      </c>
      <c r="M100" s="124">
        <v>0</v>
      </c>
      <c r="N100" s="224"/>
      <c r="O100" s="125"/>
      <c r="P100" s="125" t="e">
        <v>#N/A</v>
      </c>
      <c r="Q100" s="125">
        <v>-1</v>
      </c>
      <c r="R100" s="125"/>
      <c r="S100" s="125"/>
      <c r="T100" s="125"/>
      <c r="U100" s="125"/>
      <c r="V100" s="125"/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25">
      <c r="A101" s="175" t="s">
        <v>65</v>
      </c>
      <c r="B101" s="23" t="s">
        <v>122</v>
      </c>
      <c r="C101" s="124">
        <v>89705593072</v>
      </c>
      <c r="D101" s="124">
        <v>103955978803</v>
      </c>
      <c r="E101" s="124">
        <v>117627274276</v>
      </c>
      <c r="F101" s="124">
        <v>126856406844</v>
      </c>
      <c r="G101" s="124">
        <v>134452932818</v>
      </c>
      <c r="H101" s="124">
        <v>146736552038</v>
      </c>
      <c r="I101" s="124">
        <v>157377502902</v>
      </c>
      <c r="J101" s="124">
        <v>162322469801</v>
      </c>
      <c r="K101" s="124">
        <v>178315568976</v>
      </c>
      <c r="L101" s="124">
        <v>220588557001</v>
      </c>
      <c r="M101" s="124">
        <v>238108346750</v>
      </c>
      <c r="N101" s="225"/>
      <c r="O101" s="125"/>
      <c r="P101" s="125">
        <v>0.15885727124686944</v>
      </c>
      <c r="Q101" s="125">
        <v>0.13151042999563844</v>
      </c>
      <c r="R101" s="125">
        <v>7.8460821478739895E-2</v>
      </c>
      <c r="S101" s="125">
        <v>5.9882872004578536E-2</v>
      </c>
      <c r="T101" s="125">
        <v>9.1359994628213315E-2</v>
      </c>
      <c r="U101" s="125">
        <v>7.2517383816162795E-2</v>
      </c>
      <c r="V101" s="125">
        <v>3.1421053249772735E-2</v>
      </c>
      <c r="W101" s="125">
        <v>9.8526711641381493E-2</v>
      </c>
      <c r="X101" s="125">
        <v>0.23706840781070349</v>
      </c>
      <c r="Y101" s="125">
        <v>7.9422931031370769E-2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25">
      <c r="A102" s="175" t="s">
        <v>67</v>
      </c>
      <c r="B102" s="23" t="s">
        <v>123</v>
      </c>
      <c r="C102" s="124">
        <v>49340118879</v>
      </c>
      <c r="D102" s="124">
        <v>46324333832</v>
      </c>
      <c r="E102" s="124">
        <v>29522393437</v>
      </c>
      <c r="F102" s="124">
        <v>17502368134</v>
      </c>
      <c r="G102" s="124">
        <v>29891475092</v>
      </c>
      <c r="H102" s="124">
        <v>30793215291</v>
      </c>
      <c r="I102" s="124">
        <v>54913324605</v>
      </c>
      <c r="J102" s="124">
        <v>19767248794</v>
      </c>
      <c r="K102" s="124">
        <v>21546009426</v>
      </c>
      <c r="L102" s="124">
        <v>22990135209</v>
      </c>
      <c r="M102" s="124">
        <v>32071220036</v>
      </c>
      <c r="N102" s="225"/>
      <c r="O102" s="125"/>
      <c r="P102" s="125">
        <v>-6.1122370912721324E-2</v>
      </c>
      <c r="Q102" s="125">
        <v>-0.36270225613894369</v>
      </c>
      <c r="R102" s="125">
        <v>-0.4071494179037487</v>
      </c>
      <c r="S102" s="125">
        <v>0.70785318096086614</v>
      </c>
      <c r="T102" s="125">
        <v>3.0167136155864638E-2</v>
      </c>
      <c r="U102" s="125">
        <v>0.78329297821165289</v>
      </c>
      <c r="V102" s="125">
        <v>-0.64002819104126618</v>
      </c>
      <c r="W102" s="125">
        <v>8.9985240259631505E-2</v>
      </c>
      <c r="X102" s="125">
        <v>6.7025208912112832E-2</v>
      </c>
      <c r="Y102" s="125">
        <v>0.39499919180314369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25">
      <c r="A103" s="176"/>
      <c r="B103" s="157" t="s">
        <v>133</v>
      </c>
      <c r="C103" s="142">
        <v>251836755925</v>
      </c>
      <c r="D103" s="142">
        <v>282932190122</v>
      </c>
      <c r="E103" s="142">
        <v>280143272538</v>
      </c>
      <c r="F103" s="142">
        <v>290633042003</v>
      </c>
      <c r="G103" s="142">
        <v>321790222821</v>
      </c>
      <c r="H103" s="142">
        <v>346156067973</v>
      </c>
      <c r="I103" s="142">
        <v>373495696589</v>
      </c>
      <c r="J103" s="142">
        <v>340917258197</v>
      </c>
      <c r="K103" s="142">
        <v>385040390516</v>
      </c>
      <c r="L103" s="142">
        <v>445239088098</v>
      </c>
      <c r="M103" s="142">
        <v>490643457746</v>
      </c>
      <c r="N103" s="225"/>
      <c r="O103" s="135"/>
      <c r="P103" s="135">
        <v>0.12347456622360786</v>
      </c>
      <c r="Q103" s="135">
        <v>-9.8571943432714804E-3</v>
      </c>
      <c r="R103" s="135">
        <v>3.744430258833753E-2</v>
      </c>
      <c r="S103" s="135">
        <v>0.10720453738938041</v>
      </c>
      <c r="T103" s="135">
        <v>7.571965654641355E-2</v>
      </c>
      <c r="U103" s="135">
        <v>7.8980642390855005E-2</v>
      </c>
      <c r="V103" s="135">
        <v>-8.7225739652496692E-2</v>
      </c>
      <c r="W103" s="135">
        <v>0.12942475412466004</v>
      </c>
      <c r="X103" s="135">
        <v>0.15634385135888351</v>
      </c>
      <c r="Y103" s="135">
        <v>0.10197750121616944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25">
      <c r="A104" s="178"/>
      <c r="B104" s="161" t="s">
        <v>134</v>
      </c>
      <c r="C104" s="143">
        <v>-171750087309</v>
      </c>
      <c r="D104" s="143">
        <v>-209021405347</v>
      </c>
      <c r="E104" s="143">
        <v>-214049041569</v>
      </c>
      <c r="F104" s="143">
        <v>-227061035684</v>
      </c>
      <c r="G104" s="143">
        <v>-246191945666</v>
      </c>
      <c r="H104" s="143">
        <v>-261539131105</v>
      </c>
      <c r="I104" s="143">
        <v>-286081309876</v>
      </c>
      <c r="J104" s="143">
        <v>-262761864872</v>
      </c>
      <c r="K104" s="143">
        <v>-310829023923</v>
      </c>
      <c r="L104" s="143">
        <v>-357979028096</v>
      </c>
      <c r="M104" s="143">
        <v>-391686506049</v>
      </c>
      <c r="O104" s="137"/>
      <c r="P104" s="137">
        <v>0.21700901945362161</v>
      </c>
      <c r="Q104" s="137">
        <v>2.4053212223186016E-2</v>
      </c>
      <c r="R104" s="137">
        <v>6.0789779854284021E-2</v>
      </c>
      <c r="S104" s="137">
        <v>8.4254482167624767E-2</v>
      </c>
      <c r="T104" s="137">
        <v>6.2338292170699194E-2</v>
      </c>
      <c r="U104" s="137">
        <v>9.3837502125626804E-2</v>
      </c>
      <c r="V104" s="137">
        <v>-8.1513346726871605E-2</v>
      </c>
      <c r="W104" s="137">
        <v>0.18293049896877189</v>
      </c>
      <c r="X104" s="137">
        <v>0.15169112452214306</v>
      </c>
      <c r="Y104" s="137">
        <v>9.4160482339654239E-2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25">
      <c r="A105" s="179"/>
      <c r="B105" s="162" t="s">
        <v>135</v>
      </c>
      <c r="C105" s="144">
        <v>20157960522</v>
      </c>
      <c r="D105" s="144">
        <v>-1633756958</v>
      </c>
      <c r="E105" s="144">
        <v>-1186488760</v>
      </c>
      <c r="F105" s="144">
        <v>16617738239</v>
      </c>
      <c r="G105" s="144">
        <v>20432887064</v>
      </c>
      <c r="H105" s="144">
        <v>13073287876</v>
      </c>
      <c r="I105" s="144">
        <v>15400100839</v>
      </c>
      <c r="J105" s="144">
        <v>3346305744</v>
      </c>
      <c r="K105" s="144">
        <v>11829079265</v>
      </c>
      <c r="L105" s="144">
        <v>70028126081</v>
      </c>
      <c r="M105" s="144">
        <v>86372110287</v>
      </c>
      <c r="O105" s="141"/>
      <c r="P105" s="141">
        <v>-1.0810477308067425</v>
      </c>
      <c r="Q105" s="141">
        <v>-0.27376666756329127</v>
      </c>
      <c r="R105" s="141">
        <v>-15.005811769342003</v>
      </c>
      <c r="S105" s="141">
        <v>0.22958291736996239</v>
      </c>
      <c r="T105" s="141">
        <v>-0.36018400948178408</v>
      </c>
      <c r="U105" s="141">
        <v>0.17798223255464096</v>
      </c>
      <c r="V105" s="141">
        <v>-0.78270884204045954</v>
      </c>
      <c r="W105" s="141">
        <v>2.534966667708054</v>
      </c>
      <c r="X105" s="141">
        <v>4.9199980414536517</v>
      </c>
      <c r="Y105" s="141">
        <v>0.23339171159735539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25">
      <c r="A106" s="175" t="s">
        <v>46</v>
      </c>
      <c r="B106" s="23" t="s">
        <v>124</v>
      </c>
      <c r="C106" s="124">
        <v>51463632486</v>
      </c>
      <c r="D106" s="124">
        <v>78539871919</v>
      </c>
      <c r="E106" s="124">
        <v>41439248743</v>
      </c>
      <c r="F106" s="124">
        <v>47633543893</v>
      </c>
      <c r="G106" s="124">
        <v>60880427312</v>
      </c>
      <c r="H106" s="124">
        <v>92226077461</v>
      </c>
      <c r="I106" s="124">
        <v>74561340573</v>
      </c>
      <c r="J106" s="124">
        <v>68892698375</v>
      </c>
      <c r="K106" s="124">
        <v>72652445598</v>
      </c>
      <c r="L106" s="124">
        <v>67577020941</v>
      </c>
      <c r="M106" s="124">
        <v>183320828946</v>
      </c>
      <c r="O106" s="125"/>
      <c r="P106" s="125">
        <v>0.52612375234814079</v>
      </c>
      <c r="Q106" s="125">
        <v>-0.47237947133734492</v>
      </c>
      <c r="R106" s="125">
        <v>0.1494789441868527</v>
      </c>
      <c r="S106" s="125">
        <v>0.278099892142325</v>
      </c>
      <c r="T106" s="125">
        <v>0.5148723741434964</v>
      </c>
      <c r="U106" s="125">
        <v>-0.19153733276220009</v>
      </c>
      <c r="V106" s="125">
        <v>-7.6026559533892257E-2</v>
      </c>
      <c r="W106" s="125">
        <v>5.4573957932882333E-2</v>
      </c>
      <c r="X106" s="125">
        <v>-6.9858965038607335E-2</v>
      </c>
      <c r="Y106" s="125">
        <v>1.712768725127042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25">
      <c r="A107" s="175" t="s">
        <v>66</v>
      </c>
      <c r="B107" s="23" t="s">
        <v>125</v>
      </c>
      <c r="C107" s="124">
        <v>27745547449</v>
      </c>
      <c r="D107" s="124">
        <v>33941973779</v>
      </c>
      <c r="E107" s="124">
        <v>19837503842</v>
      </c>
      <c r="F107" s="124">
        <v>15572729291</v>
      </c>
      <c r="G107" s="124">
        <v>22087783158</v>
      </c>
      <c r="H107" s="124">
        <v>47488424827</v>
      </c>
      <c r="I107" s="124">
        <v>27161373829</v>
      </c>
      <c r="J107" s="124">
        <v>25877113998</v>
      </c>
      <c r="K107" s="124">
        <v>20584980556</v>
      </c>
      <c r="L107" s="124">
        <v>13951704599</v>
      </c>
      <c r="M107" s="124">
        <v>98169309677</v>
      </c>
      <c r="N107" s="225"/>
      <c r="O107" s="125"/>
      <c r="P107" s="125">
        <v>0.22333047640850667</v>
      </c>
      <c r="Q107" s="125">
        <v>-0.41554654507824995</v>
      </c>
      <c r="R107" s="125">
        <v>-0.21498544297547206</v>
      </c>
      <c r="S107" s="125">
        <v>0.41836300787462277</v>
      </c>
      <c r="T107" s="125">
        <v>1.1499860120548182</v>
      </c>
      <c r="U107" s="125">
        <v>-0.42804222443787732</v>
      </c>
      <c r="V107" s="125">
        <v>-4.728258000075114E-2</v>
      </c>
      <c r="W107" s="125">
        <v>-0.20451018774385044</v>
      </c>
      <c r="X107" s="125">
        <v>-0.32223863116871243</v>
      </c>
      <c r="Y107" s="125">
        <v>6.0363667020326943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25">
      <c r="A108" s="178"/>
      <c r="B108" s="161" t="s">
        <v>136</v>
      </c>
      <c r="C108" s="143">
        <v>23718085037</v>
      </c>
      <c r="D108" s="143">
        <v>44597898140</v>
      </c>
      <c r="E108" s="143">
        <v>21601744901</v>
      </c>
      <c r="F108" s="143">
        <v>32060814602</v>
      </c>
      <c r="G108" s="143">
        <v>38792644154</v>
      </c>
      <c r="H108" s="143">
        <v>44737652634</v>
      </c>
      <c r="I108" s="143">
        <v>47399966744</v>
      </c>
      <c r="J108" s="143">
        <v>43015584377</v>
      </c>
      <c r="K108" s="143">
        <v>52067465042</v>
      </c>
      <c r="L108" s="143">
        <v>53625316342</v>
      </c>
      <c r="M108" s="143">
        <v>85151519269</v>
      </c>
      <c r="O108" s="137"/>
      <c r="P108" s="137">
        <v>0.88033300624513644</v>
      </c>
      <c r="Q108" s="137">
        <v>-0.51563311721129468</v>
      </c>
      <c r="R108" s="137">
        <v>0.48417707684881628</v>
      </c>
      <c r="S108" s="137">
        <v>0.20997063348415534</v>
      </c>
      <c r="T108" s="137">
        <v>0.15325092191187983</v>
      </c>
      <c r="U108" s="137">
        <v>5.9509472519277296E-2</v>
      </c>
      <c r="V108" s="137">
        <v>-9.2497583187755805E-2</v>
      </c>
      <c r="W108" s="137">
        <v>0.2104325861452192</v>
      </c>
      <c r="X108" s="137">
        <v>2.9919860679665566E-2</v>
      </c>
      <c r="Y108" s="137">
        <v>0.5878977519860018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25">
      <c r="A109" s="175" t="s">
        <v>48</v>
      </c>
      <c r="B109" s="23" t="s">
        <v>126</v>
      </c>
      <c r="C109" s="124">
        <v>2200549890</v>
      </c>
      <c r="D109" s="124">
        <v>2163145718</v>
      </c>
      <c r="E109" s="124">
        <v>3808629466</v>
      </c>
      <c r="F109" s="124">
        <v>3491234361</v>
      </c>
      <c r="G109" s="124">
        <v>3956992896</v>
      </c>
      <c r="H109" s="124">
        <v>4639452396</v>
      </c>
      <c r="I109" s="124">
        <v>4273946752</v>
      </c>
      <c r="J109" s="124">
        <v>5795288500</v>
      </c>
      <c r="K109" s="124">
        <v>4669867571</v>
      </c>
      <c r="L109" s="124">
        <v>4324429191</v>
      </c>
      <c r="M109" s="124">
        <v>5918867612</v>
      </c>
      <c r="O109" s="125"/>
      <c r="P109" s="125">
        <v>-1.6997647801568316E-2</v>
      </c>
      <c r="Q109" s="125">
        <v>0.760690199604944</v>
      </c>
      <c r="R109" s="125">
        <v>-8.3335779401334964E-2</v>
      </c>
      <c r="S109" s="125">
        <v>0.13340798320585723</v>
      </c>
      <c r="T109" s="125">
        <v>0.17246922547924637</v>
      </c>
      <c r="U109" s="125">
        <v>-7.8782065813441271E-2</v>
      </c>
      <c r="V109" s="125">
        <v>0.35595711324388546</v>
      </c>
      <c r="W109" s="125">
        <v>-0.19419584184635497</v>
      </c>
      <c r="X109" s="125">
        <v>-7.3971772164414529E-2</v>
      </c>
      <c r="Y109" s="125">
        <v>0.36870494360697226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25">
      <c r="A110" s="175" t="s">
        <v>68</v>
      </c>
      <c r="B110" s="23" t="s">
        <v>127</v>
      </c>
      <c r="C110" s="124">
        <v>30185953</v>
      </c>
      <c r="D110" s="124">
        <v>15909091</v>
      </c>
      <c r="E110" s="124">
        <v>41583074</v>
      </c>
      <c r="F110" s="124">
        <v>368611659</v>
      </c>
      <c r="G110" s="124">
        <v>57468442</v>
      </c>
      <c r="H110" s="124">
        <v>4623957</v>
      </c>
      <c r="I110" s="124">
        <v>587554780</v>
      </c>
      <c r="J110" s="124">
        <v>66904180</v>
      </c>
      <c r="K110" s="124">
        <v>90805354</v>
      </c>
      <c r="L110" s="124">
        <v>120081992</v>
      </c>
      <c r="M110" s="124">
        <v>143723342</v>
      </c>
      <c r="N110" s="225"/>
      <c r="O110" s="125"/>
      <c r="P110" s="125">
        <v>-0.47296376562966225</v>
      </c>
      <c r="Q110" s="125">
        <v>1.6137932079211819</v>
      </c>
      <c r="R110" s="125">
        <v>7.8644639162559269</v>
      </c>
      <c r="S110" s="125">
        <v>-0.8440948879481861</v>
      </c>
      <c r="T110" s="125">
        <v>-0.91953919683432517</v>
      </c>
      <c r="U110" s="125">
        <v>126.06752679577254</v>
      </c>
      <c r="V110" s="125">
        <v>-0.88613116210202558</v>
      </c>
      <c r="W110" s="125">
        <v>0.35724485375951098</v>
      </c>
      <c r="X110" s="125">
        <v>0.32241092303874508</v>
      </c>
      <c r="Y110" s="125">
        <v>0.19687673069247547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25">
      <c r="A111" s="178"/>
      <c r="B111" s="161" t="s">
        <v>1372</v>
      </c>
      <c r="C111" s="143">
        <v>2170363937</v>
      </c>
      <c r="D111" s="143">
        <v>2147236627</v>
      </c>
      <c r="E111" s="143">
        <v>3767046392</v>
      </c>
      <c r="F111" s="143">
        <v>3122622702</v>
      </c>
      <c r="G111" s="143">
        <v>3899524454</v>
      </c>
      <c r="H111" s="143">
        <v>4634828439</v>
      </c>
      <c r="I111" s="143">
        <v>3686391972</v>
      </c>
      <c r="J111" s="143">
        <v>5728384320</v>
      </c>
      <c r="K111" s="143">
        <v>4579062217</v>
      </c>
      <c r="L111" s="143">
        <v>4204347199</v>
      </c>
      <c r="M111" s="143">
        <v>5775144270</v>
      </c>
      <c r="O111" s="137"/>
      <c r="P111" s="137">
        <v>-1.0655959401890902E-2</v>
      </c>
      <c r="Q111" s="137">
        <v>0.7543694740635587</v>
      </c>
      <c r="R111" s="137">
        <v>-0.17106868961543709</v>
      </c>
      <c r="S111" s="137">
        <v>0.24879782994673172</v>
      </c>
      <c r="T111" s="137">
        <v>0.18856247567463003</v>
      </c>
      <c r="U111" s="137">
        <v>-0.20463248628996344</v>
      </c>
      <c r="V111" s="137">
        <v>0.5539270819570894</v>
      </c>
      <c r="W111" s="137">
        <v>-0.20063634679455311</v>
      </c>
      <c r="X111" s="137">
        <v>-8.1832261769418935E-2</v>
      </c>
      <c r="Y111" s="137">
        <v>0.37361259588019102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25">
      <c r="A112" s="179"/>
      <c r="B112" s="162" t="s">
        <v>1373</v>
      </c>
      <c r="C112" s="144">
        <v>46046409496</v>
      </c>
      <c r="D112" s="144">
        <v>45111377809</v>
      </c>
      <c r="E112" s="144">
        <v>24182302533</v>
      </c>
      <c r="F112" s="144">
        <v>51801175543</v>
      </c>
      <c r="G112" s="144">
        <v>63125055672</v>
      </c>
      <c r="H112" s="144">
        <v>62445768949</v>
      </c>
      <c r="I112" s="144">
        <v>66486459555</v>
      </c>
      <c r="J112" s="144">
        <v>52090274441</v>
      </c>
      <c r="K112" s="144">
        <v>68475606524</v>
      </c>
      <c r="L112" s="144">
        <v>127857789622</v>
      </c>
      <c r="M112" s="144">
        <v>177298773826</v>
      </c>
      <c r="O112" s="141"/>
      <c r="P112" s="141">
        <v>-2.0306288747252377E-2</v>
      </c>
      <c r="Q112" s="141">
        <v>-0.46394227559647983</v>
      </c>
      <c r="R112" s="141">
        <v>1.1421109702978174</v>
      </c>
      <c r="S112" s="141">
        <v>0.21860276355311825</v>
      </c>
      <c r="T112" s="141">
        <v>-1.0760968299649454E-2</v>
      </c>
      <c r="U112" s="141">
        <v>6.4707195923875416E-2</v>
      </c>
      <c r="V112" s="141">
        <v>-0.21652807519538553</v>
      </c>
      <c r="W112" s="141">
        <v>0.31455645528531107</v>
      </c>
      <c r="X112" s="141">
        <v>0.86720200247057555</v>
      </c>
      <c r="Y112" s="141">
        <v>0.38668730587450173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25">
      <c r="A113" s="175" t="s">
        <v>69</v>
      </c>
      <c r="B113" s="23" t="s">
        <v>1</v>
      </c>
      <c r="C113" s="124">
        <v>2788551515</v>
      </c>
      <c r="D113" s="124">
        <v>2602658897</v>
      </c>
      <c r="E113" s="124">
        <v>1360552580</v>
      </c>
      <c r="F113" s="124">
        <v>2517122391</v>
      </c>
      <c r="G113" s="124">
        <v>4425522873</v>
      </c>
      <c r="H113" s="124">
        <v>4559647159</v>
      </c>
      <c r="I113" s="124">
        <v>5608737443</v>
      </c>
      <c r="J113" s="124">
        <v>6343644861</v>
      </c>
      <c r="K113" s="124">
        <v>6865160936</v>
      </c>
      <c r="L113" s="124">
        <v>11532317704</v>
      </c>
      <c r="M113" s="124">
        <v>16861637616</v>
      </c>
      <c r="O113" s="125"/>
      <c r="P113" s="125">
        <v>-6.6662787830907289E-2</v>
      </c>
      <c r="Q113" s="125">
        <v>-0.47724514281596231</v>
      </c>
      <c r="R113" s="125">
        <v>0.85007358627771668</v>
      </c>
      <c r="S113" s="125">
        <v>0.75816753639930567</v>
      </c>
      <c r="T113" s="125">
        <v>3.0306991930442617E-2</v>
      </c>
      <c r="U113" s="125">
        <v>0.23008146188006395</v>
      </c>
      <c r="V113" s="125">
        <v>0.13102902845224174</v>
      </c>
      <c r="W113" s="125">
        <v>8.2210793073587807E-2</v>
      </c>
      <c r="X113" s="125">
        <v>0.67983209884069051</v>
      </c>
      <c r="Y113" s="125">
        <v>0.46212045564366644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25">
      <c r="A114" s="180"/>
      <c r="B114" s="163" t="s">
        <v>1374</v>
      </c>
      <c r="C114" s="145">
        <v>43257857981</v>
      </c>
      <c r="D114" s="145">
        <v>42508718912</v>
      </c>
      <c r="E114" s="145">
        <v>22821749953</v>
      </c>
      <c r="F114" s="145">
        <v>49284053152</v>
      </c>
      <c r="G114" s="145">
        <v>58699532799</v>
      </c>
      <c r="H114" s="145">
        <v>57886121790</v>
      </c>
      <c r="I114" s="145">
        <v>60877722112</v>
      </c>
      <c r="J114" s="145">
        <v>45746629580</v>
      </c>
      <c r="K114" s="145">
        <v>61610445588</v>
      </c>
      <c r="L114" s="145">
        <v>116325471918</v>
      </c>
      <c r="M114" s="145">
        <v>160437136210</v>
      </c>
      <c r="O114" s="146"/>
      <c r="P114" s="146">
        <v>-1.7317988082744207E-2</v>
      </c>
      <c r="Q114" s="146">
        <v>-0.4631277879663992</v>
      </c>
      <c r="R114" s="146">
        <v>1.159521213469497</v>
      </c>
      <c r="S114" s="146">
        <v>0.19104515649232701</v>
      </c>
      <c r="T114" s="146">
        <v>-1.3857197327026394E-2</v>
      </c>
      <c r="U114" s="146">
        <v>5.1680786853418148E-2</v>
      </c>
      <c r="V114" s="146">
        <v>-0.24854892737547774</v>
      </c>
      <c r="W114" s="146">
        <v>0.34677562377044513</v>
      </c>
      <c r="X114" s="146">
        <v>0.88808035403426722</v>
      </c>
      <c r="Y114" s="146">
        <v>0.37920898634389499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75" x14ac:dyDescent="0.25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25">
      <c r="A116" s="170" t="s">
        <v>827</v>
      </c>
      <c r="B116" s="130" t="s">
        <v>1309</v>
      </c>
      <c r="C116" s="132">
        <v>60833081561</v>
      </c>
      <c r="D116" s="132">
        <v>70821603795</v>
      </c>
      <c r="E116" s="132">
        <v>73014570056</v>
      </c>
      <c r="F116" s="132">
        <v>80988552795</v>
      </c>
      <c r="G116" s="132">
        <v>90410696403</v>
      </c>
      <c r="H116" s="132">
        <v>87259619179</v>
      </c>
      <c r="I116" s="132">
        <v>81539048588</v>
      </c>
      <c r="J116" s="132">
        <v>85878359782</v>
      </c>
      <c r="K116" s="132">
        <v>95244865374</v>
      </c>
      <c r="L116" s="132">
        <v>105094605874</v>
      </c>
      <c r="M116" s="132">
        <v>112967365807</v>
      </c>
      <c r="O116" s="131"/>
      <c r="P116" s="131">
        <v>0.16419556559836734</v>
      </c>
      <c r="Q116" s="131">
        <v>3.0964651229132834E-2</v>
      </c>
      <c r="R116" s="131">
        <v>0.10921084288908633</v>
      </c>
      <c r="S116" s="131">
        <v>0.11633920205796899</v>
      </c>
      <c r="T116" s="131">
        <v>-3.4852925033939219E-2</v>
      </c>
      <c r="U116" s="131">
        <v>-6.5558051305095733E-2</v>
      </c>
      <c r="V116" s="131">
        <v>5.3217584324850797E-2</v>
      </c>
      <c r="W116" s="131">
        <v>0.10906712256471396</v>
      </c>
      <c r="X116" s="131">
        <v>0.10341492385256479</v>
      </c>
      <c r="Y116" s="131">
        <v>7.4911170440458363E-2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25">
      <c r="A117" s="170"/>
      <c r="B117" s="23" t="s">
        <v>1338</v>
      </c>
      <c r="C117" s="132">
        <v>217866445703</v>
      </c>
      <c r="D117" s="132">
        <v>247762741746</v>
      </c>
      <c r="E117" s="132">
        <v>274074995471</v>
      </c>
      <c r="F117" s="132">
        <v>314538484380</v>
      </c>
      <c r="G117" s="132">
        <v>293431765977</v>
      </c>
      <c r="H117" s="132">
        <v>343241586717</v>
      </c>
      <c r="I117" s="132">
        <v>355756341765</v>
      </c>
      <c r="J117" s="132">
        <v>418689461524</v>
      </c>
      <c r="K117" s="132">
        <v>537160132232</v>
      </c>
      <c r="L117" s="132">
        <v>339711709700</v>
      </c>
      <c r="M117" s="132">
        <v>475855028923</v>
      </c>
      <c r="O117" s="131"/>
      <c r="P117" s="131">
        <v>0.13722304022784337</v>
      </c>
      <c r="Q117" s="131">
        <v>0.1061993968083168</v>
      </c>
      <c r="R117" s="131">
        <v>0.1476365577949319</v>
      </c>
      <c r="S117" s="131">
        <v>-6.7103770925215467E-2</v>
      </c>
      <c r="T117" s="131">
        <v>0.16974924502176858</v>
      </c>
      <c r="U117" s="131">
        <v>3.6460485944316279E-2</v>
      </c>
      <c r="V117" s="131">
        <v>0.17689950218953898</v>
      </c>
      <c r="W117" s="131">
        <v>0.28295594132409052</v>
      </c>
      <c r="X117" s="131">
        <v>-0.36757832661848</v>
      </c>
      <c r="Y117" s="131">
        <v>0.40076133773318667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25">
      <c r="A118" s="170"/>
      <c r="B118" s="23" t="s">
        <v>1358</v>
      </c>
      <c r="C118" s="132">
        <v>123159762703</v>
      </c>
      <c r="D118" s="132">
        <v>149809096923</v>
      </c>
      <c r="E118" s="132">
        <v>155880981124</v>
      </c>
      <c r="F118" s="132">
        <v>165225948586</v>
      </c>
      <c r="G118" s="132">
        <v>178296933352</v>
      </c>
      <c r="H118" s="132">
        <v>199057168303</v>
      </c>
      <c r="I118" s="132">
        <v>240894947074</v>
      </c>
      <c r="J118" s="132">
        <v>208798475252</v>
      </c>
      <c r="K118" s="132">
        <v>239665326049</v>
      </c>
      <c r="L118" s="132">
        <v>277845677656</v>
      </c>
      <c r="M118" s="132">
        <v>305092291932</v>
      </c>
      <c r="O118" s="131"/>
      <c r="P118" s="131">
        <v>0.21638020109104072</v>
      </c>
      <c r="Q118" s="131">
        <v>4.0530811050285331E-2</v>
      </c>
      <c r="R118" s="131">
        <v>5.9949375444117159E-2</v>
      </c>
      <c r="S118" s="131">
        <v>7.9109757746051335E-2</v>
      </c>
      <c r="T118" s="131">
        <v>0.11643629848649395</v>
      </c>
      <c r="U118" s="131">
        <v>0.21017971433872473</v>
      </c>
      <c r="V118" s="131">
        <v>-0.13323846021618857</v>
      </c>
      <c r="W118" s="131">
        <v>0.14783082472104558</v>
      </c>
      <c r="X118" s="131">
        <v>0.15930694788612842</v>
      </c>
      <c r="Y118" s="131">
        <v>9.8063840711367645E-2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25">
      <c r="A119" s="170"/>
      <c r="B119" s="23" t="s">
        <v>1334</v>
      </c>
      <c r="C119" s="132">
        <v>57698360124</v>
      </c>
      <c r="D119" s="132">
        <v>49928207091</v>
      </c>
      <c r="E119" s="132">
        <v>36654120370</v>
      </c>
      <c r="F119" s="132">
        <v>23689509928</v>
      </c>
      <c r="G119" s="132">
        <v>75214294140</v>
      </c>
      <c r="H119" s="132">
        <v>35626499813</v>
      </c>
      <c r="I119" s="132">
        <v>8463364402</v>
      </c>
      <c r="J119" s="132">
        <v>32642311395</v>
      </c>
      <c r="K119" s="132">
        <v>-23910083027</v>
      </c>
      <c r="L119" s="132">
        <v>194869896853</v>
      </c>
      <c r="M119" s="132">
        <v>118924039030</v>
      </c>
      <c r="O119" s="131"/>
      <c r="P119" s="131">
        <v>-0.13466852465652579</v>
      </c>
      <c r="Q119" s="131">
        <v>-0.26586347666773658</v>
      </c>
      <c r="R119" s="131">
        <v>-0.35370131137046845</v>
      </c>
      <c r="S119" s="131">
        <v>2.1750042262841363</v>
      </c>
      <c r="T119" s="131">
        <v>-0.52633338888101944</v>
      </c>
      <c r="U119" s="131">
        <v>-0.76244187763537341</v>
      </c>
      <c r="V119" s="131">
        <v>2.8568954194251885</v>
      </c>
      <c r="W119" s="131">
        <v>-1.7324874374754735</v>
      </c>
      <c r="X119" s="131">
        <v>-9.1501137671896391</v>
      </c>
      <c r="Y119" s="131">
        <v>-0.38972596101023094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25">
      <c r="A120" s="170" t="s">
        <v>31</v>
      </c>
      <c r="B120" s="164" t="s">
        <v>83</v>
      </c>
      <c r="C120" s="147">
        <v>459557650091</v>
      </c>
      <c r="D120" s="147">
        <v>518321649555</v>
      </c>
      <c r="E120" s="147">
        <v>539624667021</v>
      </c>
      <c r="F120" s="147">
        <v>584442495689</v>
      </c>
      <c r="G120" s="147">
        <v>637353689872</v>
      </c>
      <c r="H120" s="147">
        <v>665184874012</v>
      </c>
      <c r="I120" s="147">
        <v>686653701829</v>
      </c>
      <c r="J120" s="147">
        <v>746008607953</v>
      </c>
      <c r="K120" s="147">
        <v>848160240628</v>
      </c>
      <c r="L120" s="147">
        <v>917521890083</v>
      </c>
      <c r="M120" s="147">
        <v>1012838725692</v>
      </c>
      <c r="O120" s="129"/>
      <c r="P120" s="129">
        <v>0.12787078933919127</v>
      </c>
      <c r="Q120" s="129">
        <v>4.1099995503351083E-2</v>
      </c>
      <c r="R120" s="129">
        <v>8.3053706413046324E-2</v>
      </c>
      <c r="S120" s="129">
        <v>9.0532763399798544E-2</v>
      </c>
      <c r="T120" s="129">
        <v>4.3666781227216678E-2</v>
      </c>
      <c r="U120" s="129">
        <v>3.2274978965641132E-2</v>
      </c>
      <c r="V120" s="129">
        <v>8.6440815750209676E-2</v>
      </c>
      <c r="W120" s="129">
        <v>0.13693090345873826</v>
      </c>
      <c r="X120" s="129">
        <v>8.1778944747094906E-2</v>
      </c>
      <c r="Y120" s="129">
        <v>0.10388508071494362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75" x14ac:dyDescent="0.25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27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25">
      <c r="A122" s="170" t="s">
        <v>827</v>
      </c>
      <c r="B122" s="130" t="s">
        <v>1309</v>
      </c>
      <c r="C122" s="132">
        <v>60833081561</v>
      </c>
      <c r="D122" s="132">
        <v>70821603795</v>
      </c>
      <c r="E122" s="132">
        <v>73014570056</v>
      </c>
      <c r="F122" s="132">
        <v>80988552795</v>
      </c>
      <c r="G122" s="132">
        <v>90410696403</v>
      </c>
      <c r="H122" s="132">
        <v>87259619179</v>
      </c>
      <c r="I122" s="132">
        <v>81539048588</v>
      </c>
      <c r="J122" s="132">
        <v>85878359782</v>
      </c>
      <c r="K122" s="132">
        <v>95244865374</v>
      </c>
      <c r="L122" s="132">
        <v>105094605874</v>
      </c>
      <c r="M122" s="132">
        <v>112967365807</v>
      </c>
      <c r="N122" s="227"/>
      <c r="O122" s="131"/>
      <c r="P122" s="131">
        <v>0.16419556559836734</v>
      </c>
      <c r="Q122" s="131">
        <v>3.0964651229132834E-2</v>
      </c>
      <c r="R122" s="131">
        <v>0.10921084288908633</v>
      </c>
      <c r="S122" s="131">
        <v>0.11633920205796899</v>
      </c>
      <c r="T122" s="131">
        <v>-3.4852925033939219E-2</v>
      </c>
      <c r="U122" s="131">
        <v>-6.5558051305095733E-2</v>
      </c>
      <c r="V122" s="131">
        <v>5.3217584324850797E-2</v>
      </c>
      <c r="W122" s="131">
        <v>0.10906712256471396</v>
      </c>
      <c r="X122" s="131">
        <v>0.10341492385256479</v>
      </c>
      <c r="Y122" s="131">
        <v>7.4911170440458363E-2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25">
      <c r="A123" s="170"/>
      <c r="B123" s="23" t="s">
        <v>1370</v>
      </c>
      <c r="C123" s="132">
        <v>174651273821</v>
      </c>
      <c r="D123" s="132">
        <v>205785555056</v>
      </c>
      <c r="E123" s="132">
        <v>200262082509</v>
      </c>
      <c r="F123" s="132">
        <v>215412508435</v>
      </c>
      <c r="G123" s="132">
        <v>217604630319</v>
      </c>
      <c r="H123" s="132">
        <v>226254980138</v>
      </c>
      <c r="I123" s="132">
        <v>199404910592</v>
      </c>
      <c r="J123" s="132">
        <v>283076534181</v>
      </c>
      <c r="K123" s="132">
        <v>278648163974</v>
      </c>
      <c r="L123" s="132">
        <v>274114746010</v>
      </c>
      <c r="M123" s="132">
        <v>277987248147</v>
      </c>
      <c r="N123" s="227"/>
      <c r="O123" s="131"/>
      <c r="P123" s="131">
        <v>0.17826541171929566</v>
      </c>
      <c r="Q123" s="131">
        <v>-2.6840914783823888E-2</v>
      </c>
      <c r="R123" s="131">
        <v>7.5652992998907376E-2</v>
      </c>
      <c r="S123" s="131">
        <v>1.0176390869434782E-2</v>
      </c>
      <c r="T123" s="131">
        <v>3.975259996222924E-2</v>
      </c>
      <c r="U123" s="131">
        <v>-0.11867172837310935</v>
      </c>
      <c r="V123" s="131">
        <v>0.41960663526586628</v>
      </c>
      <c r="W123" s="131">
        <v>-1.5643720592426358E-2</v>
      </c>
      <c r="X123" s="131">
        <v>-1.6269326520389371E-2</v>
      </c>
      <c r="Y123" s="131">
        <v>1.4127303231102895E-2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25">
      <c r="A124" s="170"/>
      <c r="B124" s="23" t="s">
        <v>1358</v>
      </c>
      <c r="C124" s="132">
        <v>110917005748</v>
      </c>
      <c r="D124" s="132">
        <v>138199801552</v>
      </c>
      <c r="E124" s="132">
        <v>141034471513</v>
      </c>
      <c r="F124" s="132">
        <v>146072482889</v>
      </c>
      <c r="G124" s="132">
        <v>155781249263</v>
      </c>
      <c r="H124" s="132">
        <v>174279511926</v>
      </c>
      <c r="I124" s="132">
        <v>204542261288</v>
      </c>
      <c r="J124" s="132">
        <v>176883505090</v>
      </c>
      <c r="K124" s="132">
        <v>215584158549</v>
      </c>
      <c r="L124" s="132">
        <v>252884422222</v>
      </c>
      <c r="M124" s="132">
        <v>278719140242</v>
      </c>
      <c r="O124" s="131"/>
      <c r="P124" s="131">
        <v>0.24597486760493403</v>
      </c>
      <c r="Q124" s="131">
        <v>2.0511389518409695E-2</v>
      </c>
      <c r="R124" s="131">
        <v>3.5721843900663686E-2</v>
      </c>
      <c r="S124" s="131">
        <v>6.6465402531547646E-2</v>
      </c>
      <c r="T124" s="131">
        <v>0.11874511695415935</v>
      </c>
      <c r="U124" s="131">
        <v>0.17364490540259103</v>
      </c>
      <c r="V124" s="131">
        <v>-0.13522269688343702</v>
      </c>
      <c r="W124" s="131">
        <v>0.21879176036967807</v>
      </c>
      <c r="X124" s="131">
        <v>0.17301950163709279</v>
      </c>
      <c r="Y124" s="131">
        <v>0.10216017970976665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25">
      <c r="A125" s="170"/>
      <c r="B125" s="23" t="s">
        <v>1334</v>
      </c>
      <c r="C125" s="132">
        <v>20157960522</v>
      </c>
      <c r="D125" s="132">
        <v>-1633756958</v>
      </c>
      <c r="E125" s="132">
        <v>-1186488760</v>
      </c>
      <c r="F125" s="132">
        <v>16617738239</v>
      </c>
      <c r="G125" s="132">
        <v>20432887064</v>
      </c>
      <c r="H125" s="132">
        <v>13073287876</v>
      </c>
      <c r="I125" s="132">
        <v>15400100839</v>
      </c>
      <c r="J125" s="132">
        <v>3346305744</v>
      </c>
      <c r="K125" s="132">
        <v>11829079265</v>
      </c>
      <c r="L125" s="132">
        <v>70028126081</v>
      </c>
      <c r="M125" s="132">
        <v>86372110287</v>
      </c>
      <c r="O125" s="131"/>
      <c r="P125" s="131">
        <v>-1.0810477308067425</v>
      </c>
      <c r="Q125" s="131">
        <v>-0.27376666756329127</v>
      </c>
      <c r="R125" s="131">
        <v>-15.005811769342003</v>
      </c>
      <c r="S125" s="131">
        <v>0.22958291736996239</v>
      </c>
      <c r="T125" s="131">
        <v>-0.36018400948178408</v>
      </c>
      <c r="U125" s="131">
        <v>0.17798223255464096</v>
      </c>
      <c r="V125" s="131">
        <v>-0.78270884204045954</v>
      </c>
      <c r="W125" s="131">
        <v>2.534966667708054</v>
      </c>
      <c r="X125" s="131">
        <v>4.9199980414536517</v>
      </c>
      <c r="Y125" s="131">
        <v>0.23339171159735539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25">
      <c r="A126" s="170"/>
      <c r="B126" s="164" t="s">
        <v>1336</v>
      </c>
      <c r="C126" s="147">
        <v>366559321652</v>
      </c>
      <c r="D126" s="147">
        <v>413173203445</v>
      </c>
      <c r="E126" s="147">
        <v>413124635318</v>
      </c>
      <c r="F126" s="147">
        <v>459091282358</v>
      </c>
      <c r="G126" s="147">
        <v>484229463049</v>
      </c>
      <c r="H126" s="147">
        <v>500867399119</v>
      </c>
      <c r="I126" s="147">
        <v>500886321307</v>
      </c>
      <c r="J126" s="147">
        <v>549184704797</v>
      </c>
      <c r="K126" s="147">
        <v>601306267162</v>
      </c>
      <c r="L126" s="147">
        <v>702121900187</v>
      </c>
      <c r="M126" s="147">
        <v>756045864483</v>
      </c>
      <c r="O126" s="129"/>
      <c r="P126" s="129">
        <v>0.12716599753328262</v>
      </c>
      <c r="Q126" s="129">
        <v>-1.1754907287075955E-4</v>
      </c>
      <c r="R126" s="129">
        <v>0.11126580966205868</v>
      </c>
      <c r="S126" s="129">
        <v>5.4756388668250056E-2</v>
      </c>
      <c r="T126" s="129">
        <v>3.4359611175324822E-2</v>
      </c>
      <c r="U126" s="129">
        <v>3.7778837339574878E-5</v>
      </c>
      <c r="V126" s="129">
        <v>9.6425838429708755E-2</v>
      </c>
      <c r="W126" s="129">
        <v>9.4907163126959571E-2</v>
      </c>
      <c r="X126" s="129">
        <v>0.16766103819410039</v>
      </c>
      <c r="Y126" s="129">
        <v>7.6801427617680273E-2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25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F15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L34" sqref="AL34"/>
    </sheetView>
  </sheetViews>
  <sheetFormatPr baseColWidth="10" defaultColWidth="11.42578125" defaultRowHeight="13.5" x14ac:dyDescent="0.25"/>
  <cols>
    <col min="1" max="1" width="13.7109375" style="51" customWidth="1" collapsed="1"/>
    <col min="2" max="2" width="35" style="1" customWidth="1" collapsed="1"/>
    <col min="3" max="10" width="21.7109375" style="2" customWidth="1" collapsed="1"/>
    <col min="11" max="36" width="21.7109375" style="1" customWidth="1" collapsed="1"/>
    <col min="37" max="37" width="35.5703125" style="218" customWidth="1" collapsed="1"/>
    <col min="38" max="38" width="20.140625" style="1" customWidth="1" collapsed="1"/>
    <col min="39" max="39" width="11.42578125" style="1"/>
    <col min="40" max="16384" width="11.42578125" style="1" collapsed="1"/>
  </cols>
  <sheetData>
    <row r="1" spans="1:37" s="7" customFormat="1" x14ac:dyDescent="0.25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68" t="s">
        <v>75</v>
      </c>
      <c r="U1" s="8"/>
      <c r="V1" s="8"/>
      <c r="W1" s="8"/>
      <c r="X1" s="8"/>
      <c r="Y1" s="8"/>
      <c r="Z1" s="68" t="s">
        <v>75</v>
      </c>
      <c r="AA1" s="8"/>
      <c r="AB1" s="8"/>
      <c r="AC1" s="8"/>
      <c r="AD1" s="8"/>
      <c r="AE1" s="8"/>
      <c r="AF1" s="68" t="s">
        <v>75</v>
      </c>
      <c r="AG1" s="8"/>
      <c r="AH1" s="8"/>
      <c r="AI1" s="8"/>
      <c r="AJ1" s="8"/>
      <c r="AK1" s="216"/>
    </row>
    <row r="2" spans="1:37" s="7" customFormat="1" ht="28.5" x14ac:dyDescent="0.25">
      <c r="A2" s="53"/>
      <c r="B2" s="69"/>
      <c r="C2" s="247" t="s">
        <v>103</v>
      </c>
      <c r="D2" s="247"/>
      <c r="E2" s="247"/>
      <c r="F2" s="247"/>
      <c r="G2" s="247"/>
      <c r="H2" s="247"/>
      <c r="I2" s="247" t="s">
        <v>103</v>
      </c>
      <c r="J2" s="247"/>
      <c r="K2" s="247"/>
      <c r="L2" s="247"/>
      <c r="M2" s="247"/>
      <c r="N2" s="247"/>
      <c r="O2" s="247" t="s">
        <v>103</v>
      </c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 t="s">
        <v>103</v>
      </c>
      <c r="AA2" s="247"/>
      <c r="AB2" s="247"/>
      <c r="AC2" s="247"/>
      <c r="AD2" s="247"/>
      <c r="AE2" s="247"/>
      <c r="AF2" s="247" t="s">
        <v>103</v>
      </c>
      <c r="AG2" s="247"/>
      <c r="AH2" s="247"/>
      <c r="AI2" s="247"/>
      <c r="AJ2" s="247"/>
      <c r="AK2" s="247"/>
    </row>
    <row r="3" spans="1:37" s="7" customFormat="1" ht="18.75" x14ac:dyDescent="0.25">
      <c r="A3" s="53"/>
      <c r="B3" s="70"/>
      <c r="C3" s="248" t="str">
        <f>PROPER(CARATULA!$A$19)</f>
        <v>Periodo Julio 2024 - Septiembre 2024</v>
      </c>
      <c r="D3" s="248"/>
      <c r="E3" s="248"/>
      <c r="F3" s="248"/>
      <c r="G3" s="248"/>
      <c r="H3" s="248"/>
      <c r="I3" s="248" t="str">
        <f>$C$3</f>
        <v>Periodo Julio 2024 - Septiembre 2024</v>
      </c>
      <c r="J3" s="248"/>
      <c r="K3" s="248"/>
      <c r="L3" s="248"/>
      <c r="M3" s="248"/>
      <c r="N3" s="248"/>
      <c r="O3" s="248" t="str">
        <f>$C$3</f>
        <v>Periodo Julio 2024 - Septiembre 2024</v>
      </c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 t="str">
        <f>$C$3</f>
        <v>Periodo Julio 2024 - Septiembre 2024</v>
      </c>
      <c r="AA3" s="248"/>
      <c r="AB3" s="248"/>
      <c r="AC3" s="248"/>
      <c r="AD3" s="248"/>
      <c r="AE3" s="248"/>
      <c r="AF3" s="248" t="str">
        <f>$C$3</f>
        <v>Periodo Julio 2024 - Septiembre 2024</v>
      </c>
      <c r="AG3" s="248"/>
      <c r="AH3" s="248"/>
      <c r="AI3" s="248"/>
      <c r="AJ3" s="248"/>
      <c r="AK3" s="248"/>
    </row>
    <row r="4" spans="1:37" s="7" customFormat="1" ht="15" x14ac:dyDescent="0.25">
      <c r="A4" s="53"/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 t="s">
        <v>71</v>
      </c>
      <c r="AA4" s="249"/>
      <c r="AB4" s="249"/>
      <c r="AC4" s="249"/>
      <c r="AD4" s="249"/>
      <c r="AE4" s="249"/>
      <c r="AF4" s="249" t="s">
        <v>71</v>
      </c>
      <c r="AG4" s="249"/>
      <c r="AH4" s="249"/>
      <c r="AI4" s="249"/>
      <c r="AJ4" s="249"/>
      <c r="AK4" s="249"/>
    </row>
    <row r="5" spans="1:37" s="7" customFormat="1" ht="6" customHeight="1" x14ac:dyDescent="0.25">
      <c r="A5" s="53"/>
      <c r="C5" s="8"/>
      <c r="D5" s="8"/>
      <c r="E5" s="8"/>
      <c r="F5" s="8"/>
      <c r="G5" s="8"/>
      <c r="H5" s="8"/>
      <c r="I5" s="8"/>
      <c r="J5" s="8"/>
      <c r="AK5" s="217"/>
    </row>
    <row r="6" spans="1:37" s="6" customFormat="1" ht="60" x14ac:dyDescent="0.25">
      <c r="A6" s="32" t="s">
        <v>142</v>
      </c>
      <c r="B6" s="9" t="s">
        <v>0</v>
      </c>
      <c r="C6" s="9" t="s">
        <v>1417</v>
      </c>
      <c r="D6" s="9" t="s">
        <v>1396</v>
      </c>
      <c r="E6" s="9" t="s">
        <v>1418</v>
      </c>
      <c r="F6" s="9" t="s">
        <v>1397</v>
      </c>
      <c r="G6" s="9" t="s">
        <v>1398</v>
      </c>
      <c r="H6" s="9" t="s">
        <v>1399</v>
      </c>
      <c r="I6" s="9" t="s">
        <v>1419</v>
      </c>
      <c r="J6" s="9" t="s">
        <v>1400</v>
      </c>
      <c r="K6" s="9" t="s">
        <v>1420</v>
      </c>
      <c r="L6" s="9" t="s">
        <v>1401</v>
      </c>
      <c r="M6" s="9" t="s">
        <v>1402</v>
      </c>
      <c r="N6" s="9" t="s">
        <v>1421</v>
      </c>
      <c r="O6" s="9" t="s">
        <v>1403</v>
      </c>
      <c r="P6" s="9" t="s">
        <v>1404</v>
      </c>
      <c r="Q6" s="9" t="s">
        <v>1405</v>
      </c>
      <c r="R6" s="9" t="s">
        <v>1422</v>
      </c>
      <c r="S6" s="9" t="s">
        <v>1406</v>
      </c>
      <c r="T6" s="9" t="s">
        <v>1407</v>
      </c>
      <c r="U6" s="9" t="s">
        <v>1423</v>
      </c>
      <c r="V6" s="9" t="s">
        <v>1424</v>
      </c>
      <c r="W6" s="9" t="s">
        <v>1395</v>
      </c>
      <c r="X6" s="9" t="s">
        <v>1425</v>
      </c>
      <c r="Y6" s="9" t="s">
        <v>1408</v>
      </c>
      <c r="Z6" s="9" t="s">
        <v>1426</v>
      </c>
      <c r="AA6" s="9" t="s">
        <v>1427</v>
      </c>
      <c r="AB6" s="9" t="s">
        <v>1409</v>
      </c>
      <c r="AC6" s="9" t="s">
        <v>1410</v>
      </c>
      <c r="AD6" s="9" t="s">
        <v>1428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1384</v>
      </c>
      <c r="AJ6" s="9" t="s">
        <v>1415</v>
      </c>
      <c r="AK6" s="221" t="s">
        <v>1385</v>
      </c>
    </row>
    <row r="7" spans="1:37" s="6" customFormat="1" ht="15" x14ac:dyDescent="0.25">
      <c r="A7" s="52" t="s">
        <v>7</v>
      </c>
      <c r="B7" s="6" t="s">
        <v>1339</v>
      </c>
      <c r="C7" s="10">
        <v>1151688505</v>
      </c>
      <c r="D7" s="10">
        <v>4752397434</v>
      </c>
      <c r="E7" s="10">
        <v>3947914287</v>
      </c>
      <c r="F7" s="10">
        <v>4142806478</v>
      </c>
      <c r="G7" s="10">
        <v>1525135902</v>
      </c>
      <c r="H7" s="10">
        <v>15120505397</v>
      </c>
      <c r="I7" s="10">
        <v>11019360776</v>
      </c>
      <c r="J7" s="10">
        <v>2892707477</v>
      </c>
      <c r="K7" s="10">
        <v>10147579317</v>
      </c>
      <c r="L7" s="10">
        <v>5270360863</v>
      </c>
      <c r="M7" s="10">
        <v>24685309124</v>
      </c>
      <c r="N7" s="10">
        <v>5652666937</v>
      </c>
      <c r="O7" s="10">
        <v>7195052479</v>
      </c>
      <c r="P7" s="10">
        <v>2821509478</v>
      </c>
      <c r="Q7" s="10">
        <v>4375498748</v>
      </c>
      <c r="R7" s="10">
        <v>1110888984</v>
      </c>
      <c r="S7" s="10">
        <v>1336526359</v>
      </c>
      <c r="T7" s="10">
        <v>13297009288</v>
      </c>
      <c r="U7" s="10">
        <v>28682315149</v>
      </c>
      <c r="V7" s="10">
        <v>2613046684</v>
      </c>
      <c r="W7" s="10">
        <v>13585104382</v>
      </c>
      <c r="X7" s="10">
        <v>4777943407</v>
      </c>
      <c r="Y7" s="10">
        <v>441032874</v>
      </c>
      <c r="Z7" s="10">
        <v>21366564612</v>
      </c>
      <c r="AA7" s="10">
        <v>7809399239</v>
      </c>
      <c r="AB7" s="10">
        <v>43692880649</v>
      </c>
      <c r="AC7" s="10">
        <v>47510014824</v>
      </c>
      <c r="AD7" s="10">
        <v>19168244773</v>
      </c>
      <c r="AE7" s="10">
        <v>27124569275</v>
      </c>
      <c r="AF7" s="10">
        <v>10904945595</v>
      </c>
      <c r="AG7" s="10">
        <v>4667637950</v>
      </c>
      <c r="AH7" s="10">
        <v>9807923678</v>
      </c>
      <c r="AI7" s="10">
        <v>5188325664</v>
      </c>
      <c r="AJ7" s="10">
        <v>1124793062</v>
      </c>
      <c r="AK7" s="197">
        <v>368909659650</v>
      </c>
    </row>
    <row r="8" spans="1:37" s="6" customFormat="1" ht="15" x14ac:dyDescent="0.25">
      <c r="A8" s="52" t="s">
        <v>8</v>
      </c>
      <c r="B8" s="6" t="s">
        <v>1311</v>
      </c>
      <c r="C8" s="10">
        <v>24987158060</v>
      </c>
      <c r="D8" s="10">
        <v>12646887818</v>
      </c>
      <c r="E8" s="10">
        <v>10448072213</v>
      </c>
      <c r="F8" s="10">
        <v>5143498814</v>
      </c>
      <c r="G8" s="10">
        <v>33855593166</v>
      </c>
      <c r="H8" s="10">
        <v>113248508455</v>
      </c>
      <c r="I8" s="10">
        <v>25393684065</v>
      </c>
      <c r="J8" s="10">
        <v>5888937418</v>
      </c>
      <c r="K8" s="10">
        <v>10470358045</v>
      </c>
      <c r="L8" s="10">
        <v>63929547024</v>
      </c>
      <c r="M8" s="10">
        <v>67385073672</v>
      </c>
      <c r="N8" s="10">
        <v>27391191345</v>
      </c>
      <c r="O8" s="10">
        <v>26654378614</v>
      </c>
      <c r="P8" s="10">
        <v>18692192674</v>
      </c>
      <c r="Q8" s="10">
        <v>7902638225</v>
      </c>
      <c r="R8" s="10">
        <v>23814757803</v>
      </c>
      <c r="S8" s="10">
        <v>2902994296</v>
      </c>
      <c r="T8" s="10">
        <v>50679520343</v>
      </c>
      <c r="U8" s="10">
        <v>59779223752</v>
      </c>
      <c r="V8" s="10">
        <v>17309874009</v>
      </c>
      <c r="W8" s="10">
        <v>9401896054</v>
      </c>
      <c r="X8" s="10">
        <v>26925286945</v>
      </c>
      <c r="Y8" s="10">
        <v>6425210276</v>
      </c>
      <c r="Z8" s="10">
        <v>144215141031</v>
      </c>
      <c r="AA8" s="10">
        <v>35295081961</v>
      </c>
      <c r="AB8" s="10">
        <v>202644276270</v>
      </c>
      <c r="AC8" s="10">
        <v>59121027809</v>
      </c>
      <c r="AD8" s="10">
        <v>17652247018</v>
      </c>
      <c r="AE8" s="10">
        <v>59460283277</v>
      </c>
      <c r="AF8" s="10">
        <v>39928913280</v>
      </c>
      <c r="AG8" s="10">
        <v>26878689622</v>
      </c>
      <c r="AH8" s="10">
        <v>36437044739</v>
      </c>
      <c r="AI8" s="10">
        <v>19755403102</v>
      </c>
      <c r="AJ8" s="10">
        <v>5736626859</v>
      </c>
      <c r="AK8" s="197">
        <v>1298401218054</v>
      </c>
    </row>
    <row r="9" spans="1:37" s="6" customFormat="1" ht="15" x14ac:dyDescent="0.25">
      <c r="A9" s="52" t="s">
        <v>9</v>
      </c>
      <c r="B9" s="6" t="s">
        <v>1313</v>
      </c>
      <c r="C9" s="10">
        <v>2579834151</v>
      </c>
      <c r="D9" s="10">
        <v>412792847</v>
      </c>
      <c r="E9" s="10">
        <v>1312293301</v>
      </c>
      <c r="F9" s="10">
        <v>72489651</v>
      </c>
      <c r="G9" s="10">
        <v>10524242898</v>
      </c>
      <c r="H9" s="10">
        <v>5405183376</v>
      </c>
      <c r="I9" s="10">
        <v>4577275011</v>
      </c>
      <c r="J9" s="10">
        <v>704415760</v>
      </c>
      <c r="K9" s="10">
        <v>1234704066</v>
      </c>
      <c r="L9" s="10">
        <v>47244840034</v>
      </c>
      <c r="M9" s="10">
        <v>21557205034</v>
      </c>
      <c r="N9" s="10">
        <v>3794369624</v>
      </c>
      <c r="O9" s="10">
        <v>3653605505</v>
      </c>
      <c r="P9" s="10">
        <v>1732068279</v>
      </c>
      <c r="Q9" s="10">
        <v>613204036</v>
      </c>
      <c r="R9" s="10">
        <v>4010283801</v>
      </c>
      <c r="S9" s="10">
        <v>622939818</v>
      </c>
      <c r="T9" s="10">
        <v>443296557</v>
      </c>
      <c r="U9" s="10">
        <v>10245350433</v>
      </c>
      <c r="V9" s="10">
        <v>606569701</v>
      </c>
      <c r="W9" s="10">
        <v>1224884078</v>
      </c>
      <c r="X9" s="10">
        <v>862124191</v>
      </c>
      <c r="Y9" s="10">
        <v>99715617</v>
      </c>
      <c r="Z9" s="10">
        <v>8860785250</v>
      </c>
      <c r="AA9" s="10">
        <v>2962385097</v>
      </c>
      <c r="AB9" s="10">
        <v>8823059240</v>
      </c>
      <c r="AC9" s="10">
        <v>7315528609</v>
      </c>
      <c r="AD9" s="10">
        <v>2230773599</v>
      </c>
      <c r="AE9" s="10">
        <v>5967880512</v>
      </c>
      <c r="AF9" s="10">
        <v>769659301</v>
      </c>
      <c r="AG9" s="10">
        <v>2250829825</v>
      </c>
      <c r="AH9" s="10">
        <v>832115022</v>
      </c>
      <c r="AI9" s="10">
        <v>726244546</v>
      </c>
      <c r="AJ9" s="10">
        <v>354861662</v>
      </c>
      <c r="AK9" s="197">
        <v>164627810432</v>
      </c>
    </row>
    <row r="10" spans="1:37" s="6" customFormat="1" ht="15" x14ac:dyDescent="0.25">
      <c r="A10" s="52" t="s">
        <v>10</v>
      </c>
      <c r="B10" s="6" t="s">
        <v>194</v>
      </c>
      <c r="C10" s="10">
        <v>2221148757</v>
      </c>
      <c r="D10" s="10">
        <v>3317302322</v>
      </c>
      <c r="E10" s="10">
        <v>143837916</v>
      </c>
      <c r="F10" s="10">
        <v>791051606</v>
      </c>
      <c r="G10" s="10">
        <v>610530846</v>
      </c>
      <c r="H10" s="10">
        <v>4842782664</v>
      </c>
      <c r="I10" s="10">
        <v>251688276</v>
      </c>
      <c r="J10" s="10">
        <v>318261949</v>
      </c>
      <c r="K10" s="10">
        <v>2357684350</v>
      </c>
      <c r="L10" s="10">
        <v>347731630</v>
      </c>
      <c r="M10" s="10">
        <v>1836367326</v>
      </c>
      <c r="N10" s="10">
        <v>4530010608</v>
      </c>
      <c r="O10" s="10">
        <v>2017656173</v>
      </c>
      <c r="P10" s="10">
        <v>962612815</v>
      </c>
      <c r="Q10" s="10">
        <v>382207627</v>
      </c>
      <c r="R10" s="10">
        <v>2379208304</v>
      </c>
      <c r="S10" s="10">
        <v>314113404</v>
      </c>
      <c r="T10" s="10">
        <v>1087440742</v>
      </c>
      <c r="U10" s="10">
        <v>7107660686</v>
      </c>
      <c r="V10" s="10">
        <v>1262454845</v>
      </c>
      <c r="W10" s="10">
        <v>948217281</v>
      </c>
      <c r="X10" s="10">
        <v>1829360562</v>
      </c>
      <c r="Y10" s="10">
        <v>921507636</v>
      </c>
      <c r="Z10" s="10">
        <v>1171909383</v>
      </c>
      <c r="AA10" s="10">
        <v>2405717105</v>
      </c>
      <c r="AB10" s="10">
        <v>26368282834</v>
      </c>
      <c r="AC10" s="10">
        <v>3422379494</v>
      </c>
      <c r="AD10" s="10">
        <v>1103701128</v>
      </c>
      <c r="AE10" s="10">
        <v>4378346644</v>
      </c>
      <c r="AF10" s="10">
        <v>1265975569</v>
      </c>
      <c r="AG10" s="10">
        <v>2464201976</v>
      </c>
      <c r="AH10" s="10">
        <v>3373526790</v>
      </c>
      <c r="AI10" s="10">
        <v>2663455339</v>
      </c>
      <c r="AJ10" s="10">
        <v>0</v>
      </c>
      <c r="AK10" s="197">
        <v>89398334587</v>
      </c>
    </row>
    <row r="11" spans="1:37" s="6" customFormat="1" ht="15" x14ac:dyDescent="0.25">
      <c r="A11" s="52" t="s">
        <v>11</v>
      </c>
      <c r="B11" s="6" t="s">
        <v>1340</v>
      </c>
      <c r="C11" s="10">
        <v>0</v>
      </c>
      <c r="D11" s="10">
        <v>611084159</v>
      </c>
      <c r="E11" s="10">
        <v>37806198</v>
      </c>
      <c r="F11" s="10">
        <v>18182175</v>
      </c>
      <c r="G11" s="10">
        <v>59802914</v>
      </c>
      <c r="H11" s="10">
        <v>582206255</v>
      </c>
      <c r="I11" s="10">
        <v>66078817</v>
      </c>
      <c r="J11" s="10">
        <v>5574101</v>
      </c>
      <c r="K11" s="10">
        <v>22250343</v>
      </c>
      <c r="L11" s="10">
        <v>400659812</v>
      </c>
      <c r="M11" s="10">
        <v>2187745690</v>
      </c>
      <c r="N11" s="10">
        <v>72713069</v>
      </c>
      <c r="O11" s="10">
        <v>680217619</v>
      </c>
      <c r="P11" s="10">
        <v>33779774</v>
      </c>
      <c r="Q11" s="10">
        <v>0</v>
      </c>
      <c r="R11" s="10">
        <v>1165568072</v>
      </c>
      <c r="S11" s="10">
        <v>9409277</v>
      </c>
      <c r="T11" s="10">
        <v>579077750</v>
      </c>
      <c r="U11" s="10">
        <v>665377610</v>
      </c>
      <c r="V11" s="10">
        <v>912765136</v>
      </c>
      <c r="W11" s="10">
        <v>6821720</v>
      </c>
      <c r="X11" s="10">
        <v>38975191</v>
      </c>
      <c r="Y11" s="10">
        <v>8193401</v>
      </c>
      <c r="Z11" s="10">
        <v>1065526814</v>
      </c>
      <c r="AA11" s="10">
        <v>822274658</v>
      </c>
      <c r="AB11" s="10">
        <v>2904160960</v>
      </c>
      <c r="AC11" s="10">
        <v>636599220</v>
      </c>
      <c r="AD11" s="10">
        <v>422800588</v>
      </c>
      <c r="AE11" s="10">
        <v>925830927</v>
      </c>
      <c r="AF11" s="10">
        <v>513017164</v>
      </c>
      <c r="AG11" s="10">
        <v>13748378</v>
      </c>
      <c r="AH11" s="10">
        <v>47797896</v>
      </c>
      <c r="AI11" s="10">
        <v>1662347</v>
      </c>
      <c r="AJ11" s="10">
        <v>15732515</v>
      </c>
      <c r="AK11" s="197">
        <v>15533440550</v>
      </c>
    </row>
    <row r="12" spans="1:37" s="6" customFormat="1" ht="15" x14ac:dyDescent="0.25">
      <c r="A12" s="52" t="s">
        <v>12</v>
      </c>
      <c r="B12" s="6" t="s">
        <v>193</v>
      </c>
      <c r="C12" s="10">
        <v>0</v>
      </c>
      <c r="D12" s="10">
        <v>69372471</v>
      </c>
      <c r="E12" s="10">
        <v>93340591</v>
      </c>
      <c r="F12" s="10">
        <v>0</v>
      </c>
      <c r="G12" s="10">
        <v>58609922</v>
      </c>
      <c r="H12" s="10">
        <v>247612206</v>
      </c>
      <c r="I12" s="10">
        <v>8664191</v>
      </c>
      <c r="J12" s="10">
        <v>120000</v>
      </c>
      <c r="K12" s="10">
        <v>23578840</v>
      </c>
      <c r="L12" s="10">
        <v>61598652</v>
      </c>
      <c r="M12" s="10">
        <v>271180456</v>
      </c>
      <c r="N12" s="10">
        <v>256230839</v>
      </c>
      <c r="O12" s="10">
        <v>92852830</v>
      </c>
      <c r="P12" s="10">
        <v>0</v>
      </c>
      <c r="Q12" s="10">
        <v>30671681</v>
      </c>
      <c r="R12" s="10">
        <v>21968307</v>
      </c>
      <c r="S12" s="10">
        <v>1160000</v>
      </c>
      <c r="T12" s="10">
        <v>243310503</v>
      </c>
      <c r="U12" s="10">
        <v>79278846</v>
      </c>
      <c r="V12" s="10">
        <v>385038135</v>
      </c>
      <c r="W12" s="10">
        <v>12804794</v>
      </c>
      <c r="X12" s="10">
        <v>0</v>
      </c>
      <c r="Y12" s="10">
        <v>19190629</v>
      </c>
      <c r="Z12" s="10">
        <v>146837122</v>
      </c>
      <c r="AA12" s="10">
        <v>27743372</v>
      </c>
      <c r="AB12" s="10">
        <v>252824210</v>
      </c>
      <c r="AC12" s="10">
        <v>1216899039</v>
      </c>
      <c r="AD12" s="10">
        <v>59661291</v>
      </c>
      <c r="AE12" s="10">
        <v>40895403</v>
      </c>
      <c r="AF12" s="10">
        <v>70617407</v>
      </c>
      <c r="AG12" s="10">
        <v>53885123</v>
      </c>
      <c r="AH12" s="10">
        <v>0</v>
      </c>
      <c r="AI12" s="10">
        <v>0</v>
      </c>
      <c r="AJ12" s="10">
        <v>0</v>
      </c>
      <c r="AK12" s="197">
        <v>3845946860</v>
      </c>
    </row>
    <row r="13" spans="1:37" s="6" customFormat="1" ht="15" x14ac:dyDescent="0.25">
      <c r="A13" s="52" t="s">
        <v>13</v>
      </c>
      <c r="B13" s="6" t="s">
        <v>1333</v>
      </c>
      <c r="C13" s="10">
        <v>29282382148</v>
      </c>
      <c r="D13" s="10">
        <v>16957257169</v>
      </c>
      <c r="E13" s="10">
        <v>26104730801</v>
      </c>
      <c r="F13" s="10">
        <v>8916275040</v>
      </c>
      <c r="G13" s="10">
        <v>95859448867</v>
      </c>
      <c r="H13" s="10">
        <v>163069869243</v>
      </c>
      <c r="I13" s="10">
        <v>26328287045</v>
      </c>
      <c r="J13" s="10">
        <v>24185239137</v>
      </c>
      <c r="K13" s="10">
        <v>29022615213</v>
      </c>
      <c r="L13" s="10">
        <v>478918759685</v>
      </c>
      <c r="M13" s="10">
        <v>73083580132</v>
      </c>
      <c r="N13" s="10">
        <v>34851935749</v>
      </c>
      <c r="O13" s="10">
        <v>26891390630</v>
      </c>
      <c r="P13" s="10">
        <v>25069840097</v>
      </c>
      <c r="Q13" s="10">
        <v>24437530958</v>
      </c>
      <c r="R13" s="10">
        <v>38618665010</v>
      </c>
      <c r="S13" s="10">
        <v>6230787607</v>
      </c>
      <c r="T13" s="10">
        <v>52688719988</v>
      </c>
      <c r="U13" s="10">
        <v>201222306308</v>
      </c>
      <c r="V13" s="10">
        <v>22138873255</v>
      </c>
      <c r="W13" s="10">
        <v>69846366658</v>
      </c>
      <c r="X13" s="10">
        <v>46840350825</v>
      </c>
      <c r="Y13" s="10">
        <v>27180754546</v>
      </c>
      <c r="Z13" s="10">
        <v>363253309136</v>
      </c>
      <c r="AA13" s="10">
        <v>82763128770</v>
      </c>
      <c r="AB13" s="10">
        <v>410568494145</v>
      </c>
      <c r="AC13" s="10">
        <v>122016396167</v>
      </c>
      <c r="AD13" s="10">
        <v>58057790142</v>
      </c>
      <c r="AE13" s="10">
        <v>109068379070</v>
      </c>
      <c r="AF13" s="10">
        <v>52761263009</v>
      </c>
      <c r="AG13" s="10">
        <v>95051835103</v>
      </c>
      <c r="AH13" s="10">
        <v>284510724013</v>
      </c>
      <c r="AI13" s="10">
        <v>137208114439</v>
      </c>
      <c r="AJ13" s="10">
        <v>63024447907</v>
      </c>
      <c r="AK13" s="197">
        <v>3326029848012</v>
      </c>
    </row>
    <row r="14" spans="1:37" s="6" customFormat="1" ht="15" x14ac:dyDescent="0.25">
      <c r="A14" s="52" t="s">
        <v>14</v>
      </c>
      <c r="B14" s="6" t="s">
        <v>1341</v>
      </c>
      <c r="C14" s="10">
        <v>7121870779</v>
      </c>
      <c r="D14" s="10">
        <v>22372975296</v>
      </c>
      <c r="E14" s="10">
        <v>6114723954</v>
      </c>
      <c r="F14" s="10">
        <v>1713781104</v>
      </c>
      <c r="G14" s="10">
        <v>11060112064</v>
      </c>
      <c r="H14" s="10">
        <v>6888678972</v>
      </c>
      <c r="I14" s="10">
        <v>10461282406</v>
      </c>
      <c r="J14" s="10">
        <v>254579943</v>
      </c>
      <c r="K14" s="10">
        <v>694971299</v>
      </c>
      <c r="L14" s="10">
        <v>1032961520</v>
      </c>
      <c r="M14" s="10">
        <v>10908972017</v>
      </c>
      <c r="N14" s="10">
        <v>2473870069</v>
      </c>
      <c r="O14" s="10">
        <v>975756935</v>
      </c>
      <c r="P14" s="10">
        <v>707450027</v>
      </c>
      <c r="Q14" s="10">
        <v>210214171</v>
      </c>
      <c r="R14" s="10">
        <v>1236464963</v>
      </c>
      <c r="S14" s="10">
        <v>1683072174</v>
      </c>
      <c r="T14" s="10">
        <v>23884714351</v>
      </c>
      <c r="U14" s="10">
        <v>4672705850</v>
      </c>
      <c r="V14" s="10">
        <v>6973536579</v>
      </c>
      <c r="W14" s="10">
        <v>155090459</v>
      </c>
      <c r="X14" s="10">
        <v>7732172034</v>
      </c>
      <c r="Y14" s="10">
        <v>1267452187</v>
      </c>
      <c r="Z14" s="10">
        <v>50702675686</v>
      </c>
      <c r="AA14" s="10">
        <v>14215019078</v>
      </c>
      <c r="AB14" s="10">
        <v>43282205283</v>
      </c>
      <c r="AC14" s="10">
        <v>2629101875</v>
      </c>
      <c r="AD14" s="10">
        <v>19991439081</v>
      </c>
      <c r="AE14" s="10">
        <v>3106327928</v>
      </c>
      <c r="AF14" s="10">
        <v>8412390499</v>
      </c>
      <c r="AG14" s="10">
        <v>939992293</v>
      </c>
      <c r="AH14" s="10">
        <v>0</v>
      </c>
      <c r="AI14" s="10">
        <v>1030064534</v>
      </c>
      <c r="AJ14" s="10">
        <v>195237572</v>
      </c>
      <c r="AK14" s="197">
        <v>275101862982</v>
      </c>
    </row>
    <row r="15" spans="1:37" s="6" customFormat="1" ht="15" x14ac:dyDescent="0.25">
      <c r="A15" s="52" t="s">
        <v>15</v>
      </c>
      <c r="B15" s="6" t="s">
        <v>1342</v>
      </c>
      <c r="C15" s="10">
        <v>9065832689</v>
      </c>
      <c r="D15" s="10">
        <v>9361501234</v>
      </c>
      <c r="E15" s="10">
        <v>7364193681</v>
      </c>
      <c r="F15" s="10">
        <v>1089382564</v>
      </c>
      <c r="G15" s="10">
        <v>8011440192</v>
      </c>
      <c r="H15" s="10">
        <v>49115446126</v>
      </c>
      <c r="I15" s="10">
        <v>10103199918</v>
      </c>
      <c r="J15" s="10">
        <v>601994939</v>
      </c>
      <c r="K15" s="10">
        <v>4202779083</v>
      </c>
      <c r="L15" s="10">
        <v>63568399333</v>
      </c>
      <c r="M15" s="10">
        <v>80149701449</v>
      </c>
      <c r="N15" s="10">
        <v>14353627470</v>
      </c>
      <c r="O15" s="10">
        <v>30094004900</v>
      </c>
      <c r="P15" s="10">
        <v>5553546117</v>
      </c>
      <c r="Q15" s="10">
        <v>2986243366</v>
      </c>
      <c r="R15" s="10">
        <v>9657927576</v>
      </c>
      <c r="S15" s="10">
        <v>250450657</v>
      </c>
      <c r="T15" s="10">
        <v>64815738549</v>
      </c>
      <c r="U15" s="10">
        <v>64217124729</v>
      </c>
      <c r="V15" s="10">
        <v>4393668077</v>
      </c>
      <c r="W15" s="10">
        <v>6322875427</v>
      </c>
      <c r="X15" s="10">
        <v>8162115559</v>
      </c>
      <c r="Y15" s="10">
        <v>7066122471</v>
      </c>
      <c r="Z15" s="10">
        <v>155973117797</v>
      </c>
      <c r="AA15" s="10">
        <v>30807146357</v>
      </c>
      <c r="AB15" s="10">
        <v>125342214867</v>
      </c>
      <c r="AC15" s="10">
        <v>29367791462</v>
      </c>
      <c r="AD15" s="10">
        <v>8240345785</v>
      </c>
      <c r="AE15" s="10">
        <v>25729182109</v>
      </c>
      <c r="AF15" s="10">
        <v>22143083663</v>
      </c>
      <c r="AG15" s="10">
        <v>13357241148</v>
      </c>
      <c r="AH15" s="10">
        <v>19311128516</v>
      </c>
      <c r="AI15" s="10">
        <v>13187573144</v>
      </c>
      <c r="AJ15" s="10">
        <v>5073225656</v>
      </c>
      <c r="AK15" s="197">
        <v>909039366610</v>
      </c>
    </row>
    <row r="16" spans="1:37" s="6" customFormat="1" ht="18.75" customHeight="1" x14ac:dyDescent="0.25">
      <c r="A16" s="83"/>
      <c r="B16" s="17" t="s">
        <v>81</v>
      </c>
      <c r="C16" s="18">
        <v>76409915089</v>
      </c>
      <c r="D16" s="18">
        <v>70501570750</v>
      </c>
      <c r="E16" s="18">
        <v>55566912942</v>
      </c>
      <c r="F16" s="18">
        <v>21887467432</v>
      </c>
      <c r="G16" s="18">
        <v>161564916771</v>
      </c>
      <c r="H16" s="18">
        <v>358520792694</v>
      </c>
      <c r="I16" s="18">
        <v>88209520505</v>
      </c>
      <c r="J16" s="18">
        <v>34851830724</v>
      </c>
      <c r="K16" s="18">
        <v>58176520556</v>
      </c>
      <c r="L16" s="18">
        <v>660774858553</v>
      </c>
      <c r="M16" s="18">
        <v>282065134900</v>
      </c>
      <c r="N16" s="18">
        <v>93376615710</v>
      </c>
      <c r="O16" s="18">
        <v>98254915685</v>
      </c>
      <c r="P16" s="18">
        <v>55572999261</v>
      </c>
      <c r="Q16" s="18">
        <v>40938208812</v>
      </c>
      <c r="R16" s="18">
        <v>82015732820</v>
      </c>
      <c r="S16" s="18">
        <v>13351453592</v>
      </c>
      <c r="T16" s="18">
        <v>207718828071</v>
      </c>
      <c r="U16" s="18">
        <v>376671343363</v>
      </c>
      <c r="V16" s="18">
        <v>56595826421</v>
      </c>
      <c r="W16" s="18">
        <v>101504060853</v>
      </c>
      <c r="X16" s="18">
        <v>97168328714</v>
      </c>
      <c r="Y16" s="18">
        <v>43429179637</v>
      </c>
      <c r="Z16" s="18">
        <v>746755866831</v>
      </c>
      <c r="AA16" s="18">
        <v>177107895637</v>
      </c>
      <c r="AB16" s="18">
        <v>863878398458</v>
      </c>
      <c r="AC16" s="18">
        <v>273235738499</v>
      </c>
      <c r="AD16" s="18">
        <v>126927003405</v>
      </c>
      <c r="AE16" s="18">
        <v>235801695145</v>
      </c>
      <c r="AF16" s="18">
        <v>136769865487</v>
      </c>
      <c r="AG16" s="18">
        <v>145678061418</v>
      </c>
      <c r="AH16" s="18">
        <v>354320260654</v>
      </c>
      <c r="AI16" s="18">
        <v>179760843115</v>
      </c>
      <c r="AJ16" s="18">
        <v>75524925233</v>
      </c>
      <c r="AK16" s="198">
        <v>6450887487737</v>
      </c>
    </row>
    <row r="17" spans="1:37" s="6" customFormat="1" ht="15" x14ac:dyDescent="0.25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458027527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883636380</v>
      </c>
      <c r="O17" s="10">
        <v>0</v>
      </c>
      <c r="P17" s="10">
        <v>0</v>
      </c>
      <c r="Q17" s="10">
        <v>0</v>
      </c>
      <c r="R17" s="10">
        <v>111457469</v>
      </c>
      <c r="S17" s="10">
        <v>0</v>
      </c>
      <c r="T17" s="10">
        <v>0</v>
      </c>
      <c r="U17" s="10">
        <v>0</v>
      </c>
      <c r="V17" s="10">
        <v>66860901</v>
      </c>
      <c r="W17" s="10">
        <v>22220853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337494385</v>
      </c>
      <c r="AE17" s="10">
        <v>0</v>
      </c>
      <c r="AF17" s="10">
        <v>0</v>
      </c>
      <c r="AG17" s="10">
        <v>138100219</v>
      </c>
      <c r="AH17" s="10">
        <v>0</v>
      </c>
      <c r="AI17" s="10">
        <v>106761254</v>
      </c>
      <c r="AJ17" s="10">
        <v>0</v>
      </c>
      <c r="AK17" s="197">
        <v>2124558988</v>
      </c>
    </row>
    <row r="18" spans="1:37" s="6" customFormat="1" ht="15" x14ac:dyDescent="0.25">
      <c r="A18" s="52" t="s">
        <v>17</v>
      </c>
      <c r="B18" s="6" t="s">
        <v>1344</v>
      </c>
      <c r="C18" s="10">
        <v>838814232</v>
      </c>
      <c r="D18" s="10">
        <v>215276921</v>
      </c>
      <c r="E18" s="10">
        <v>54275231</v>
      </c>
      <c r="F18" s="10">
        <v>105085648</v>
      </c>
      <c r="G18" s="10">
        <v>2129353628</v>
      </c>
      <c r="H18" s="10">
        <v>2702645870</v>
      </c>
      <c r="I18" s="10">
        <v>211021923</v>
      </c>
      <c r="J18" s="10">
        <v>10158617</v>
      </c>
      <c r="K18" s="10">
        <v>327353087</v>
      </c>
      <c r="L18" s="10">
        <v>3305566731</v>
      </c>
      <c r="M18" s="10">
        <v>1421178781</v>
      </c>
      <c r="N18" s="10">
        <v>5080357267</v>
      </c>
      <c r="O18" s="10">
        <v>2302493531</v>
      </c>
      <c r="P18" s="10">
        <v>129070539</v>
      </c>
      <c r="Q18" s="10">
        <v>29423617</v>
      </c>
      <c r="R18" s="10">
        <v>74426565</v>
      </c>
      <c r="S18" s="10">
        <v>115697056</v>
      </c>
      <c r="T18" s="10">
        <v>504810378</v>
      </c>
      <c r="U18" s="10">
        <v>9394788940</v>
      </c>
      <c r="V18" s="10">
        <v>463183233</v>
      </c>
      <c r="W18" s="10">
        <v>886250999</v>
      </c>
      <c r="X18" s="10">
        <v>195111093</v>
      </c>
      <c r="Y18" s="10">
        <v>102306004</v>
      </c>
      <c r="Z18" s="10">
        <v>5146194752</v>
      </c>
      <c r="AA18" s="10">
        <v>332323031</v>
      </c>
      <c r="AB18" s="10">
        <v>4039723447</v>
      </c>
      <c r="AC18" s="10">
        <v>2631117410</v>
      </c>
      <c r="AD18" s="10">
        <v>154329430</v>
      </c>
      <c r="AE18" s="10">
        <v>1678084799</v>
      </c>
      <c r="AF18" s="10">
        <v>1294641384</v>
      </c>
      <c r="AG18" s="10">
        <v>299003449</v>
      </c>
      <c r="AH18" s="10">
        <v>2817164</v>
      </c>
      <c r="AI18" s="10">
        <v>5245394</v>
      </c>
      <c r="AJ18" s="10">
        <v>60121145</v>
      </c>
      <c r="AK18" s="197">
        <v>46242251296</v>
      </c>
    </row>
    <row r="19" spans="1:37" s="6" customFormat="1" ht="15" x14ac:dyDescent="0.25">
      <c r="A19" s="52" t="s">
        <v>18</v>
      </c>
      <c r="B19" s="6" t="s">
        <v>1345</v>
      </c>
      <c r="C19" s="10">
        <v>1308106360</v>
      </c>
      <c r="D19" s="10">
        <v>220660213</v>
      </c>
      <c r="E19" s="10">
        <v>218077864</v>
      </c>
      <c r="F19" s="10">
        <v>574266462</v>
      </c>
      <c r="G19" s="10">
        <v>231759865</v>
      </c>
      <c r="H19" s="10">
        <v>685473075</v>
      </c>
      <c r="I19" s="10">
        <v>544810546</v>
      </c>
      <c r="J19" s="10">
        <v>236148531</v>
      </c>
      <c r="K19" s="10">
        <v>236148531</v>
      </c>
      <c r="L19" s="10">
        <v>1952287655</v>
      </c>
      <c r="M19" s="10">
        <v>430594824</v>
      </c>
      <c r="N19" s="10">
        <v>1297295792</v>
      </c>
      <c r="O19" s="10">
        <v>908104411</v>
      </c>
      <c r="P19" s="10">
        <v>236355109</v>
      </c>
      <c r="Q19" s="10">
        <v>760708128</v>
      </c>
      <c r="R19" s="10">
        <v>224051015</v>
      </c>
      <c r="S19" s="10">
        <v>236148531</v>
      </c>
      <c r="T19" s="10">
        <v>706816542</v>
      </c>
      <c r="U19" s="10">
        <v>1485472044</v>
      </c>
      <c r="V19" s="10">
        <v>276312718</v>
      </c>
      <c r="W19" s="10">
        <v>263677209</v>
      </c>
      <c r="X19" s="10">
        <v>267830880</v>
      </c>
      <c r="Y19" s="10">
        <v>820273110</v>
      </c>
      <c r="Z19" s="10">
        <v>1319073903</v>
      </c>
      <c r="AA19" s="10">
        <v>408549926</v>
      </c>
      <c r="AB19" s="10">
        <v>4442900702</v>
      </c>
      <c r="AC19" s="10">
        <v>558636695</v>
      </c>
      <c r="AD19" s="10">
        <v>236148531</v>
      </c>
      <c r="AE19" s="10">
        <v>852833483</v>
      </c>
      <c r="AF19" s="10">
        <v>3893384415</v>
      </c>
      <c r="AG19" s="10">
        <v>225909909</v>
      </c>
      <c r="AH19" s="10">
        <v>103148576</v>
      </c>
      <c r="AI19" s="10">
        <v>210726780</v>
      </c>
      <c r="AJ19" s="10">
        <v>5582500</v>
      </c>
      <c r="AK19" s="197">
        <v>26378274835</v>
      </c>
    </row>
    <row r="20" spans="1:37" s="6" customFormat="1" ht="15" x14ac:dyDescent="0.25">
      <c r="A20" s="52" t="s">
        <v>19</v>
      </c>
      <c r="B20" s="6" t="s">
        <v>1346</v>
      </c>
      <c r="C20" s="10">
        <v>390619199</v>
      </c>
      <c r="D20" s="10">
        <v>63359465</v>
      </c>
      <c r="E20" s="10">
        <v>18473041</v>
      </c>
      <c r="F20" s="10">
        <v>12913996</v>
      </c>
      <c r="G20" s="10">
        <v>1683235139</v>
      </c>
      <c r="H20" s="10">
        <v>1355776775</v>
      </c>
      <c r="I20" s="10">
        <v>365316731</v>
      </c>
      <c r="J20" s="10">
        <v>19502432</v>
      </c>
      <c r="K20" s="10">
        <v>0</v>
      </c>
      <c r="L20" s="10">
        <v>588032947</v>
      </c>
      <c r="M20" s="10">
        <v>382093735</v>
      </c>
      <c r="N20" s="10">
        <v>1815198712</v>
      </c>
      <c r="O20" s="10">
        <v>368107361</v>
      </c>
      <c r="P20" s="10">
        <v>95359345</v>
      </c>
      <c r="Q20" s="10">
        <v>220700753</v>
      </c>
      <c r="R20" s="10">
        <v>22717024</v>
      </c>
      <c r="S20" s="10">
        <v>3009600</v>
      </c>
      <c r="T20" s="10">
        <v>13040222</v>
      </c>
      <c r="U20" s="10">
        <v>54924949</v>
      </c>
      <c r="V20" s="10">
        <v>179076809</v>
      </c>
      <c r="W20" s="10">
        <v>289710335</v>
      </c>
      <c r="X20" s="10">
        <v>98651030</v>
      </c>
      <c r="Y20" s="10">
        <v>93239306</v>
      </c>
      <c r="Z20" s="10">
        <v>1852805615</v>
      </c>
      <c r="AA20" s="10">
        <v>235527363</v>
      </c>
      <c r="AB20" s="10">
        <v>0</v>
      </c>
      <c r="AC20" s="10">
        <v>1026110116</v>
      </c>
      <c r="AD20" s="10">
        <v>98020759</v>
      </c>
      <c r="AE20" s="10">
        <v>183709</v>
      </c>
      <c r="AF20" s="10">
        <v>316983185</v>
      </c>
      <c r="AG20" s="10">
        <v>12845764</v>
      </c>
      <c r="AH20" s="10">
        <v>50404654</v>
      </c>
      <c r="AI20" s="10">
        <v>0</v>
      </c>
      <c r="AJ20" s="10">
        <v>0</v>
      </c>
      <c r="AK20" s="197">
        <v>11725940071</v>
      </c>
    </row>
    <row r="21" spans="1:37" s="6" customFormat="1" ht="15" x14ac:dyDescent="0.25">
      <c r="A21" s="52" t="s">
        <v>20</v>
      </c>
      <c r="B21" s="6" t="s">
        <v>1347</v>
      </c>
      <c r="C21" s="10">
        <v>8368522182</v>
      </c>
      <c r="D21" s="10">
        <v>4009861069</v>
      </c>
      <c r="E21" s="10">
        <v>1989830242</v>
      </c>
      <c r="F21" s="10">
        <v>149696676</v>
      </c>
      <c r="G21" s="10">
        <v>3257609558</v>
      </c>
      <c r="H21" s="10">
        <v>29250915848</v>
      </c>
      <c r="I21" s="10">
        <v>5671819701</v>
      </c>
      <c r="J21" s="10">
        <v>88416923</v>
      </c>
      <c r="K21" s="10">
        <v>2889449546</v>
      </c>
      <c r="L21" s="10">
        <v>26592753732</v>
      </c>
      <c r="M21" s="10">
        <v>46844466530</v>
      </c>
      <c r="N21" s="10">
        <v>9748925261</v>
      </c>
      <c r="O21" s="10">
        <v>11323267838</v>
      </c>
      <c r="P21" s="10">
        <v>1441987065</v>
      </c>
      <c r="Q21" s="10">
        <v>1458662319</v>
      </c>
      <c r="R21" s="10">
        <v>3041581610</v>
      </c>
      <c r="S21" s="10">
        <v>29220319</v>
      </c>
      <c r="T21" s="10">
        <v>41873208772</v>
      </c>
      <c r="U21" s="10">
        <v>47837801782</v>
      </c>
      <c r="V21" s="10">
        <v>1651014855</v>
      </c>
      <c r="W21" s="10">
        <v>3454754929</v>
      </c>
      <c r="X21" s="10">
        <v>2527579931</v>
      </c>
      <c r="Y21" s="10">
        <v>377457639</v>
      </c>
      <c r="Z21" s="10">
        <v>12182053059</v>
      </c>
      <c r="AA21" s="10">
        <v>4573626422</v>
      </c>
      <c r="AB21" s="10">
        <v>63841371020</v>
      </c>
      <c r="AC21" s="10">
        <v>13494842861</v>
      </c>
      <c r="AD21" s="10">
        <v>4609838305</v>
      </c>
      <c r="AE21" s="10">
        <v>14739772907</v>
      </c>
      <c r="AF21" s="10">
        <v>8499486944</v>
      </c>
      <c r="AG21" s="10">
        <v>4499757311</v>
      </c>
      <c r="AH21" s="10">
        <v>10166297510</v>
      </c>
      <c r="AI21" s="10">
        <v>4762957152</v>
      </c>
      <c r="AJ21" s="10">
        <v>1687121208</v>
      </c>
      <c r="AK21" s="197">
        <v>396935929026</v>
      </c>
    </row>
    <row r="22" spans="1:37" s="6" customFormat="1" ht="15" x14ac:dyDescent="0.25">
      <c r="A22" s="52" t="s">
        <v>21</v>
      </c>
      <c r="B22" s="6" t="s">
        <v>1348</v>
      </c>
      <c r="C22" s="10">
        <v>3670100657</v>
      </c>
      <c r="D22" s="10">
        <v>444558247</v>
      </c>
      <c r="E22" s="10">
        <v>2048128941</v>
      </c>
      <c r="F22" s="10">
        <v>305759609</v>
      </c>
      <c r="G22" s="10">
        <v>5470813354</v>
      </c>
      <c r="H22" s="10">
        <v>16621745899</v>
      </c>
      <c r="I22" s="10">
        <v>3646155010</v>
      </c>
      <c r="J22" s="10">
        <v>502795939</v>
      </c>
      <c r="K22" s="10">
        <v>1225183338</v>
      </c>
      <c r="L22" s="10">
        <v>2452763549</v>
      </c>
      <c r="M22" s="10">
        <v>14306575848</v>
      </c>
      <c r="N22" s="10">
        <v>3795756828</v>
      </c>
      <c r="O22" s="10">
        <v>5731432075</v>
      </c>
      <c r="P22" s="10">
        <v>4335094782</v>
      </c>
      <c r="Q22" s="10">
        <v>1291593766</v>
      </c>
      <c r="R22" s="10">
        <v>4458496225</v>
      </c>
      <c r="S22" s="10">
        <v>320490312</v>
      </c>
      <c r="T22" s="10">
        <v>7591956758</v>
      </c>
      <c r="U22" s="10">
        <v>11065709881</v>
      </c>
      <c r="V22" s="10">
        <v>3106675580</v>
      </c>
      <c r="W22" s="10">
        <v>1369267108</v>
      </c>
      <c r="X22" s="10">
        <v>5379830301</v>
      </c>
      <c r="Y22" s="10">
        <v>849897348</v>
      </c>
      <c r="Z22" s="10">
        <v>36546147176</v>
      </c>
      <c r="AA22" s="10">
        <v>4047645043</v>
      </c>
      <c r="AB22" s="10">
        <v>22976874049</v>
      </c>
      <c r="AC22" s="10">
        <v>8762815575</v>
      </c>
      <c r="AD22" s="10">
        <v>2454710889</v>
      </c>
      <c r="AE22" s="10">
        <v>9675998615</v>
      </c>
      <c r="AF22" s="10">
        <v>8475652341</v>
      </c>
      <c r="AG22" s="10">
        <v>2062597921</v>
      </c>
      <c r="AH22" s="10">
        <v>5036956</v>
      </c>
      <c r="AI22" s="10">
        <v>0</v>
      </c>
      <c r="AJ22" s="10">
        <v>8486874</v>
      </c>
      <c r="AK22" s="197">
        <v>195006746794</v>
      </c>
    </row>
    <row r="23" spans="1:37" s="6" customFormat="1" ht="15" x14ac:dyDescent="0.25">
      <c r="A23" s="52" t="s">
        <v>22</v>
      </c>
      <c r="B23" s="6" t="s">
        <v>1349</v>
      </c>
      <c r="C23" s="10">
        <v>1496174756</v>
      </c>
      <c r="D23" s="10">
        <v>549216223</v>
      </c>
      <c r="E23" s="10">
        <v>640131744</v>
      </c>
      <c r="F23" s="10">
        <v>187709718</v>
      </c>
      <c r="G23" s="10">
        <v>141723800</v>
      </c>
      <c r="H23" s="10">
        <v>5513468246</v>
      </c>
      <c r="I23" s="10">
        <v>1021119749</v>
      </c>
      <c r="J23" s="10">
        <v>378448189</v>
      </c>
      <c r="K23" s="10">
        <v>398390419</v>
      </c>
      <c r="L23" s="10">
        <v>916243475</v>
      </c>
      <c r="M23" s="10">
        <v>4334812593</v>
      </c>
      <c r="N23" s="10">
        <v>1725650683</v>
      </c>
      <c r="O23" s="10">
        <v>5889369747</v>
      </c>
      <c r="P23" s="10">
        <v>1419877578</v>
      </c>
      <c r="Q23" s="10">
        <v>62176224</v>
      </c>
      <c r="R23" s="10">
        <v>1379231425</v>
      </c>
      <c r="S23" s="10">
        <v>86186487</v>
      </c>
      <c r="T23" s="10">
        <v>6955333467</v>
      </c>
      <c r="U23" s="10">
        <v>5408286330</v>
      </c>
      <c r="V23" s="10">
        <v>1597533529</v>
      </c>
      <c r="W23" s="10">
        <v>651386497</v>
      </c>
      <c r="X23" s="10">
        <v>1184956182</v>
      </c>
      <c r="Y23" s="10">
        <v>99196746</v>
      </c>
      <c r="Z23" s="10">
        <v>10919536218</v>
      </c>
      <c r="AA23" s="10">
        <v>833634113</v>
      </c>
      <c r="AB23" s="10">
        <v>0</v>
      </c>
      <c r="AC23" s="10">
        <v>6523307961</v>
      </c>
      <c r="AD23" s="10">
        <v>1156286166</v>
      </c>
      <c r="AE23" s="10">
        <v>893190884</v>
      </c>
      <c r="AF23" s="10">
        <v>1435700486</v>
      </c>
      <c r="AG23" s="10">
        <v>575676449</v>
      </c>
      <c r="AH23" s="10">
        <v>0</v>
      </c>
      <c r="AI23" s="10">
        <v>27093900</v>
      </c>
      <c r="AJ23" s="10">
        <v>0</v>
      </c>
      <c r="AK23" s="197">
        <v>64401049984</v>
      </c>
    </row>
    <row r="24" spans="1:37" s="6" customFormat="1" ht="15" x14ac:dyDescent="0.25">
      <c r="A24" s="52" t="s">
        <v>23</v>
      </c>
      <c r="B24" s="6" t="s">
        <v>1350</v>
      </c>
      <c r="C24" s="10">
        <v>4068369011</v>
      </c>
      <c r="D24" s="10">
        <v>2105809852</v>
      </c>
      <c r="E24" s="10">
        <v>371419818</v>
      </c>
      <c r="F24" s="10">
        <v>2408253438</v>
      </c>
      <c r="G24" s="10">
        <v>5281652950</v>
      </c>
      <c r="H24" s="10">
        <v>8954545757</v>
      </c>
      <c r="I24" s="10">
        <v>1769008433</v>
      </c>
      <c r="J24" s="10">
        <v>815833858</v>
      </c>
      <c r="K24" s="10">
        <v>1716632783</v>
      </c>
      <c r="L24" s="10">
        <v>40415857448</v>
      </c>
      <c r="M24" s="10">
        <v>9632707626</v>
      </c>
      <c r="N24" s="10">
        <v>3393773804</v>
      </c>
      <c r="O24" s="10">
        <v>2435172009</v>
      </c>
      <c r="P24" s="10">
        <v>1032781257</v>
      </c>
      <c r="Q24" s="10">
        <v>221810468</v>
      </c>
      <c r="R24" s="10">
        <v>2150312378</v>
      </c>
      <c r="S24" s="10">
        <v>124477633</v>
      </c>
      <c r="T24" s="10">
        <v>5475825828</v>
      </c>
      <c r="U24" s="10">
        <v>7652760101</v>
      </c>
      <c r="V24" s="10">
        <v>1852442000</v>
      </c>
      <c r="W24" s="10">
        <v>1986876795</v>
      </c>
      <c r="X24" s="10">
        <v>769274024</v>
      </c>
      <c r="Y24" s="10">
        <v>1156802440</v>
      </c>
      <c r="Z24" s="10">
        <v>7252650400</v>
      </c>
      <c r="AA24" s="10">
        <v>8579028405</v>
      </c>
      <c r="AB24" s="10">
        <v>37958888885</v>
      </c>
      <c r="AC24" s="10">
        <v>7087375285</v>
      </c>
      <c r="AD24" s="10">
        <v>4084840303</v>
      </c>
      <c r="AE24" s="10">
        <v>9421115876</v>
      </c>
      <c r="AF24" s="10">
        <v>4416402171</v>
      </c>
      <c r="AG24" s="10">
        <v>11256982970</v>
      </c>
      <c r="AH24" s="10">
        <v>16116788468</v>
      </c>
      <c r="AI24" s="10">
        <v>7688105716</v>
      </c>
      <c r="AJ24" s="10">
        <v>1499334365</v>
      </c>
      <c r="AK24" s="197">
        <v>221153912555</v>
      </c>
    </row>
    <row r="25" spans="1:37" s="6" customFormat="1" ht="15" x14ac:dyDescent="0.25">
      <c r="A25" s="52" t="s">
        <v>24</v>
      </c>
      <c r="B25" s="6" t="s">
        <v>1362</v>
      </c>
      <c r="C25" s="10">
        <v>24220619774</v>
      </c>
      <c r="D25" s="10">
        <v>22114063985</v>
      </c>
      <c r="E25" s="10">
        <v>17432281808</v>
      </c>
      <c r="F25" s="10">
        <v>5327778555</v>
      </c>
      <c r="G25" s="10">
        <v>37569530268</v>
      </c>
      <c r="H25" s="10">
        <v>142937217732</v>
      </c>
      <c r="I25" s="10">
        <v>22425644119</v>
      </c>
      <c r="J25" s="10">
        <v>5227472655</v>
      </c>
      <c r="K25" s="10">
        <v>12628815234</v>
      </c>
      <c r="L25" s="10">
        <v>106147448258</v>
      </c>
      <c r="M25" s="10">
        <v>98400644616</v>
      </c>
      <c r="N25" s="10">
        <v>28418029436</v>
      </c>
      <c r="O25" s="10">
        <v>41708774675</v>
      </c>
      <c r="P25" s="10">
        <v>20823315893</v>
      </c>
      <c r="Q25" s="10">
        <v>8979033011</v>
      </c>
      <c r="R25" s="10">
        <v>30655022118</v>
      </c>
      <c r="S25" s="10">
        <v>2373336113</v>
      </c>
      <c r="T25" s="10">
        <v>75279408009</v>
      </c>
      <c r="U25" s="10">
        <v>157585249219</v>
      </c>
      <c r="V25" s="10">
        <v>17847448645</v>
      </c>
      <c r="W25" s="10">
        <v>15489832253</v>
      </c>
      <c r="X25" s="10">
        <v>33366145259</v>
      </c>
      <c r="Y25" s="10">
        <v>15105931372</v>
      </c>
      <c r="Z25" s="10">
        <v>364965327862</v>
      </c>
      <c r="AA25" s="10">
        <v>52451465329</v>
      </c>
      <c r="AB25" s="10">
        <v>267933660897</v>
      </c>
      <c r="AC25" s="10">
        <v>112554543119</v>
      </c>
      <c r="AD25" s="10">
        <v>31589849406</v>
      </c>
      <c r="AE25" s="10">
        <v>68370440956</v>
      </c>
      <c r="AF25" s="10">
        <v>58932863969</v>
      </c>
      <c r="AG25" s="10">
        <v>31773463910</v>
      </c>
      <c r="AH25" s="10">
        <v>94753628300</v>
      </c>
      <c r="AI25" s="10">
        <v>43163109281</v>
      </c>
      <c r="AJ25" s="10">
        <v>17315268636</v>
      </c>
      <c r="AK25" s="197">
        <v>2085866664672</v>
      </c>
    </row>
    <row r="26" spans="1:37" s="6" customFormat="1" ht="15" x14ac:dyDescent="0.25">
      <c r="A26" s="52" t="s">
        <v>25</v>
      </c>
      <c r="B26" s="6" t="s">
        <v>1312</v>
      </c>
      <c r="C26" s="10">
        <v>10736213405</v>
      </c>
      <c r="D26" s="10">
        <v>3925024980</v>
      </c>
      <c r="E26" s="10">
        <v>4333299233</v>
      </c>
      <c r="F26" s="10">
        <v>1401671035</v>
      </c>
      <c r="G26" s="10">
        <v>15252204228</v>
      </c>
      <c r="H26" s="10">
        <v>24542890290</v>
      </c>
      <c r="I26" s="10">
        <v>2974117497</v>
      </c>
      <c r="J26" s="10">
        <v>3094051064</v>
      </c>
      <c r="K26" s="10">
        <v>3756010832</v>
      </c>
      <c r="L26" s="10">
        <v>11863820302</v>
      </c>
      <c r="M26" s="10">
        <v>6155854012</v>
      </c>
      <c r="N26" s="10">
        <v>7316321807</v>
      </c>
      <c r="O26" s="10">
        <v>6735795016</v>
      </c>
      <c r="P26" s="10">
        <v>4889531436</v>
      </c>
      <c r="Q26" s="10">
        <v>4434730479</v>
      </c>
      <c r="R26" s="10">
        <v>5893961672</v>
      </c>
      <c r="S26" s="10">
        <v>1869783742</v>
      </c>
      <c r="T26" s="10">
        <v>7686414668</v>
      </c>
      <c r="U26" s="10">
        <v>14923894102</v>
      </c>
      <c r="V26" s="10">
        <v>5433472498</v>
      </c>
      <c r="W26" s="10">
        <v>4320875114</v>
      </c>
      <c r="X26" s="10">
        <v>11423412264</v>
      </c>
      <c r="Y26" s="10">
        <v>1581614239</v>
      </c>
      <c r="Z26" s="10">
        <v>37921263507</v>
      </c>
      <c r="AA26" s="10">
        <v>8898364219</v>
      </c>
      <c r="AB26" s="10">
        <v>60581612116</v>
      </c>
      <c r="AC26" s="10">
        <v>12052137107</v>
      </c>
      <c r="AD26" s="10">
        <v>15322928528</v>
      </c>
      <c r="AE26" s="10">
        <v>17970975991</v>
      </c>
      <c r="AF26" s="10">
        <v>7302569572</v>
      </c>
      <c r="AG26" s="10">
        <v>4171425691</v>
      </c>
      <c r="AH26" s="10">
        <v>9919433138</v>
      </c>
      <c r="AI26" s="10">
        <v>7019122548</v>
      </c>
      <c r="AJ26" s="10">
        <v>465890429</v>
      </c>
      <c r="AK26" s="197">
        <v>346170686761</v>
      </c>
    </row>
    <row r="27" spans="1:37" s="6" customFormat="1" ht="15" x14ac:dyDescent="0.25">
      <c r="A27" s="52" t="s">
        <v>26</v>
      </c>
      <c r="B27" s="6" t="s">
        <v>1351</v>
      </c>
      <c r="C27" s="10">
        <v>3534082574</v>
      </c>
      <c r="D27" s="10">
        <v>79182226</v>
      </c>
      <c r="E27" s="10">
        <v>10009868</v>
      </c>
      <c r="F27" s="10">
        <v>334231388</v>
      </c>
      <c r="G27" s="10">
        <v>1846793899</v>
      </c>
      <c r="H27" s="10">
        <v>7787775088</v>
      </c>
      <c r="I27" s="10">
        <v>2213423767</v>
      </c>
      <c r="J27" s="10">
        <v>172872091</v>
      </c>
      <c r="K27" s="10">
        <v>789740706</v>
      </c>
      <c r="L27" s="10">
        <v>13289776477</v>
      </c>
      <c r="M27" s="10">
        <v>15714211471</v>
      </c>
      <c r="N27" s="10">
        <v>2478504429</v>
      </c>
      <c r="O27" s="10">
        <v>3265310769</v>
      </c>
      <c r="P27" s="10">
        <v>88889089</v>
      </c>
      <c r="Q27" s="10">
        <v>83511182</v>
      </c>
      <c r="R27" s="10">
        <v>2445209197</v>
      </c>
      <c r="S27" s="10">
        <v>41606617</v>
      </c>
      <c r="T27" s="10">
        <v>9774960295</v>
      </c>
      <c r="U27" s="10">
        <v>9101752523</v>
      </c>
      <c r="V27" s="10">
        <v>1005283535</v>
      </c>
      <c r="W27" s="10">
        <v>658580959</v>
      </c>
      <c r="X27" s="10">
        <v>1419448821</v>
      </c>
      <c r="Y27" s="10">
        <v>1110926676</v>
      </c>
      <c r="Z27" s="10">
        <v>75438489007</v>
      </c>
      <c r="AA27" s="10">
        <v>9445192522</v>
      </c>
      <c r="AB27" s="10">
        <v>16939712766</v>
      </c>
      <c r="AC27" s="10">
        <v>4135394004</v>
      </c>
      <c r="AD27" s="10">
        <v>593130796</v>
      </c>
      <c r="AE27" s="10">
        <v>4855647551</v>
      </c>
      <c r="AF27" s="10">
        <v>3791033580</v>
      </c>
      <c r="AG27" s="10">
        <v>4205094044</v>
      </c>
      <c r="AH27" s="10">
        <v>1312740</v>
      </c>
      <c r="AI27" s="10">
        <v>3329826190</v>
      </c>
      <c r="AJ27" s="10">
        <v>1724612892</v>
      </c>
      <c r="AK27" s="197">
        <v>201705529739</v>
      </c>
    </row>
    <row r="28" spans="1:37" s="6" customFormat="1" ht="18.75" customHeight="1" x14ac:dyDescent="0.25">
      <c r="A28" s="83"/>
      <c r="B28" s="17" t="s">
        <v>80</v>
      </c>
      <c r="C28" s="19">
        <v>58631622150</v>
      </c>
      <c r="D28" s="19">
        <v>33727013181</v>
      </c>
      <c r="E28" s="19">
        <v>27115927790</v>
      </c>
      <c r="F28" s="19">
        <v>10807366525</v>
      </c>
      <c r="G28" s="19">
        <v>72864676689</v>
      </c>
      <c r="H28" s="19">
        <v>240810482107</v>
      </c>
      <c r="I28" s="19">
        <v>40842437476</v>
      </c>
      <c r="J28" s="19">
        <v>10545700299</v>
      </c>
      <c r="K28" s="19">
        <v>23967724476</v>
      </c>
      <c r="L28" s="19">
        <v>207524550574</v>
      </c>
      <c r="M28" s="19">
        <v>197623140036</v>
      </c>
      <c r="N28" s="19">
        <v>65953450399</v>
      </c>
      <c r="O28" s="19">
        <v>80667827432</v>
      </c>
      <c r="P28" s="19">
        <v>34492262093</v>
      </c>
      <c r="Q28" s="19">
        <v>17542349947</v>
      </c>
      <c r="R28" s="19">
        <v>50456466698</v>
      </c>
      <c r="S28" s="19">
        <v>5199956410</v>
      </c>
      <c r="T28" s="19">
        <v>155861774939</v>
      </c>
      <c r="U28" s="19">
        <v>264510639871</v>
      </c>
      <c r="V28" s="19">
        <v>33479304303</v>
      </c>
      <c r="W28" s="19">
        <v>29393433051</v>
      </c>
      <c r="X28" s="19">
        <v>56632239785</v>
      </c>
      <c r="Y28" s="19">
        <v>21297644880</v>
      </c>
      <c r="Z28" s="19">
        <v>553543541499</v>
      </c>
      <c r="AA28" s="19">
        <v>89805356373</v>
      </c>
      <c r="AB28" s="19">
        <v>478714743882</v>
      </c>
      <c r="AC28" s="19">
        <v>168826280133</v>
      </c>
      <c r="AD28" s="19">
        <v>60637577498</v>
      </c>
      <c r="AE28" s="19">
        <v>128458244771</v>
      </c>
      <c r="AF28" s="19">
        <v>98358718047</v>
      </c>
      <c r="AG28" s="19">
        <v>59220857637</v>
      </c>
      <c r="AH28" s="19">
        <v>131118867506</v>
      </c>
      <c r="AI28" s="19">
        <v>66312948215</v>
      </c>
      <c r="AJ28" s="19">
        <v>22766418049</v>
      </c>
      <c r="AK28" s="199">
        <v>3597711544721</v>
      </c>
    </row>
    <row r="29" spans="1:37" s="6" customFormat="1" ht="15" x14ac:dyDescent="0.25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7500000000</v>
      </c>
      <c r="G29" s="10">
        <v>56076000000</v>
      </c>
      <c r="H29" s="10">
        <v>76451084745</v>
      </c>
      <c r="I29" s="10">
        <v>30000000000</v>
      </c>
      <c r="J29" s="10">
        <v>19000000000</v>
      </c>
      <c r="K29" s="10">
        <v>25125342629</v>
      </c>
      <c r="L29" s="10">
        <v>203000000000</v>
      </c>
      <c r="M29" s="10">
        <v>65878000000</v>
      </c>
      <c r="N29" s="10">
        <v>18002862570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65000000000</v>
      </c>
      <c r="V29" s="10">
        <v>13000000000</v>
      </c>
      <c r="W29" s="10">
        <v>17063000000</v>
      </c>
      <c r="X29" s="10">
        <v>31137255074</v>
      </c>
      <c r="Y29" s="10">
        <v>15000000000</v>
      </c>
      <c r="Z29" s="10">
        <v>119073800000</v>
      </c>
      <c r="AA29" s="10">
        <v>53293900000</v>
      </c>
      <c r="AB29" s="10">
        <v>124392913000</v>
      </c>
      <c r="AC29" s="10">
        <v>84085000000</v>
      </c>
      <c r="AD29" s="10">
        <v>43160000000</v>
      </c>
      <c r="AE29" s="10">
        <v>82000000000</v>
      </c>
      <c r="AF29" s="10">
        <v>14175000000</v>
      </c>
      <c r="AG29" s="10">
        <v>70700800000</v>
      </c>
      <c r="AH29" s="10">
        <v>25407200000</v>
      </c>
      <c r="AI29" s="10">
        <v>59580800000</v>
      </c>
      <c r="AJ29" s="10">
        <v>22897000000</v>
      </c>
      <c r="AK29" s="197">
        <v>1498724248850</v>
      </c>
    </row>
    <row r="30" spans="1:37" s="6" customFormat="1" ht="15" x14ac:dyDescent="0.25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394350680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165000000000</v>
      </c>
      <c r="M30" s="10">
        <v>10214703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151252506</v>
      </c>
      <c r="T30" s="10">
        <v>0</v>
      </c>
      <c r="U30" s="10">
        <v>0</v>
      </c>
      <c r="V30" s="10">
        <v>0</v>
      </c>
      <c r="W30" s="10">
        <v>41589564436</v>
      </c>
      <c r="X30" s="10">
        <v>0</v>
      </c>
      <c r="Y30" s="10">
        <v>271209</v>
      </c>
      <c r="Z30" s="10">
        <v>508832</v>
      </c>
      <c r="AA30" s="10">
        <v>48804</v>
      </c>
      <c r="AB30" s="10">
        <v>0</v>
      </c>
      <c r="AC30" s="10">
        <v>0</v>
      </c>
      <c r="AD30" s="10">
        <v>1800000000</v>
      </c>
      <c r="AE30" s="10">
        <v>107288668</v>
      </c>
      <c r="AF30" s="10">
        <v>4488886403</v>
      </c>
      <c r="AG30" s="10">
        <v>7600039928</v>
      </c>
      <c r="AH30" s="10">
        <v>154136000</v>
      </c>
      <c r="AI30" s="10">
        <v>0</v>
      </c>
      <c r="AJ30" s="10">
        <v>233787</v>
      </c>
      <c r="AK30" s="197">
        <v>222122110496</v>
      </c>
    </row>
    <row r="31" spans="1:37" s="6" customFormat="1" ht="15" x14ac:dyDescent="0.25">
      <c r="A31" s="52" t="s">
        <v>29</v>
      </c>
      <c r="B31" s="6" t="s">
        <v>1354</v>
      </c>
      <c r="C31" s="10">
        <v>11630701550</v>
      </c>
      <c r="D31" s="10">
        <v>10353626161</v>
      </c>
      <c r="E31" s="10">
        <v>9178739155</v>
      </c>
      <c r="F31" s="10">
        <v>2338557718</v>
      </c>
      <c r="G31" s="10">
        <v>11883492144</v>
      </c>
      <c r="H31" s="10">
        <v>23927907173</v>
      </c>
      <c r="I31" s="10">
        <v>11556210083</v>
      </c>
      <c r="J31" s="10">
        <v>3612470029</v>
      </c>
      <c r="K31" s="10">
        <v>2054996437</v>
      </c>
      <c r="L31" s="10">
        <v>60363104702</v>
      </c>
      <c r="M31" s="10">
        <v>4217071232</v>
      </c>
      <c r="N31" s="10">
        <v>1171373600</v>
      </c>
      <c r="O31" s="10">
        <v>5180198873</v>
      </c>
      <c r="P31" s="10">
        <v>5298733673</v>
      </c>
      <c r="Q31" s="10">
        <v>6797196977</v>
      </c>
      <c r="R31" s="10">
        <v>3555475393</v>
      </c>
      <c r="S31" s="10">
        <v>1509419855</v>
      </c>
      <c r="T31" s="10">
        <v>8568225894</v>
      </c>
      <c r="U31" s="10">
        <v>10553974602</v>
      </c>
      <c r="V31" s="10">
        <v>9490252100</v>
      </c>
      <c r="W31" s="10">
        <v>2207658580</v>
      </c>
      <c r="X31" s="10">
        <v>6218066666</v>
      </c>
      <c r="Y31" s="10">
        <v>2797942453</v>
      </c>
      <c r="Z31" s="10">
        <v>25026471527</v>
      </c>
      <c r="AA31" s="10">
        <v>11346709466</v>
      </c>
      <c r="AB31" s="10">
        <v>180287010402</v>
      </c>
      <c r="AC31" s="10">
        <v>6742522833</v>
      </c>
      <c r="AD31" s="10">
        <v>8040720399</v>
      </c>
      <c r="AE31" s="10">
        <v>3425292115</v>
      </c>
      <c r="AF31" s="10">
        <v>4020498762</v>
      </c>
      <c r="AG31" s="10">
        <v>4402768596</v>
      </c>
      <c r="AH31" s="10">
        <v>84274334894</v>
      </c>
      <c r="AI31" s="10">
        <v>3794573897</v>
      </c>
      <c r="AJ31" s="10">
        <v>836696515</v>
      </c>
      <c r="AK31" s="197">
        <v>546662994456</v>
      </c>
    </row>
    <row r="32" spans="1:37" s="6" customFormat="1" ht="15" x14ac:dyDescent="0.25">
      <c r="A32" s="52" t="s">
        <v>30</v>
      </c>
      <c r="B32" s="6" t="s">
        <v>1355</v>
      </c>
      <c r="C32" s="10">
        <v>-4142528130</v>
      </c>
      <c r="D32" s="10">
        <v>1152388971</v>
      </c>
      <c r="E32" s="10">
        <v>4618352390</v>
      </c>
      <c r="F32" s="10">
        <v>0</v>
      </c>
      <c r="G32" s="10">
        <v>17000265430</v>
      </c>
      <c r="H32" s="10">
        <v>16313835965</v>
      </c>
      <c r="I32" s="10">
        <v>4615413064</v>
      </c>
      <c r="J32" s="10">
        <v>5333307816</v>
      </c>
      <c r="K32" s="10">
        <v>6349185582</v>
      </c>
      <c r="L32" s="10">
        <v>0</v>
      </c>
      <c r="M32" s="10">
        <v>11334037617</v>
      </c>
      <c r="N32" s="10">
        <v>5592966931</v>
      </c>
      <c r="O32" s="10">
        <v>-17027692424</v>
      </c>
      <c r="P32" s="10">
        <v>1074639996</v>
      </c>
      <c r="Q32" s="10">
        <v>4286744146</v>
      </c>
      <c r="R32" s="10">
        <v>-1419427842</v>
      </c>
      <c r="S32" s="10">
        <v>1301101242</v>
      </c>
      <c r="T32" s="10">
        <v>17440595020</v>
      </c>
      <c r="U32" s="10">
        <v>26237853900</v>
      </c>
      <c r="V32" s="10">
        <v>-183319115</v>
      </c>
      <c r="W32" s="10">
        <v>7875425684</v>
      </c>
      <c r="X32" s="10">
        <v>1766439853</v>
      </c>
      <c r="Y32" s="10">
        <v>3142550613</v>
      </c>
      <c r="Z32" s="10">
        <v>36716944008</v>
      </c>
      <c r="AA32" s="10">
        <v>16100328950</v>
      </c>
      <c r="AB32" s="10">
        <v>63675778821</v>
      </c>
      <c r="AC32" s="10">
        <v>11879335404</v>
      </c>
      <c r="AD32" s="10">
        <v>9403979669</v>
      </c>
      <c r="AE32" s="10">
        <v>15339738663</v>
      </c>
      <c r="AF32" s="10">
        <v>12257348805</v>
      </c>
      <c r="AG32" s="10">
        <v>0</v>
      </c>
      <c r="AH32" s="10">
        <v>86958117192</v>
      </c>
      <c r="AI32" s="10">
        <v>39418424775</v>
      </c>
      <c r="AJ32" s="10">
        <v>20817320008</v>
      </c>
      <c r="AK32" s="197">
        <v>425229453004</v>
      </c>
    </row>
    <row r="33" spans="1:38" s="6" customFormat="1" ht="15" x14ac:dyDescent="0.25">
      <c r="A33" s="100"/>
      <c r="B33" s="6" t="s">
        <v>114</v>
      </c>
      <c r="C33" s="50">
        <v>879515519</v>
      </c>
      <c r="D33" s="50">
        <v>-3547044395</v>
      </c>
      <c r="E33" s="50">
        <v>2669291682</v>
      </c>
      <c r="F33" s="50">
        <v>847192509</v>
      </c>
      <c r="G33" s="50">
        <v>3740482508</v>
      </c>
      <c r="H33" s="50">
        <v>1017482704</v>
      </c>
      <c r="I33" s="50">
        <v>1195459882</v>
      </c>
      <c r="J33" s="50">
        <v>-3639647420</v>
      </c>
      <c r="K33" s="50">
        <v>679271432</v>
      </c>
      <c r="L33" s="50">
        <v>24887203277</v>
      </c>
      <c r="M33" s="50">
        <v>3002671312</v>
      </c>
      <c r="N33" s="50">
        <v>2655962210</v>
      </c>
      <c r="O33" s="50">
        <v>-194489565</v>
      </c>
      <c r="P33" s="50">
        <v>1759982253</v>
      </c>
      <c r="Q33" s="50">
        <v>2311917742</v>
      </c>
      <c r="R33" s="50">
        <v>1450858571</v>
      </c>
      <c r="S33" s="50">
        <v>399723579</v>
      </c>
      <c r="T33" s="50">
        <v>2848232218</v>
      </c>
      <c r="U33" s="50">
        <v>10368874990</v>
      </c>
      <c r="V33" s="50">
        <v>809589133</v>
      </c>
      <c r="W33" s="50">
        <v>3374979102</v>
      </c>
      <c r="X33" s="50">
        <v>1414327336</v>
      </c>
      <c r="Y33" s="50">
        <v>1190770482</v>
      </c>
      <c r="Z33" s="50">
        <v>12394600965</v>
      </c>
      <c r="AA33" s="50">
        <v>6561552044</v>
      </c>
      <c r="AB33" s="50">
        <v>16807952353</v>
      </c>
      <c r="AC33" s="50">
        <v>1702600129</v>
      </c>
      <c r="AD33" s="50">
        <v>3884725839</v>
      </c>
      <c r="AE33" s="50">
        <v>6471130928</v>
      </c>
      <c r="AF33" s="50">
        <v>3469413470</v>
      </c>
      <c r="AG33" s="50">
        <v>3753595257</v>
      </c>
      <c r="AH33" s="50">
        <v>26407605062</v>
      </c>
      <c r="AI33" s="50">
        <v>10654096228</v>
      </c>
      <c r="AJ33" s="50">
        <v>8207256874</v>
      </c>
      <c r="AK33" s="200">
        <v>160437136210</v>
      </c>
    </row>
    <row r="34" spans="1:38" s="6" customFormat="1" ht="18.75" customHeight="1" x14ac:dyDescent="0.25">
      <c r="A34" s="83"/>
      <c r="B34" s="17" t="s">
        <v>82</v>
      </c>
      <c r="C34" s="19">
        <v>17778292939</v>
      </c>
      <c r="D34" s="19">
        <v>36774557569</v>
      </c>
      <c r="E34" s="19">
        <v>28450985152</v>
      </c>
      <c r="F34" s="19">
        <v>11080100907</v>
      </c>
      <c r="G34" s="19">
        <v>88700240082</v>
      </c>
      <c r="H34" s="19">
        <v>117710310587</v>
      </c>
      <c r="I34" s="19">
        <v>47367083029</v>
      </c>
      <c r="J34" s="19">
        <v>24306130425</v>
      </c>
      <c r="K34" s="19">
        <v>34208796080</v>
      </c>
      <c r="L34" s="19">
        <v>453250307979</v>
      </c>
      <c r="M34" s="19">
        <v>84441994864</v>
      </c>
      <c r="N34" s="19">
        <v>27423165311</v>
      </c>
      <c r="O34" s="19">
        <v>17587088253</v>
      </c>
      <c r="P34" s="19">
        <v>21080737168</v>
      </c>
      <c r="Q34" s="19">
        <v>23395858865</v>
      </c>
      <c r="R34" s="19">
        <v>31559266122</v>
      </c>
      <c r="S34" s="19">
        <v>8151497182</v>
      </c>
      <c r="T34" s="19">
        <v>51857053132</v>
      </c>
      <c r="U34" s="19">
        <v>112160703492</v>
      </c>
      <c r="V34" s="19">
        <v>23116522118</v>
      </c>
      <c r="W34" s="19">
        <v>72110627802</v>
      </c>
      <c r="X34" s="19">
        <v>40536088929</v>
      </c>
      <c r="Y34" s="19">
        <v>22131534757</v>
      </c>
      <c r="Z34" s="19">
        <v>193212325332</v>
      </c>
      <c r="AA34" s="19">
        <v>87302539264</v>
      </c>
      <c r="AB34" s="19">
        <v>385163654576</v>
      </c>
      <c r="AC34" s="19">
        <v>104409458366</v>
      </c>
      <c r="AD34" s="19">
        <v>66289425907</v>
      </c>
      <c r="AE34" s="19">
        <v>107343450374</v>
      </c>
      <c r="AF34" s="19">
        <v>38411147440</v>
      </c>
      <c r="AG34" s="19">
        <v>86457203781</v>
      </c>
      <c r="AH34" s="19">
        <v>223201393148</v>
      </c>
      <c r="AI34" s="19">
        <v>113447894900</v>
      </c>
      <c r="AJ34" s="19">
        <v>52758507184</v>
      </c>
      <c r="AK34" s="199">
        <v>2853175943016</v>
      </c>
      <c r="AL34" s="226"/>
    </row>
    <row r="35" spans="1:38" s="7" customFormat="1" x14ac:dyDescent="0.25">
      <c r="A35" s="53"/>
      <c r="C35" s="8"/>
      <c r="D35" s="8"/>
      <c r="E35" s="8"/>
      <c r="F35" s="8"/>
      <c r="G35" s="8"/>
      <c r="H35" s="8"/>
      <c r="I35" s="8"/>
      <c r="J35" s="8"/>
      <c r="AK35" s="196"/>
    </row>
    <row r="36" spans="1:38" x14ac:dyDescent="0.25">
      <c r="AJ36" s="223"/>
      <c r="AK36" s="229"/>
    </row>
    <row r="37" spans="1:38" x14ac:dyDescent="0.25">
      <c r="AJ37" s="223"/>
      <c r="AK37" s="201"/>
    </row>
    <row r="38" spans="1:38" x14ac:dyDescent="0.25">
      <c r="V38" s="223"/>
      <c r="AK38" s="201"/>
    </row>
    <row r="39" spans="1:38" x14ac:dyDescent="0.25">
      <c r="V39" s="223"/>
      <c r="AK39" s="201"/>
    </row>
    <row r="40" spans="1:38" x14ac:dyDescent="0.25">
      <c r="AK40" s="201"/>
    </row>
    <row r="41" spans="1:38" x14ac:dyDescent="0.25">
      <c r="AK41" s="201"/>
    </row>
    <row r="42" spans="1:38" x14ac:dyDescent="0.25">
      <c r="AK42" s="201"/>
    </row>
    <row r="43" spans="1:38" x14ac:dyDescent="0.25">
      <c r="AK43" s="201"/>
    </row>
    <row r="44" spans="1:38" x14ac:dyDescent="0.25">
      <c r="AK44" s="201"/>
    </row>
    <row r="45" spans="1:38" x14ac:dyDescent="0.25">
      <c r="AK45" s="201"/>
    </row>
    <row r="46" spans="1:38" x14ac:dyDescent="0.25">
      <c r="AK46" s="201"/>
    </row>
    <row r="47" spans="1:38" x14ac:dyDescent="0.25">
      <c r="AK47" s="201"/>
    </row>
    <row r="48" spans="1:38" x14ac:dyDescent="0.25">
      <c r="AK48" s="201"/>
    </row>
    <row r="49" spans="37:37" x14ac:dyDescent="0.25">
      <c r="AK49" s="201"/>
    </row>
    <row r="50" spans="37:37" x14ac:dyDescent="0.25">
      <c r="AK50" s="201"/>
    </row>
    <row r="51" spans="37:37" x14ac:dyDescent="0.25">
      <c r="AK51" s="201"/>
    </row>
    <row r="52" spans="37:37" x14ac:dyDescent="0.25">
      <c r="AK52" s="201"/>
    </row>
    <row r="53" spans="37:37" x14ac:dyDescent="0.25">
      <c r="AK53" s="201"/>
    </row>
    <row r="54" spans="37:37" x14ac:dyDescent="0.25">
      <c r="AK54" s="201"/>
    </row>
    <row r="55" spans="37:37" x14ac:dyDescent="0.25">
      <c r="AK55" s="201"/>
    </row>
    <row r="56" spans="37:37" x14ac:dyDescent="0.25">
      <c r="AK56" s="201"/>
    </row>
    <row r="57" spans="37:37" x14ac:dyDescent="0.25">
      <c r="AK57" s="201"/>
    </row>
    <row r="58" spans="37:37" x14ac:dyDescent="0.25">
      <c r="AK58" s="201"/>
    </row>
    <row r="59" spans="37:37" x14ac:dyDescent="0.25">
      <c r="AK59" s="201"/>
    </row>
    <row r="60" spans="37:37" x14ac:dyDescent="0.25">
      <c r="AK60" s="201"/>
    </row>
    <row r="61" spans="37:37" x14ac:dyDescent="0.25">
      <c r="AK61" s="201"/>
    </row>
    <row r="62" spans="37:37" x14ac:dyDescent="0.25">
      <c r="AK62" s="201"/>
    </row>
    <row r="63" spans="37:37" x14ac:dyDescent="0.25">
      <c r="AK63" s="201"/>
    </row>
    <row r="64" spans="37:37" x14ac:dyDescent="0.25">
      <c r="AK64" s="201"/>
    </row>
    <row r="65" spans="37:37" x14ac:dyDescent="0.25">
      <c r="AK65" s="201"/>
    </row>
    <row r="66" spans="37:37" x14ac:dyDescent="0.25">
      <c r="AK66" s="201"/>
    </row>
    <row r="67" spans="37:37" x14ac:dyDescent="0.25">
      <c r="AK67" s="201"/>
    </row>
    <row r="68" spans="37:37" x14ac:dyDescent="0.25">
      <c r="AK68" s="201"/>
    </row>
    <row r="69" spans="37:37" x14ac:dyDescent="0.25">
      <c r="AK69" s="201"/>
    </row>
    <row r="70" spans="37:37" x14ac:dyDescent="0.25">
      <c r="AK70" s="201"/>
    </row>
    <row r="71" spans="37:37" x14ac:dyDescent="0.25">
      <c r="AK71" s="201"/>
    </row>
    <row r="72" spans="37:37" x14ac:dyDescent="0.25">
      <c r="AK72" s="201"/>
    </row>
    <row r="73" spans="37:37" x14ac:dyDescent="0.25">
      <c r="AK73" s="201"/>
    </row>
    <row r="74" spans="37:37" x14ac:dyDescent="0.25">
      <c r="AK74" s="201"/>
    </row>
    <row r="75" spans="37:37" x14ac:dyDescent="0.25">
      <c r="AK75" s="201"/>
    </row>
    <row r="76" spans="37:37" x14ac:dyDescent="0.25">
      <c r="AK76" s="201"/>
    </row>
    <row r="77" spans="37:37" x14ac:dyDescent="0.25">
      <c r="AK77" s="201"/>
    </row>
    <row r="78" spans="37:37" x14ac:dyDescent="0.25">
      <c r="AK78" s="201"/>
    </row>
    <row r="79" spans="37:37" x14ac:dyDescent="0.25">
      <c r="AK79" s="201"/>
    </row>
    <row r="80" spans="37:37" x14ac:dyDescent="0.25">
      <c r="AK80" s="201"/>
    </row>
    <row r="81" spans="37:37" x14ac:dyDescent="0.25">
      <c r="AK81" s="201"/>
    </row>
    <row r="82" spans="37:37" x14ac:dyDescent="0.25">
      <c r="AK82" s="201"/>
    </row>
    <row r="83" spans="37:37" x14ac:dyDescent="0.25">
      <c r="AK83" s="201"/>
    </row>
    <row r="84" spans="37:37" x14ac:dyDescent="0.25">
      <c r="AK84" s="201"/>
    </row>
    <row r="85" spans="37:37" x14ac:dyDescent="0.25">
      <c r="AK85" s="201"/>
    </row>
    <row r="86" spans="37:37" x14ac:dyDescent="0.25">
      <c r="AK86" s="201"/>
    </row>
    <row r="87" spans="37:37" x14ac:dyDescent="0.25">
      <c r="AK87" s="201"/>
    </row>
    <row r="88" spans="37:37" x14ac:dyDescent="0.25">
      <c r="AK88" s="201"/>
    </row>
    <row r="89" spans="37:37" x14ac:dyDescent="0.25">
      <c r="AK89" s="201"/>
    </row>
    <row r="90" spans="37:37" x14ac:dyDescent="0.25">
      <c r="AK90" s="201"/>
    </row>
    <row r="91" spans="37:37" x14ac:dyDescent="0.25">
      <c r="AK91" s="201"/>
    </row>
    <row r="92" spans="37:37" x14ac:dyDescent="0.25">
      <c r="AK92" s="201"/>
    </row>
    <row r="93" spans="37:37" x14ac:dyDescent="0.25">
      <c r="AK93" s="201"/>
    </row>
    <row r="94" spans="37:37" x14ac:dyDescent="0.25">
      <c r="AK94" s="201"/>
    </row>
    <row r="95" spans="37:37" x14ac:dyDescent="0.25">
      <c r="AK95" s="201"/>
    </row>
    <row r="96" spans="37:37" x14ac:dyDescent="0.25">
      <c r="AK96" s="201"/>
    </row>
    <row r="97" spans="37:37" x14ac:dyDescent="0.25">
      <c r="AK97" s="201"/>
    </row>
    <row r="98" spans="37:37" x14ac:dyDescent="0.25">
      <c r="AK98" s="201"/>
    </row>
    <row r="99" spans="37:37" x14ac:dyDescent="0.25">
      <c r="AK99" s="201"/>
    </row>
    <row r="100" spans="37:37" x14ac:dyDescent="0.25">
      <c r="AK100" s="201"/>
    </row>
    <row r="101" spans="37:37" x14ac:dyDescent="0.25">
      <c r="AK101" s="201"/>
    </row>
    <row r="102" spans="37:37" x14ac:dyDescent="0.25">
      <c r="AK102" s="201"/>
    </row>
    <row r="103" spans="37:37" x14ac:dyDescent="0.25">
      <c r="AK103" s="201"/>
    </row>
    <row r="104" spans="37:37" x14ac:dyDescent="0.25">
      <c r="AK104" s="201"/>
    </row>
    <row r="105" spans="37:37" x14ac:dyDescent="0.25">
      <c r="AK105" s="201"/>
    </row>
    <row r="106" spans="37:37" x14ac:dyDescent="0.25">
      <c r="AK106" s="201"/>
    </row>
    <row r="107" spans="37:37" x14ac:dyDescent="0.25">
      <c r="AK107" s="201"/>
    </row>
    <row r="108" spans="37:37" x14ac:dyDescent="0.25">
      <c r="AK108" s="201"/>
    </row>
    <row r="109" spans="37:37" x14ac:dyDescent="0.25">
      <c r="AK109" s="201"/>
    </row>
    <row r="110" spans="37:37" x14ac:dyDescent="0.25">
      <c r="AK110" s="201"/>
    </row>
    <row r="111" spans="37:37" x14ac:dyDescent="0.25">
      <c r="AK111" s="201"/>
    </row>
    <row r="112" spans="37:37" x14ac:dyDescent="0.25">
      <c r="AK112" s="201"/>
    </row>
    <row r="113" spans="37:37" x14ac:dyDescent="0.25">
      <c r="AK113" s="201"/>
    </row>
    <row r="114" spans="37:37" x14ac:dyDescent="0.25">
      <c r="AK114" s="201"/>
    </row>
    <row r="115" spans="37:37" x14ac:dyDescent="0.25">
      <c r="AK115" s="201"/>
    </row>
    <row r="116" spans="37:37" x14ac:dyDescent="0.25">
      <c r="AK116" s="201"/>
    </row>
    <row r="117" spans="37:37" x14ac:dyDescent="0.25">
      <c r="AK117" s="201"/>
    </row>
    <row r="118" spans="37:37" x14ac:dyDescent="0.25">
      <c r="AK118" s="201"/>
    </row>
    <row r="119" spans="37:37" x14ac:dyDescent="0.25">
      <c r="AK119" s="201"/>
    </row>
    <row r="120" spans="37:37" x14ac:dyDescent="0.25">
      <c r="AK120" s="201"/>
    </row>
    <row r="121" spans="37:37" x14ac:dyDescent="0.25">
      <c r="AK121" s="201"/>
    </row>
    <row r="122" spans="37:37" x14ac:dyDescent="0.25">
      <c r="AK122" s="201"/>
    </row>
    <row r="123" spans="37:37" x14ac:dyDescent="0.25">
      <c r="AK123" s="201"/>
    </row>
    <row r="124" spans="37:37" x14ac:dyDescent="0.25">
      <c r="AK124" s="201"/>
    </row>
    <row r="125" spans="37:37" x14ac:dyDescent="0.25">
      <c r="AK125" s="201"/>
    </row>
    <row r="126" spans="37:37" x14ac:dyDescent="0.25">
      <c r="AK126" s="201"/>
    </row>
    <row r="127" spans="37:37" x14ac:dyDescent="0.25">
      <c r="AK127" s="201"/>
    </row>
    <row r="128" spans="37:37" x14ac:dyDescent="0.25">
      <c r="AK128" s="201"/>
    </row>
    <row r="129" spans="37:37" x14ac:dyDescent="0.25">
      <c r="AK129" s="201"/>
    </row>
    <row r="130" spans="37:37" x14ac:dyDescent="0.25">
      <c r="AK130" s="201"/>
    </row>
    <row r="131" spans="37:37" x14ac:dyDescent="0.25">
      <c r="AK131" s="201"/>
    </row>
    <row r="132" spans="37:37" x14ac:dyDescent="0.25">
      <c r="AK132" s="201"/>
    </row>
    <row r="133" spans="37:37" x14ac:dyDescent="0.25">
      <c r="AK133" s="201"/>
    </row>
    <row r="134" spans="37:37" x14ac:dyDescent="0.25">
      <c r="AK134" s="201"/>
    </row>
    <row r="135" spans="37:37" x14ac:dyDescent="0.25">
      <c r="AK135" s="201"/>
    </row>
    <row r="136" spans="37:37" x14ac:dyDescent="0.25">
      <c r="AK136" s="201"/>
    </row>
    <row r="137" spans="37:37" x14ac:dyDescent="0.25">
      <c r="AK137" s="201"/>
    </row>
    <row r="138" spans="37:37" x14ac:dyDescent="0.25">
      <c r="AK138" s="201"/>
    </row>
    <row r="139" spans="37:37" x14ac:dyDescent="0.25">
      <c r="AK139" s="201"/>
    </row>
    <row r="140" spans="37:37" x14ac:dyDescent="0.25">
      <c r="AK140" s="201"/>
    </row>
    <row r="141" spans="37:37" x14ac:dyDescent="0.25">
      <c r="AK141" s="201"/>
    </row>
    <row r="142" spans="37:37" x14ac:dyDescent="0.25">
      <c r="AK142" s="201"/>
    </row>
    <row r="143" spans="37:37" x14ac:dyDescent="0.25">
      <c r="AK143" s="201"/>
    </row>
    <row r="144" spans="37:37" x14ac:dyDescent="0.25">
      <c r="AK144" s="201"/>
    </row>
    <row r="145" spans="37:37" x14ac:dyDescent="0.25">
      <c r="AK145" s="201"/>
    </row>
    <row r="146" spans="37:37" x14ac:dyDescent="0.25">
      <c r="AK146" s="201"/>
    </row>
    <row r="147" spans="37:37" x14ac:dyDescent="0.25">
      <c r="AK147" s="201"/>
    </row>
    <row r="148" spans="37:37" x14ac:dyDescent="0.25">
      <c r="AK148" s="201"/>
    </row>
    <row r="149" spans="37:37" x14ac:dyDescent="0.25">
      <c r="AK149" s="201"/>
    </row>
    <row r="150" spans="37:37" x14ac:dyDescent="0.25">
      <c r="AK150" s="201"/>
    </row>
    <row r="151" spans="37:37" x14ac:dyDescent="0.25">
      <c r="AK151" s="201"/>
    </row>
    <row r="152" spans="37:37" x14ac:dyDescent="0.25">
      <c r="AK152" s="201"/>
    </row>
    <row r="153" spans="37:37" x14ac:dyDescent="0.25">
      <c r="AK153" s="201"/>
    </row>
    <row r="154" spans="37:37" x14ac:dyDescent="0.25">
      <c r="AK154" s="201"/>
    </row>
    <row r="155" spans="37:37" x14ac:dyDescent="0.25">
      <c r="AK155" s="201"/>
    </row>
    <row r="156" spans="37:37" x14ac:dyDescent="0.25">
      <c r="AK156" s="201"/>
    </row>
    <row r="157" spans="37:37" x14ac:dyDescent="0.25">
      <c r="AK157" s="201"/>
    </row>
    <row r="158" spans="37:37" x14ac:dyDescent="0.25">
      <c r="AK158" s="201"/>
    </row>
    <row r="159" spans="37:37" x14ac:dyDescent="0.25">
      <c r="AK159" s="201"/>
    </row>
    <row r="160" spans="37:37" x14ac:dyDescent="0.25">
      <c r="AK160" s="201"/>
    </row>
    <row r="161" spans="37:37" x14ac:dyDescent="0.25">
      <c r="AK161" s="201"/>
    </row>
    <row r="162" spans="37:37" x14ac:dyDescent="0.25">
      <c r="AK162" s="201"/>
    </row>
    <row r="163" spans="37:37" x14ac:dyDescent="0.25">
      <c r="AK163" s="201"/>
    </row>
    <row r="164" spans="37:37" x14ac:dyDescent="0.25">
      <c r="AK164" s="201"/>
    </row>
    <row r="165" spans="37:37" x14ac:dyDescent="0.25">
      <c r="AK165" s="201"/>
    </row>
    <row r="166" spans="37:37" x14ac:dyDescent="0.25">
      <c r="AK166" s="201"/>
    </row>
    <row r="167" spans="37:37" x14ac:dyDescent="0.25">
      <c r="AK167" s="201"/>
    </row>
    <row r="168" spans="37:37" x14ac:dyDescent="0.25">
      <c r="AK168" s="201"/>
    </row>
    <row r="169" spans="37:37" x14ac:dyDescent="0.25">
      <c r="AK169" s="201"/>
    </row>
    <row r="170" spans="37:37" x14ac:dyDescent="0.25">
      <c r="AK170" s="201"/>
    </row>
    <row r="171" spans="37:37" x14ac:dyDescent="0.25">
      <c r="AK171" s="201"/>
    </row>
    <row r="172" spans="37:37" x14ac:dyDescent="0.25">
      <c r="AK172" s="201"/>
    </row>
    <row r="173" spans="37:37" x14ac:dyDescent="0.25">
      <c r="AK173" s="201"/>
    </row>
    <row r="174" spans="37:37" x14ac:dyDescent="0.25">
      <c r="AK174" s="201"/>
    </row>
    <row r="175" spans="37:37" x14ac:dyDescent="0.25">
      <c r="AK175" s="201"/>
    </row>
    <row r="176" spans="37:37" x14ac:dyDescent="0.25">
      <c r="AK176" s="201"/>
    </row>
    <row r="177" spans="37:37" x14ac:dyDescent="0.25">
      <c r="AK177" s="201"/>
    </row>
    <row r="178" spans="37:37" x14ac:dyDescent="0.25">
      <c r="AK178" s="201"/>
    </row>
    <row r="179" spans="37:37" x14ac:dyDescent="0.25">
      <c r="AK179" s="201"/>
    </row>
    <row r="180" spans="37:37" x14ac:dyDescent="0.25">
      <c r="AK180" s="201"/>
    </row>
    <row r="181" spans="37:37" x14ac:dyDescent="0.25">
      <c r="AK181" s="201"/>
    </row>
    <row r="182" spans="37:37" x14ac:dyDescent="0.25">
      <c r="AK182" s="201"/>
    </row>
    <row r="183" spans="37:37" x14ac:dyDescent="0.25">
      <c r="AK183" s="201"/>
    </row>
    <row r="184" spans="37:37" x14ac:dyDescent="0.25">
      <c r="AK184" s="201"/>
    </row>
    <row r="185" spans="37:37" x14ac:dyDescent="0.25">
      <c r="AK185" s="201"/>
    </row>
    <row r="186" spans="37:37" x14ac:dyDescent="0.25">
      <c r="AK186" s="201"/>
    </row>
    <row r="187" spans="37:37" x14ac:dyDescent="0.25">
      <c r="AK187" s="201"/>
    </row>
    <row r="188" spans="37:37" x14ac:dyDescent="0.25">
      <c r="AK188" s="201"/>
    </row>
    <row r="189" spans="37:37" x14ac:dyDescent="0.25">
      <c r="AK189" s="201"/>
    </row>
    <row r="190" spans="37:37" x14ac:dyDescent="0.25">
      <c r="AK190" s="201"/>
    </row>
    <row r="191" spans="37:37" x14ac:dyDescent="0.25">
      <c r="AK191" s="201"/>
    </row>
    <row r="192" spans="37:37" x14ac:dyDescent="0.25">
      <c r="AK192" s="201"/>
    </row>
    <row r="193" spans="37:37" x14ac:dyDescent="0.25">
      <c r="AK193" s="201"/>
    </row>
    <row r="194" spans="37:37" x14ac:dyDescent="0.25">
      <c r="AK194" s="201"/>
    </row>
    <row r="195" spans="37:37" x14ac:dyDescent="0.25">
      <c r="AK195" s="201"/>
    </row>
    <row r="196" spans="37:37" x14ac:dyDescent="0.25">
      <c r="AK196" s="201"/>
    </row>
    <row r="197" spans="37:37" x14ac:dyDescent="0.25">
      <c r="AK197" s="201"/>
    </row>
    <row r="198" spans="37:37" x14ac:dyDescent="0.25">
      <c r="AK198" s="201"/>
    </row>
    <row r="199" spans="37:37" x14ac:dyDescent="0.25">
      <c r="AK199" s="201"/>
    </row>
    <row r="200" spans="37:37" x14ac:dyDescent="0.25">
      <c r="AK200" s="201"/>
    </row>
    <row r="201" spans="37:37" x14ac:dyDescent="0.25">
      <c r="AK201" s="201"/>
    </row>
    <row r="202" spans="37:37" x14ac:dyDescent="0.25">
      <c r="AK202" s="201"/>
    </row>
    <row r="203" spans="37:37" x14ac:dyDescent="0.25">
      <c r="AK203" s="201"/>
    </row>
    <row r="204" spans="37:37" x14ac:dyDescent="0.25">
      <c r="AK204" s="201"/>
    </row>
    <row r="205" spans="37:37" x14ac:dyDescent="0.25">
      <c r="AK205" s="201"/>
    </row>
    <row r="206" spans="37:37" x14ac:dyDescent="0.25">
      <c r="AK206" s="201"/>
    </row>
    <row r="207" spans="37:37" x14ac:dyDescent="0.25">
      <c r="AK207" s="201"/>
    </row>
    <row r="208" spans="37:37" x14ac:dyDescent="0.25">
      <c r="AK208" s="201"/>
    </row>
    <row r="209" spans="37:37" x14ac:dyDescent="0.25">
      <c r="AK209" s="201"/>
    </row>
    <row r="210" spans="37:37" x14ac:dyDescent="0.25">
      <c r="AK210" s="201"/>
    </row>
    <row r="211" spans="37:37" x14ac:dyDescent="0.25">
      <c r="AK211" s="201"/>
    </row>
    <row r="212" spans="37:37" x14ac:dyDescent="0.25">
      <c r="AK212" s="201"/>
    </row>
    <row r="213" spans="37:37" x14ac:dyDescent="0.25">
      <c r="AK213" s="201"/>
    </row>
    <row r="214" spans="37:37" x14ac:dyDescent="0.25">
      <c r="AK214" s="201"/>
    </row>
    <row r="215" spans="37:37" x14ac:dyDescent="0.25">
      <c r="AK215" s="201"/>
    </row>
    <row r="216" spans="37:37" x14ac:dyDescent="0.25">
      <c r="AK216" s="201"/>
    </row>
    <row r="217" spans="37:37" x14ac:dyDescent="0.25">
      <c r="AK217" s="201"/>
    </row>
    <row r="218" spans="37:37" x14ac:dyDescent="0.25">
      <c r="AK218" s="201"/>
    </row>
    <row r="219" spans="37:37" x14ac:dyDescent="0.25">
      <c r="AK219" s="201"/>
    </row>
    <row r="220" spans="37:37" x14ac:dyDescent="0.25">
      <c r="AK220" s="201"/>
    </row>
    <row r="221" spans="37:37" x14ac:dyDescent="0.25">
      <c r="AK221" s="201"/>
    </row>
    <row r="222" spans="37:37" x14ac:dyDescent="0.25">
      <c r="AK222" s="201"/>
    </row>
    <row r="223" spans="37:37" x14ac:dyDescent="0.25">
      <c r="AK223" s="201"/>
    </row>
    <row r="224" spans="37:37" x14ac:dyDescent="0.25">
      <c r="AK224" s="201"/>
    </row>
    <row r="225" spans="37:37" x14ac:dyDescent="0.25">
      <c r="AK225" s="201"/>
    </row>
    <row r="226" spans="37:37" x14ac:dyDescent="0.25">
      <c r="AK226" s="201"/>
    </row>
    <row r="227" spans="37:37" x14ac:dyDescent="0.25">
      <c r="AK227" s="201"/>
    </row>
    <row r="228" spans="37:37" x14ac:dyDescent="0.25">
      <c r="AK228" s="201"/>
    </row>
    <row r="229" spans="37:37" x14ac:dyDescent="0.25">
      <c r="AK229" s="201"/>
    </row>
    <row r="230" spans="37:37" x14ac:dyDescent="0.25">
      <c r="AK230" s="201"/>
    </row>
    <row r="231" spans="37:37" x14ac:dyDescent="0.25">
      <c r="AK231" s="201"/>
    </row>
    <row r="232" spans="37:37" x14ac:dyDescent="0.25">
      <c r="AK232" s="201"/>
    </row>
    <row r="233" spans="37:37" x14ac:dyDescent="0.25">
      <c r="AK233" s="201"/>
    </row>
    <row r="234" spans="37:37" x14ac:dyDescent="0.25">
      <c r="AK234" s="201"/>
    </row>
    <row r="235" spans="37:37" x14ac:dyDescent="0.25">
      <c r="AK235" s="201"/>
    </row>
    <row r="236" spans="37:37" x14ac:dyDescent="0.25">
      <c r="AK236" s="201"/>
    </row>
    <row r="237" spans="37:37" x14ac:dyDescent="0.25">
      <c r="AK237" s="201"/>
    </row>
    <row r="238" spans="37:37" x14ac:dyDescent="0.25">
      <c r="AK238" s="201"/>
    </row>
    <row r="239" spans="37:37" x14ac:dyDescent="0.25">
      <c r="AK239" s="201"/>
    </row>
    <row r="240" spans="37:37" x14ac:dyDescent="0.25">
      <c r="AK240" s="201"/>
    </row>
    <row r="241" spans="37:37" x14ac:dyDescent="0.25">
      <c r="AK241" s="201"/>
    </row>
    <row r="242" spans="37:37" x14ac:dyDescent="0.25">
      <c r="AK242" s="201"/>
    </row>
    <row r="243" spans="37:37" x14ac:dyDescent="0.25">
      <c r="AK243" s="201"/>
    </row>
    <row r="244" spans="37:37" x14ac:dyDescent="0.25">
      <c r="AK244" s="201"/>
    </row>
    <row r="245" spans="37:37" x14ac:dyDescent="0.25">
      <c r="AK245" s="201"/>
    </row>
    <row r="246" spans="37:37" x14ac:dyDescent="0.25">
      <c r="AK246" s="201"/>
    </row>
    <row r="247" spans="37:37" x14ac:dyDescent="0.25">
      <c r="AK247" s="201"/>
    </row>
    <row r="248" spans="37:37" x14ac:dyDescent="0.25">
      <c r="AK248" s="201"/>
    </row>
    <row r="249" spans="37:37" x14ac:dyDescent="0.25">
      <c r="AK249" s="201"/>
    </row>
    <row r="250" spans="37:37" x14ac:dyDescent="0.25">
      <c r="AK250" s="201"/>
    </row>
    <row r="251" spans="37:37" x14ac:dyDescent="0.25">
      <c r="AK251" s="201"/>
    </row>
    <row r="252" spans="37:37" x14ac:dyDescent="0.25">
      <c r="AK252" s="201"/>
    </row>
    <row r="253" spans="37:37" x14ac:dyDescent="0.25">
      <c r="AK253" s="201"/>
    </row>
    <row r="254" spans="37:37" x14ac:dyDescent="0.25">
      <c r="AK254" s="201"/>
    </row>
    <row r="255" spans="37:37" x14ac:dyDescent="0.25">
      <c r="AK255" s="201"/>
    </row>
    <row r="256" spans="37:37" x14ac:dyDescent="0.25">
      <c r="AK256" s="201"/>
    </row>
    <row r="257" spans="37:37" x14ac:dyDescent="0.25">
      <c r="AK257" s="201"/>
    </row>
    <row r="258" spans="37:37" x14ac:dyDescent="0.25">
      <c r="AK258" s="201"/>
    </row>
    <row r="259" spans="37:37" x14ac:dyDescent="0.25">
      <c r="AK259" s="201"/>
    </row>
    <row r="260" spans="37:37" x14ac:dyDescent="0.25">
      <c r="AK260" s="201"/>
    </row>
    <row r="261" spans="37:37" x14ac:dyDescent="0.25">
      <c r="AK261" s="201"/>
    </row>
    <row r="262" spans="37:37" x14ac:dyDescent="0.25">
      <c r="AK262" s="201"/>
    </row>
    <row r="263" spans="37:37" x14ac:dyDescent="0.25">
      <c r="AK263" s="201"/>
    </row>
    <row r="264" spans="37:37" x14ac:dyDescent="0.25">
      <c r="AK264" s="201"/>
    </row>
    <row r="265" spans="37:37" x14ac:dyDescent="0.25">
      <c r="AK265" s="201"/>
    </row>
    <row r="266" spans="37:37" x14ac:dyDescent="0.25">
      <c r="AK266" s="201"/>
    </row>
    <row r="267" spans="37:37" x14ac:dyDescent="0.25">
      <c r="AK267" s="201"/>
    </row>
    <row r="268" spans="37:37" x14ac:dyDescent="0.25">
      <c r="AK268" s="201"/>
    </row>
    <row r="269" spans="37:37" x14ac:dyDescent="0.25">
      <c r="AK269" s="201"/>
    </row>
    <row r="270" spans="37:37" x14ac:dyDescent="0.25">
      <c r="AK270" s="201"/>
    </row>
    <row r="271" spans="37:37" x14ac:dyDescent="0.25">
      <c r="AK271" s="201"/>
    </row>
    <row r="272" spans="37:37" x14ac:dyDescent="0.25">
      <c r="AK272" s="201"/>
    </row>
    <row r="273" spans="37:37" x14ac:dyDescent="0.25">
      <c r="AK273" s="201"/>
    </row>
    <row r="274" spans="37:37" x14ac:dyDescent="0.25">
      <c r="AK274" s="201"/>
    </row>
    <row r="275" spans="37:37" x14ac:dyDescent="0.25">
      <c r="AK275" s="201"/>
    </row>
    <row r="276" spans="37:37" x14ac:dyDescent="0.25">
      <c r="AK276" s="201"/>
    </row>
    <row r="277" spans="37:37" x14ac:dyDescent="0.25">
      <c r="AK277" s="201"/>
    </row>
    <row r="278" spans="37:37" x14ac:dyDescent="0.25">
      <c r="AK278" s="201"/>
    </row>
    <row r="279" spans="37:37" x14ac:dyDescent="0.25">
      <c r="AK279" s="201"/>
    </row>
    <row r="280" spans="37:37" x14ac:dyDescent="0.25">
      <c r="AK280" s="201"/>
    </row>
    <row r="281" spans="37:37" x14ac:dyDescent="0.25">
      <c r="AK281" s="201"/>
    </row>
    <row r="282" spans="37:37" x14ac:dyDescent="0.25">
      <c r="AK282" s="201"/>
    </row>
    <row r="283" spans="37:37" x14ac:dyDescent="0.25">
      <c r="AK283" s="201"/>
    </row>
    <row r="284" spans="37:37" x14ac:dyDescent="0.25">
      <c r="AK284" s="201"/>
    </row>
    <row r="285" spans="37:37" x14ac:dyDescent="0.25">
      <c r="AK285" s="201"/>
    </row>
    <row r="286" spans="37:37" x14ac:dyDescent="0.25">
      <c r="AK286" s="201"/>
    </row>
    <row r="287" spans="37:37" x14ac:dyDescent="0.25">
      <c r="AK287" s="201"/>
    </row>
    <row r="288" spans="37:37" x14ac:dyDescent="0.25">
      <c r="AK288" s="201"/>
    </row>
    <row r="289" spans="37:37" x14ac:dyDescent="0.25">
      <c r="AK289" s="201"/>
    </row>
    <row r="290" spans="37:37" x14ac:dyDescent="0.25">
      <c r="AK290" s="201"/>
    </row>
    <row r="291" spans="37:37" x14ac:dyDescent="0.25">
      <c r="AK291" s="201"/>
    </row>
    <row r="292" spans="37:37" x14ac:dyDescent="0.25">
      <c r="AK292" s="201"/>
    </row>
    <row r="293" spans="37:37" x14ac:dyDescent="0.25">
      <c r="AK293" s="201"/>
    </row>
    <row r="294" spans="37:37" x14ac:dyDescent="0.25">
      <c r="AK294" s="201"/>
    </row>
    <row r="295" spans="37:37" x14ac:dyDescent="0.25">
      <c r="AK295" s="201"/>
    </row>
    <row r="296" spans="37:37" x14ac:dyDescent="0.25">
      <c r="AK296" s="201"/>
    </row>
    <row r="297" spans="37:37" x14ac:dyDescent="0.25">
      <c r="AK297" s="201"/>
    </row>
    <row r="298" spans="37:37" x14ac:dyDescent="0.25">
      <c r="AK298" s="201"/>
    </row>
    <row r="299" spans="37:37" x14ac:dyDescent="0.25">
      <c r="AK299" s="201"/>
    </row>
    <row r="300" spans="37:37" x14ac:dyDescent="0.25">
      <c r="AK300" s="201"/>
    </row>
    <row r="301" spans="37:37" x14ac:dyDescent="0.25">
      <c r="AK301" s="201"/>
    </row>
    <row r="302" spans="37:37" x14ac:dyDescent="0.25">
      <c r="AK302" s="201"/>
    </row>
    <row r="303" spans="37:37" x14ac:dyDescent="0.25">
      <c r="AK303" s="201"/>
    </row>
    <row r="304" spans="37:37" x14ac:dyDescent="0.25">
      <c r="AK304" s="201"/>
    </row>
    <row r="305" spans="37:37" x14ac:dyDescent="0.25">
      <c r="AK305" s="201"/>
    </row>
    <row r="306" spans="37:37" x14ac:dyDescent="0.25">
      <c r="AK306" s="201"/>
    </row>
    <row r="307" spans="37:37" x14ac:dyDescent="0.25">
      <c r="AK307" s="201"/>
    </row>
    <row r="308" spans="37:37" x14ac:dyDescent="0.25">
      <c r="AK308" s="201"/>
    </row>
    <row r="309" spans="37:37" x14ac:dyDescent="0.25">
      <c r="AK309" s="201"/>
    </row>
    <row r="310" spans="37:37" x14ac:dyDescent="0.25">
      <c r="AK310" s="201"/>
    </row>
    <row r="311" spans="37:37" x14ac:dyDescent="0.25">
      <c r="AK311" s="201"/>
    </row>
    <row r="312" spans="37:37" x14ac:dyDescent="0.25">
      <c r="AK312" s="201"/>
    </row>
    <row r="313" spans="37:37" x14ac:dyDescent="0.25">
      <c r="AK313" s="201"/>
    </row>
    <row r="314" spans="37:37" x14ac:dyDescent="0.25">
      <c r="AK314" s="201"/>
    </row>
    <row r="315" spans="37:37" x14ac:dyDescent="0.25">
      <c r="AK315" s="201"/>
    </row>
    <row r="316" spans="37:37" x14ac:dyDescent="0.25">
      <c r="AK316" s="201"/>
    </row>
    <row r="317" spans="37:37" x14ac:dyDescent="0.25">
      <c r="AK317" s="201"/>
    </row>
    <row r="318" spans="37:37" x14ac:dyDescent="0.25">
      <c r="AK318" s="201"/>
    </row>
    <row r="319" spans="37:37" x14ac:dyDescent="0.25">
      <c r="AK319" s="201"/>
    </row>
    <row r="320" spans="37:37" x14ac:dyDescent="0.25">
      <c r="AK320" s="201"/>
    </row>
    <row r="321" spans="37:37" x14ac:dyDescent="0.25">
      <c r="AK321" s="201"/>
    </row>
    <row r="322" spans="37:37" x14ac:dyDescent="0.25">
      <c r="AK322" s="201"/>
    </row>
    <row r="323" spans="37:37" x14ac:dyDescent="0.25">
      <c r="AK323" s="201"/>
    </row>
    <row r="324" spans="37:37" x14ac:dyDescent="0.25">
      <c r="AK324" s="201"/>
    </row>
    <row r="325" spans="37:37" x14ac:dyDescent="0.25">
      <c r="AK325" s="201"/>
    </row>
    <row r="326" spans="37:37" x14ac:dyDescent="0.25">
      <c r="AK326" s="201"/>
    </row>
    <row r="327" spans="37:37" x14ac:dyDescent="0.25">
      <c r="AK327" s="201"/>
    </row>
    <row r="328" spans="37:37" x14ac:dyDescent="0.25">
      <c r="AK328" s="201"/>
    </row>
    <row r="329" spans="37:37" x14ac:dyDescent="0.25">
      <c r="AK329" s="201"/>
    </row>
    <row r="330" spans="37:37" x14ac:dyDescent="0.25">
      <c r="AK330" s="201"/>
    </row>
    <row r="331" spans="37:37" x14ac:dyDescent="0.25">
      <c r="AK331" s="201"/>
    </row>
    <row r="332" spans="37:37" x14ac:dyDescent="0.25">
      <c r="AK332" s="201"/>
    </row>
    <row r="333" spans="37:37" x14ac:dyDescent="0.25">
      <c r="AK333" s="201"/>
    </row>
    <row r="334" spans="37:37" x14ac:dyDescent="0.25">
      <c r="AK334" s="201"/>
    </row>
    <row r="335" spans="37:37" x14ac:dyDescent="0.25">
      <c r="AK335" s="201"/>
    </row>
    <row r="336" spans="37:37" x14ac:dyDescent="0.25">
      <c r="AK336" s="201"/>
    </row>
    <row r="337" spans="37:37" x14ac:dyDescent="0.25">
      <c r="AK337" s="201"/>
    </row>
    <row r="338" spans="37:37" x14ac:dyDescent="0.25">
      <c r="AK338" s="201"/>
    </row>
    <row r="339" spans="37:37" x14ac:dyDescent="0.25">
      <c r="AK339" s="201"/>
    </row>
    <row r="340" spans="37:37" x14ac:dyDescent="0.25">
      <c r="AK340" s="201"/>
    </row>
    <row r="341" spans="37:37" x14ac:dyDescent="0.25">
      <c r="AK341" s="201"/>
    </row>
    <row r="342" spans="37:37" x14ac:dyDescent="0.25">
      <c r="AK342" s="201"/>
    </row>
    <row r="343" spans="37:37" x14ac:dyDescent="0.25">
      <c r="AK343" s="201"/>
    </row>
    <row r="344" spans="37:37" x14ac:dyDescent="0.25">
      <c r="AK344" s="201"/>
    </row>
    <row r="345" spans="37:37" x14ac:dyDescent="0.25">
      <c r="AK345" s="201"/>
    </row>
    <row r="346" spans="37:37" x14ac:dyDescent="0.25">
      <c r="AK346" s="201"/>
    </row>
    <row r="347" spans="37:37" x14ac:dyDescent="0.25">
      <c r="AK347" s="201"/>
    </row>
    <row r="348" spans="37:37" x14ac:dyDescent="0.25">
      <c r="AK348" s="201"/>
    </row>
    <row r="349" spans="37:37" x14ac:dyDescent="0.25">
      <c r="AK349" s="201"/>
    </row>
    <row r="350" spans="37:37" x14ac:dyDescent="0.25">
      <c r="AK350" s="201"/>
    </row>
    <row r="351" spans="37:37" x14ac:dyDescent="0.25">
      <c r="AK351" s="201"/>
    </row>
    <row r="352" spans="37:37" x14ac:dyDescent="0.25">
      <c r="AK352" s="201"/>
    </row>
    <row r="353" spans="37:37" x14ac:dyDescent="0.25">
      <c r="AK353" s="201"/>
    </row>
    <row r="354" spans="37:37" x14ac:dyDescent="0.25">
      <c r="AK354" s="201"/>
    </row>
    <row r="355" spans="37:37" x14ac:dyDescent="0.25">
      <c r="AK355" s="201"/>
    </row>
    <row r="356" spans="37:37" x14ac:dyDescent="0.25">
      <c r="AK356" s="201"/>
    </row>
    <row r="357" spans="37:37" x14ac:dyDescent="0.25">
      <c r="AK357" s="201"/>
    </row>
    <row r="358" spans="37:37" x14ac:dyDescent="0.25">
      <c r="AK358" s="201"/>
    </row>
    <row r="359" spans="37:37" x14ac:dyDescent="0.25">
      <c r="AK359" s="201"/>
    </row>
    <row r="360" spans="37:37" x14ac:dyDescent="0.25">
      <c r="AK360" s="201"/>
    </row>
    <row r="361" spans="37:37" x14ac:dyDescent="0.25">
      <c r="AK361" s="201"/>
    </row>
    <row r="362" spans="37:37" x14ac:dyDescent="0.25">
      <c r="AK362" s="201"/>
    </row>
    <row r="363" spans="37:37" x14ac:dyDescent="0.25">
      <c r="AK363" s="201"/>
    </row>
    <row r="364" spans="37:37" x14ac:dyDescent="0.25">
      <c r="AK364" s="201"/>
    </row>
    <row r="365" spans="37:37" x14ac:dyDescent="0.25">
      <c r="AK365" s="201"/>
    </row>
    <row r="366" spans="37:37" x14ac:dyDescent="0.25">
      <c r="AK366" s="201"/>
    </row>
    <row r="367" spans="37:37" x14ac:dyDescent="0.25">
      <c r="AK367" s="201"/>
    </row>
    <row r="368" spans="37:37" x14ac:dyDescent="0.25">
      <c r="AK368" s="201"/>
    </row>
    <row r="369" spans="37:37" x14ac:dyDescent="0.25">
      <c r="AK369" s="201"/>
    </row>
    <row r="370" spans="37:37" x14ac:dyDescent="0.25">
      <c r="AK370" s="201"/>
    </row>
    <row r="371" spans="37:37" x14ac:dyDescent="0.25">
      <c r="AK371" s="201"/>
    </row>
    <row r="372" spans="37:37" x14ac:dyDescent="0.25">
      <c r="AK372" s="201"/>
    </row>
    <row r="373" spans="37:37" x14ac:dyDescent="0.25">
      <c r="AK373" s="201"/>
    </row>
    <row r="374" spans="37:37" x14ac:dyDescent="0.25">
      <c r="AK374" s="201"/>
    </row>
    <row r="375" spans="37:37" x14ac:dyDescent="0.25">
      <c r="AK375" s="201"/>
    </row>
    <row r="376" spans="37:37" x14ac:dyDescent="0.25">
      <c r="AK376" s="201"/>
    </row>
    <row r="377" spans="37:37" x14ac:dyDescent="0.25">
      <c r="AK377" s="201"/>
    </row>
    <row r="378" spans="37:37" x14ac:dyDescent="0.25">
      <c r="AK378" s="201"/>
    </row>
    <row r="379" spans="37:37" x14ac:dyDescent="0.25">
      <c r="AK379" s="201"/>
    </row>
    <row r="380" spans="37:37" x14ac:dyDescent="0.25">
      <c r="AK380" s="201"/>
    </row>
    <row r="381" spans="37:37" x14ac:dyDescent="0.25">
      <c r="AK381" s="201"/>
    </row>
    <row r="382" spans="37:37" x14ac:dyDescent="0.25">
      <c r="AK382" s="201"/>
    </row>
    <row r="383" spans="37:37" x14ac:dyDescent="0.25">
      <c r="AK383" s="201"/>
    </row>
    <row r="384" spans="37:37" x14ac:dyDescent="0.25">
      <c r="AK384" s="201"/>
    </row>
    <row r="385" spans="37:37" x14ac:dyDescent="0.25">
      <c r="AK385" s="201"/>
    </row>
    <row r="386" spans="37:37" x14ac:dyDescent="0.25">
      <c r="AK386" s="201"/>
    </row>
    <row r="387" spans="37:37" x14ac:dyDescent="0.25">
      <c r="AK387" s="201"/>
    </row>
    <row r="388" spans="37:37" x14ac:dyDescent="0.25">
      <c r="AK388" s="201"/>
    </row>
    <row r="389" spans="37:37" x14ac:dyDescent="0.25">
      <c r="AK389" s="201"/>
    </row>
    <row r="390" spans="37:37" x14ac:dyDescent="0.25">
      <c r="AK390" s="201"/>
    </row>
    <row r="391" spans="37:37" x14ac:dyDescent="0.25">
      <c r="AK391" s="201"/>
    </row>
    <row r="392" spans="37:37" x14ac:dyDescent="0.25">
      <c r="AK392" s="201"/>
    </row>
    <row r="393" spans="37:37" x14ac:dyDescent="0.25">
      <c r="AK393" s="201"/>
    </row>
    <row r="394" spans="37:37" x14ac:dyDescent="0.25">
      <c r="AK394" s="201"/>
    </row>
    <row r="395" spans="37:37" x14ac:dyDescent="0.25">
      <c r="AK395" s="201"/>
    </row>
    <row r="396" spans="37:37" x14ac:dyDescent="0.25">
      <c r="AK396" s="201"/>
    </row>
    <row r="397" spans="37:37" x14ac:dyDescent="0.25">
      <c r="AK397" s="201"/>
    </row>
    <row r="398" spans="37:37" x14ac:dyDescent="0.25">
      <c r="AK398" s="201"/>
    </row>
    <row r="399" spans="37:37" x14ac:dyDescent="0.25">
      <c r="AK399" s="201"/>
    </row>
    <row r="400" spans="37:37" x14ac:dyDescent="0.25">
      <c r="AK400" s="201"/>
    </row>
    <row r="401" spans="37:37" x14ac:dyDescent="0.25">
      <c r="AK401" s="201"/>
    </row>
    <row r="402" spans="37:37" x14ac:dyDescent="0.25">
      <c r="AK402" s="201"/>
    </row>
    <row r="403" spans="37:37" x14ac:dyDescent="0.25">
      <c r="AK403" s="201"/>
    </row>
    <row r="404" spans="37:37" x14ac:dyDescent="0.25">
      <c r="AK404" s="201"/>
    </row>
    <row r="405" spans="37:37" x14ac:dyDescent="0.25">
      <c r="AK405" s="201"/>
    </row>
    <row r="406" spans="37:37" x14ac:dyDescent="0.25">
      <c r="AK406" s="201"/>
    </row>
    <row r="407" spans="37:37" x14ac:dyDescent="0.25">
      <c r="AK407" s="201"/>
    </row>
    <row r="408" spans="37:37" x14ac:dyDescent="0.25">
      <c r="AK408" s="201"/>
    </row>
    <row r="409" spans="37:37" x14ac:dyDescent="0.25">
      <c r="AK409" s="201"/>
    </row>
    <row r="410" spans="37:37" x14ac:dyDescent="0.25">
      <c r="AK410" s="201"/>
    </row>
    <row r="411" spans="37:37" x14ac:dyDescent="0.25">
      <c r="AK411" s="201"/>
    </row>
    <row r="412" spans="37:37" x14ac:dyDescent="0.25">
      <c r="AK412" s="201"/>
    </row>
    <row r="413" spans="37:37" x14ac:dyDescent="0.25">
      <c r="AK413" s="201"/>
    </row>
    <row r="414" spans="37:37" x14ac:dyDescent="0.25">
      <c r="AK414" s="201"/>
    </row>
    <row r="415" spans="37:37" x14ac:dyDescent="0.25">
      <c r="AK415" s="201"/>
    </row>
    <row r="416" spans="37:37" x14ac:dyDescent="0.25">
      <c r="AK416" s="201"/>
    </row>
    <row r="417" spans="37:37" x14ac:dyDescent="0.25">
      <c r="AK417" s="201"/>
    </row>
    <row r="418" spans="37:37" x14ac:dyDescent="0.25">
      <c r="AK418" s="201"/>
    </row>
    <row r="419" spans="37:37" x14ac:dyDescent="0.25">
      <c r="AK419" s="201"/>
    </row>
    <row r="420" spans="37:37" x14ac:dyDescent="0.25">
      <c r="AK420" s="201"/>
    </row>
    <row r="421" spans="37:37" x14ac:dyDescent="0.25">
      <c r="AK421" s="201"/>
    </row>
    <row r="422" spans="37:37" x14ac:dyDescent="0.25">
      <c r="AK422" s="201"/>
    </row>
    <row r="423" spans="37:37" x14ac:dyDescent="0.25">
      <c r="AK423" s="201"/>
    </row>
    <row r="424" spans="37:37" x14ac:dyDescent="0.25">
      <c r="AK424" s="201"/>
    </row>
    <row r="425" spans="37:37" x14ac:dyDescent="0.25">
      <c r="AK425" s="201"/>
    </row>
    <row r="426" spans="37:37" x14ac:dyDescent="0.25">
      <c r="AK426" s="201"/>
    </row>
    <row r="427" spans="37:37" x14ac:dyDescent="0.25">
      <c r="AK427" s="201"/>
    </row>
    <row r="428" spans="37:37" x14ac:dyDescent="0.25">
      <c r="AK428" s="201"/>
    </row>
    <row r="429" spans="37:37" x14ac:dyDescent="0.25">
      <c r="AK429" s="201"/>
    </row>
    <row r="430" spans="37:37" x14ac:dyDescent="0.25">
      <c r="AK430" s="201"/>
    </row>
    <row r="431" spans="37:37" x14ac:dyDescent="0.25">
      <c r="AK431" s="201"/>
    </row>
    <row r="432" spans="37:37" x14ac:dyDescent="0.25">
      <c r="AK432" s="201"/>
    </row>
    <row r="433" spans="37:37" x14ac:dyDescent="0.25">
      <c r="AK433" s="201"/>
    </row>
    <row r="434" spans="37:37" x14ac:dyDescent="0.25">
      <c r="AK434" s="201"/>
    </row>
    <row r="435" spans="37:37" x14ac:dyDescent="0.25">
      <c r="AK435" s="201"/>
    </row>
    <row r="436" spans="37:37" x14ac:dyDescent="0.25">
      <c r="AK436" s="201"/>
    </row>
    <row r="437" spans="37:37" x14ac:dyDescent="0.25">
      <c r="AK437" s="201"/>
    </row>
    <row r="438" spans="37:37" x14ac:dyDescent="0.25">
      <c r="AK438" s="201"/>
    </row>
    <row r="439" spans="37:37" x14ac:dyDescent="0.25">
      <c r="AK439" s="201"/>
    </row>
    <row r="440" spans="37:37" x14ac:dyDescent="0.25">
      <c r="AK440" s="201"/>
    </row>
    <row r="441" spans="37:37" x14ac:dyDescent="0.25">
      <c r="AK441" s="201"/>
    </row>
    <row r="442" spans="37:37" x14ac:dyDescent="0.25">
      <c r="AK442" s="201"/>
    </row>
    <row r="443" spans="37:37" x14ac:dyDescent="0.25">
      <c r="AK443" s="201"/>
    </row>
    <row r="444" spans="37:37" x14ac:dyDescent="0.25">
      <c r="AK444" s="201"/>
    </row>
    <row r="445" spans="37:37" x14ac:dyDescent="0.25">
      <c r="AK445" s="201"/>
    </row>
    <row r="446" spans="37:37" x14ac:dyDescent="0.25">
      <c r="AK446" s="201"/>
    </row>
    <row r="447" spans="37:37" x14ac:dyDescent="0.25">
      <c r="AK447" s="201"/>
    </row>
    <row r="448" spans="37:37" x14ac:dyDescent="0.25">
      <c r="AK448" s="201"/>
    </row>
    <row r="449" spans="37:37" x14ac:dyDescent="0.25">
      <c r="AK449" s="201"/>
    </row>
    <row r="450" spans="37:37" x14ac:dyDescent="0.25">
      <c r="AK450" s="201"/>
    </row>
    <row r="451" spans="37:37" x14ac:dyDescent="0.25">
      <c r="AK451" s="201"/>
    </row>
    <row r="452" spans="37:37" x14ac:dyDescent="0.25">
      <c r="AK452" s="201"/>
    </row>
    <row r="453" spans="37:37" x14ac:dyDescent="0.25">
      <c r="AK453" s="201"/>
    </row>
    <row r="454" spans="37:37" x14ac:dyDescent="0.25">
      <c r="AK454" s="201"/>
    </row>
    <row r="455" spans="37:37" x14ac:dyDescent="0.25">
      <c r="AK455" s="201"/>
    </row>
    <row r="456" spans="37:37" x14ac:dyDescent="0.25">
      <c r="AK456" s="201"/>
    </row>
    <row r="457" spans="37:37" x14ac:dyDescent="0.25">
      <c r="AK457" s="201"/>
    </row>
    <row r="458" spans="37:37" x14ac:dyDescent="0.25">
      <c r="AK458" s="201"/>
    </row>
    <row r="459" spans="37:37" x14ac:dyDescent="0.25">
      <c r="AK459" s="201"/>
    </row>
    <row r="460" spans="37:37" x14ac:dyDescent="0.25">
      <c r="AK460" s="201"/>
    </row>
    <row r="461" spans="37:37" x14ac:dyDescent="0.25">
      <c r="AK461" s="201"/>
    </row>
    <row r="462" spans="37:37" x14ac:dyDescent="0.25">
      <c r="AK462" s="201"/>
    </row>
    <row r="463" spans="37:37" x14ac:dyDescent="0.25">
      <c r="AK463" s="201"/>
    </row>
    <row r="464" spans="37:37" x14ac:dyDescent="0.25">
      <c r="AK464" s="201"/>
    </row>
    <row r="465" spans="37:37" x14ac:dyDescent="0.25">
      <c r="AK465" s="201"/>
    </row>
    <row r="466" spans="37:37" x14ac:dyDescent="0.25">
      <c r="AK466" s="201"/>
    </row>
    <row r="467" spans="37:37" x14ac:dyDescent="0.25">
      <c r="AK467" s="201"/>
    </row>
    <row r="468" spans="37:37" x14ac:dyDescent="0.25">
      <c r="AK468" s="201"/>
    </row>
    <row r="469" spans="37:37" x14ac:dyDescent="0.25">
      <c r="AK469" s="201"/>
    </row>
    <row r="470" spans="37:37" x14ac:dyDescent="0.25">
      <c r="AK470" s="201"/>
    </row>
    <row r="471" spans="37:37" x14ac:dyDescent="0.25">
      <c r="AK471" s="201"/>
    </row>
    <row r="472" spans="37:37" x14ac:dyDescent="0.25">
      <c r="AK472" s="201"/>
    </row>
    <row r="473" spans="37:37" x14ac:dyDescent="0.25">
      <c r="AK473" s="201"/>
    </row>
    <row r="474" spans="37:37" x14ac:dyDescent="0.25">
      <c r="AK474" s="201"/>
    </row>
    <row r="475" spans="37:37" x14ac:dyDescent="0.25">
      <c r="AK475" s="201"/>
    </row>
    <row r="476" spans="37:37" x14ac:dyDescent="0.25">
      <c r="AK476" s="201"/>
    </row>
    <row r="477" spans="37:37" x14ac:dyDescent="0.25">
      <c r="AK477" s="201"/>
    </row>
    <row r="478" spans="37:37" x14ac:dyDescent="0.25">
      <c r="AK478" s="201"/>
    </row>
    <row r="479" spans="37:37" x14ac:dyDescent="0.25">
      <c r="AK479" s="201"/>
    </row>
    <row r="480" spans="37:37" x14ac:dyDescent="0.25">
      <c r="AK480" s="201"/>
    </row>
    <row r="481" spans="37:37" x14ac:dyDescent="0.25">
      <c r="AK481" s="201"/>
    </row>
    <row r="482" spans="37:37" x14ac:dyDescent="0.25">
      <c r="AK482" s="201"/>
    </row>
    <row r="483" spans="37:37" x14ac:dyDescent="0.25">
      <c r="AK483" s="201"/>
    </row>
    <row r="484" spans="37:37" x14ac:dyDescent="0.25">
      <c r="AK484" s="201"/>
    </row>
    <row r="485" spans="37:37" x14ac:dyDescent="0.25">
      <c r="AK485" s="201"/>
    </row>
    <row r="486" spans="37:37" x14ac:dyDescent="0.25">
      <c r="AK486" s="201"/>
    </row>
    <row r="487" spans="37:37" x14ac:dyDescent="0.25">
      <c r="AK487" s="201"/>
    </row>
    <row r="488" spans="37:37" x14ac:dyDescent="0.25">
      <c r="AK488" s="201"/>
    </row>
    <row r="489" spans="37:37" x14ac:dyDescent="0.25">
      <c r="AK489" s="201"/>
    </row>
    <row r="490" spans="37:37" x14ac:dyDescent="0.25">
      <c r="AK490" s="201"/>
    </row>
    <row r="491" spans="37:37" x14ac:dyDescent="0.25">
      <c r="AK491" s="201"/>
    </row>
    <row r="492" spans="37:37" x14ac:dyDescent="0.25">
      <c r="AK492" s="201"/>
    </row>
    <row r="493" spans="37:37" x14ac:dyDescent="0.25">
      <c r="AK493" s="201"/>
    </row>
    <row r="494" spans="37:37" x14ac:dyDescent="0.25">
      <c r="AK494" s="201"/>
    </row>
    <row r="495" spans="37:37" x14ac:dyDescent="0.25">
      <c r="AK495" s="201"/>
    </row>
    <row r="496" spans="37:37" x14ac:dyDescent="0.25">
      <c r="AK496" s="201"/>
    </row>
    <row r="497" spans="37:37" x14ac:dyDescent="0.25">
      <c r="AK497" s="201"/>
    </row>
    <row r="498" spans="37:37" x14ac:dyDescent="0.25">
      <c r="AK498" s="201"/>
    </row>
    <row r="499" spans="37:37" x14ac:dyDescent="0.25">
      <c r="AK499" s="201"/>
    </row>
    <row r="500" spans="37:37" x14ac:dyDescent="0.25">
      <c r="AK500" s="201"/>
    </row>
    <row r="501" spans="37:37" x14ac:dyDescent="0.25">
      <c r="AK501" s="201"/>
    </row>
    <row r="502" spans="37:37" x14ac:dyDescent="0.25">
      <c r="AK502" s="201"/>
    </row>
    <row r="503" spans="37:37" x14ac:dyDescent="0.25">
      <c r="AK503" s="201"/>
    </row>
    <row r="504" spans="37:37" x14ac:dyDescent="0.25">
      <c r="AK504" s="201"/>
    </row>
    <row r="505" spans="37:37" x14ac:dyDescent="0.25">
      <c r="AK505" s="201"/>
    </row>
    <row r="506" spans="37:37" x14ac:dyDescent="0.25">
      <c r="AK506" s="201"/>
    </row>
    <row r="507" spans="37:37" x14ac:dyDescent="0.25">
      <c r="AK507" s="201"/>
    </row>
    <row r="508" spans="37:37" x14ac:dyDescent="0.25">
      <c r="AK508" s="201"/>
    </row>
    <row r="509" spans="37:37" x14ac:dyDescent="0.25">
      <c r="AK509" s="201"/>
    </row>
    <row r="510" spans="37:37" x14ac:dyDescent="0.25">
      <c r="AK510" s="201"/>
    </row>
    <row r="511" spans="37:37" x14ac:dyDescent="0.25">
      <c r="AK511" s="201"/>
    </row>
    <row r="512" spans="37:37" x14ac:dyDescent="0.25">
      <c r="AK512" s="201"/>
    </row>
    <row r="513" spans="37:37" x14ac:dyDescent="0.25">
      <c r="AK513" s="201"/>
    </row>
    <row r="514" spans="37:37" x14ac:dyDescent="0.25">
      <c r="AK514" s="201"/>
    </row>
    <row r="515" spans="37:37" x14ac:dyDescent="0.25">
      <c r="AK515" s="201"/>
    </row>
    <row r="516" spans="37:37" x14ac:dyDescent="0.25">
      <c r="AK516" s="201"/>
    </row>
    <row r="517" spans="37:37" x14ac:dyDescent="0.25">
      <c r="AK517" s="201"/>
    </row>
    <row r="518" spans="37:37" x14ac:dyDescent="0.25">
      <c r="AK518" s="201"/>
    </row>
    <row r="519" spans="37:37" x14ac:dyDescent="0.25">
      <c r="AK519" s="201"/>
    </row>
    <row r="520" spans="37:37" x14ac:dyDescent="0.25">
      <c r="AK520" s="201"/>
    </row>
    <row r="521" spans="37:37" x14ac:dyDescent="0.25">
      <c r="AK521" s="201"/>
    </row>
    <row r="522" spans="37:37" x14ac:dyDescent="0.25">
      <c r="AK522" s="201"/>
    </row>
    <row r="523" spans="37:37" x14ac:dyDescent="0.25">
      <c r="AK523" s="201"/>
    </row>
    <row r="524" spans="37:37" x14ac:dyDescent="0.25">
      <c r="AK524" s="201"/>
    </row>
    <row r="525" spans="37:37" x14ac:dyDescent="0.25">
      <c r="AK525" s="201"/>
    </row>
    <row r="526" spans="37:37" x14ac:dyDescent="0.25">
      <c r="AK526" s="201"/>
    </row>
    <row r="527" spans="37:37" x14ac:dyDescent="0.25">
      <c r="AK527" s="201"/>
    </row>
    <row r="528" spans="37:37" x14ac:dyDescent="0.25">
      <c r="AK528" s="201"/>
    </row>
    <row r="529" spans="37:37" x14ac:dyDescent="0.25">
      <c r="AK529" s="201"/>
    </row>
    <row r="530" spans="37:37" x14ac:dyDescent="0.25">
      <c r="AK530" s="201"/>
    </row>
    <row r="531" spans="37:37" x14ac:dyDescent="0.25">
      <c r="AK531" s="201"/>
    </row>
    <row r="532" spans="37:37" x14ac:dyDescent="0.25">
      <c r="AK532" s="201"/>
    </row>
    <row r="533" spans="37:37" x14ac:dyDescent="0.25">
      <c r="AK533" s="201"/>
    </row>
    <row r="534" spans="37:37" x14ac:dyDescent="0.25">
      <c r="AK534" s="201"/>
    </row>
    <row r="535" spans="37:37" x14ac:dyDescent="0.25">
      <c r="AK535" s="201"/>
    </row>
    <row r="536" spans="37:37" x14ac:dyDescent="0.25">
      <c r="AK536" s="201"/>
    </row>
    <row r="537" spans="37:37" x14ac:dyDescent="0.25">
      <c r="AK537" s="201"/>
    </row>
    <row r="538" spans="37:37" x14ac:dyDescent="0.25">
      <c r="AK538" s="201"/>
    </row>
    <row r="539" spans="37:37" x14ac:dyDescent="0.25">
      <c r="AK539" s="201"/>
    </row>
    <row r="540" spans="37:37" x14ac:dyDescent="0.25">
      <c r="AK540" s="201"/>
    </row>
    <row r="541" spans="37:37" x14ac:dyDescent="0.25">
      <c r="AK541" s="201"/>
    </row>
    <row r="542" spans="37:37" x14ac:dyDescent="0.25">
      <c r="AK542" s="201"/>
    </row>
    <row r="543" spans="37:37" x14ac:dyDescent="0.25">
      <c r="AK543" s="201"/>
    </row>
    <row r="544" spans="37:37" x14ac:dyDescent="0.25">
      <c r="AK544" s="201"/>
    </row>
    <row r="545" spans="37:37" x14ac:dyDescent="0.25">
      <c r="AK545" s="201"/>
    </row>
    <row r="546" spans="37:37" x14ac:dyDescent="0.25">
      <c r="AK546" s="201"/>
    </row>
    <row r="547" spans="37:37" x14ac:dyDescent="0.25">
      <c r="AK547" s="201"/>
    </row>
    <row r="548" spans="37:37" x14ac:dyDescent="0.25">
      <c r="AK548" s="201"/>
    </row>
    <row r="549" spans="37:37" x14ac:dyDescent="0.25">
      <c r="AK549" s="201"/>
    </row>
    <row r="550" spans="37:37" x14ac:dyDescent="0.25">
      <c r="AK550" s="201"/>
    </row>
    <row r="551" spans="37:37" x14ac:dyDescent="0.25">
      <c r="AK551" s="201"/>
    </row>
    <row r="552" spans="37:37" x14ac:dyDescent="0.25">
      <c r="AK552" s="201"/>
    </row>
    <row r="553" spans="37:37" x14ac:dyDescent="0.25">
      <c r="AK553" s="201"/>
    </row>
    <row r="554" spans="37:37" x14ac:dyDescent="0.25">
      <c r="AK554" s="201"/>
    </row>
    <row r="555" spans="37:37" x14ac:dyDescent="0.25">
      <c r="AK555" s="201"/>
    </row>
    <row r="556" spans="37:37" x14ac:dyDescent="0.25">
      <c r="AK556" s="201"/>
    </row>
    <row r="557" spans="37:37" x14ac:dyDescent="0.25">
      <c r="AK557" s="201"/>
    </row>
    <row r="558" spans="37:37" x14ac:dyDescent="0.25">
      <c r="AK558" s="201"/>
    </row>
    <row r="559" spans="37:37" x14ac:dyDescent="0.25">
      <c r="AK559" s="201"/>
    </row>
    <row r="560" spans="37:37" x14ac:dyDescent="0.25">
      <c r="AK560" s="201"/>
    </row>
    <row r="561" spans="37:37" x14ac:dyDescent="0.25">
      <c r="AK561" s="201"/>
    </row>
    <row r="562" spans="37:37" x14ac:dyDescent="0.25">
      <c r="AK562" s="201"/>
    </row>
    <row r="563" spans="37:37" x14ac:dyDescent="0.25">
      <c r="AK563" s="201"/>
    </row>
    <row r="564" spans="37:37" x14ac:dyDescent="0.25">
      <c r="AK564" s="201"/>
    </row>
    <row r="565" spans="37:37" x14ac:dyDescent="0.25">
      <c r="AK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Y2"/>
    <mergeCell ref="U3:Y3"/>
    <mergeCell ref="U4:Y4"/>
    <mergeCell ref="Z2:AE2"/>
    <mergeCell ref="Z3:AE3"/>
    <mergeCell ref="Z4:AE4"/>
    <mergeCell ref="AF2:AK2"/>
    <mergeCell ref="AF3:AK3"/>
    <mergeCell ref="AF4:AK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T1" location="INDICE!A1" display="VOLVER AL INDICE" xr:uid="{00000000-0004-0000-0300-000003000000}"/>
    <hyperlink ref="Z1" location="INDICE!A1" display="VOLVER AL INDICE" xr:uid="{00000000-0004-0000-0300-000004000000}"/>
    <hyperlink ref="AF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O60"/>
  <sheetViews>
    <sheetView showGridLines="0" zoomScale="85" zoomScaleNormal="85" zoomScalePageLayoutView="55" workbookViewId="0">
      <pane xSplit="2" ySplit="6" topLeftCell="AF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K55" sqref="AK55"/>
    </sheetView>
  </sheetViews>
  <sheetFormatPr baseColWidth="10" defaultColWidth="11.42578125" defaultRowHeight="13.5" x14ac:dyDescent="0.25"/>
  <cols>
    <col min="1" max="1" width="12.5703125" style="57" customWidth="1" collapsed="1"/>
    <col min="2" max="2" width="58.28515625" style="1" customWidth="1" collapsed="1"/>
    <col min="3" max="10" width="20.28515625" style="2" customWidth="1" collapsed="1"/>
    <col min="11" max="36" width="20.28515625" style="1" customWidth="1" collapsed="1"/>
    <col min="37" max="37" width="42" style="1" customWidth="1" collapsed="1"/>
    <col min="38" max="38" width="14.28515625" style="1" customWidth="1" collapsed="1"/>
    <col min="39" max="39" width="16.140625" style="1" bestFit="1" customWidth="1" collapsed="1"/>
    <col min="40" max="40" width="14.7109375" style="1" bestFit="1" customWidth="1" collapsed="1"/>
    <col min="41" max="41" width="11.42578125" style="1"/>
    <col min="42" max="16384" width="11.42578125" style="1" collapsed="1"/>
  </cols>
  <sheetData>
    <row r="1" spans="1:37" s="7" customFormat="1" x14ac:dyDescent="0.25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</row>
    <row r="2" spans="1:37" s="7" customFormat="1" ht="28.5" x14ac:dyDescent="0.25">
      <c r="B2" s="69"/>
      <c r="C2" s="247" t="s">
        <v>141</v>
      </c>
      <c r="D2" s="247"/>
      <c r="E2" s="247"/>
      <c r="F2" s="247"/>
      <c r="G2" s="247"/>
      <c r="H2" s="247"/>
      <c r="I2" s="247" t="s">
        <v>141</v>
      </c>
      <c r="J2" s="247"/>
      <c r="K2" s="247"/>
      <c r="L2" s="247"/>
      <c r="M2" s="247"/>
      <c r="N2" s="247"/>
      <c r="O2" s="247" t="s">
        <v>141</v>
      </c>
      <c r="P2" s="247"/>
      <c r="Q2" s="247"/>
      <c r="R2" s="247"/>
      <c r="S2" s="247"/>
      <c r="T2" s="247"/>
      <c r="U2" s="247" t="s">
        <v>141</v>
      </c>
      <c r="V2" s="247"/>
      <c r="W2" s="247"/>
      <c r="X2" s="247"/>
      <c r="Y2" s="247"/>
      <c r="Z2" s="247"/>
      <c r="AA2" s="247" t="s">
        <v>141</v>
      </c>
      <c r="AB2" s="247"/>
      <c r="AC2" s="247"/>
      <c r="AD2" s="247"/>
      <c r="AE2" s="247"/>
      <c r="AF2" s="247"/>
      <c r="AG2" s="247" t="s">
        <v>141</v>
      </c>
      <c r="AH2" s="247"/>
      <c r="AI2" s="247"/>
      <c r="AJ2" s="247"/>
      <c r="AK2" s="247"/>
    </row>
    <row r="3" spans="1:37" s="7" customFormat="1" ht="18.75" x14ac:dyDescent="0.25">
      <c r="B3" s="70"/>
      <c r="C3" s="248" t="str">
        <f>PROPER(CARATULA!$A$19)</f>
        <v>Periodo Julio 2024 - Septiembre 2024</v>
      </c>
      <c r="D3" s="248"/>
      <c r="E3" s="248"/>
      <c r="F3" s="248"/>
      <c r="G3" s="248"/>
      <c r="H3" s="248"/>
      <c r="I3" s="248" t="str">
        <f>$C$3</f>
        <v>Periodo Julio 2024 - Septiembre 2024</v>
      </c>
      <c r="J3" s="248"/>
      <c r="K3" s="248"/>
      <c r="L3" s="248"/>
      <c r="M3" s="248"/>
      <c r="N3" s="248"/>
      <c r="O3" s="248" t="str">
        <f>$C$3</f>
        <v>Periodo Julio 2024 - Septiembre 2024</v>
      </c>
      <c r="P3" s="248"/>
      <c r="Q3" s="248"/>
      <c r="R3" s="248"/>
      <c r="S3" s="248"/>
      <c r="T3" s="248"/>
      <c r="U3" s="248" t="str">
        <f>$C$3</f>
        <v>Periodo Julio 2024 - Septiembre 2024</v>
      </c>
      <c r="V3" s="248"/>
      <c r="W3" s="248"/>
      <c r="X3" s="248"/>
      <c r="Y3" s="248"/>
      <c r="Z3" s="248"/>
      <c r="AA3" s="248" t="str">
        <f>$C$3</f>
        <v>Periodo Julio 2024 - Septiembre 2024</v>
      </c>
      <c r="AB3" s="248"/>
      <c r="AC3" s="248"/>
      <c r="AD3" s="248"/>
      <c r="AE3" s="248"/>
      <c r="AF3" s="248"/>
      <c r="AG3" s="248" t="str">
        <f>$C$3</f>
        <v>Periodo Julio 2024 - Septiembre 2024</v>
      </c>
      <c r="AH3" s="248"/>
      <c r="AI3" s="248"/>
      <c r="AJ3" s="248"/>
      <c r="AK3" s="248"/>
    </row>
    <row r="4" spans="1:37" s="7" customFormat="1" ht="15" x14ac:dyDescent="0.25"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</row>
    <row r="5" spans="1:37" ht="6" customHeight="1" x14ac:dyDescent="0.25">
      <c r="A5" s="55"/>
    </row>
    <row r="6" spans="1:37" s="47" customFormat="1" ht="60" x14ac:dyDescent="0.25">
      <c r="A6" s="9" t="s">
        <v>142</v>
      </c>
      <c r="B6" s="27" t="s">
        <v>0</v>
      </c>
      <c r="C6" s="9" t="s">
        <v>1417</v>
      </c>
      <c r="D6" s="9" t="s">
        <v>1396</v>
      </c>
      <c r="E6" s="9" t="s">
        <v>1418</v>
      </c>
      <c r="F6" s="9" t="s">
        <v>1397</v>
      </c>
      <c r="G6" s="9" t="s">
        <v>1398</v>
      </c>
      <c r="H6" s="9" t="s">
        <v>1399</v>
      </c>
      <c r="I6" s="9" t="s">
        <v>1419</v>
      </c>
      <c r="J6" s="9" t="s">
        <v>1400</v>
      </c>
      <c r="K6" s="9" t="s">
        <v>1420</v>
      </c>
      <c r="L6" s="9" t="s">
        <v>1401</v>
      </c>
      <c r="M6" s="9" t="s">
        <v>1402</v>
      </c>
      <c r="N6" s="9" t="s">
        <v>1421</v>
      </c>
      <c r="O6" s="9" t="s">
        <v>1403</v>
      </c>
      <c r="P6" s="9" t="s">
        <v>1404</v>
      </c>
      <c r="Q6" s="9" t="s">
        <v>1405</v>
      </c>
      <c r="R6" s="9" t="s">
        <v>1422</v>
      </c>
      <c r="S6" s="9" t="s">
        <v>1406</v>
      </c>
      <c r="T6" s="9" t="s">
        <v>1407</v>
      </c>
      <c r="U6" s="9" t="s">
        <v>1423</v>
      </c>
      <c r="V6" s="9" t="s">
        <v>1424</v>
      </c>
      <c r="W6" s="9" t="s">
        <v>1395</v>
      </c>
      <c r="X6" s="9" t="s">
        <v>1425</v>
      </c>
      <c r="Y6" s="9" t="s">
        <v>1408</v>
      </c>
      <c r="Z6" s="9" t="s">
        <v>1426</v>
      </c>
      <c r="AA6" s="9" t="s">
        <v>1427</v>
      </c>
      <c r="AB6" s="9" t="s">
        <v>1409</v>
      </c>
      <c r="AC6" s="9" t="s">
        <v>1410</v>
      </c>
      <c r="AD6" s="9" t="s">
        <v>1428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1384</v>
      </c>
      <c r="AJ6" s="9" t="s">
        <v>1415</v>
      </c>
      <c r="AK6" s="219" t="s">
        <v>1385</v>
      </c>
    </row>
    <row r="7" spans="1:37" s="6" customFormat="1" ht="15" x14ac:dyDescent="0.25">
      <c r="A7" s="52" t="s">
        <v>31</v>
      </c>
      <c r="B7" s="5" t="s">
        <v>83</v>
      </c>
      <c r="C7" s="10">
        <v>13107113090</v>
      </c>
      <c r="D7" s="10">
        <v>22189324258</v>
      </c>
      <c r="E7" s="10">
        <v>8944396512</v>
      </c>
      <c r="F7" s="10">
        <v>2815815548</v>
      </c>
      <c r="G7" s="10">
        <v>19343290274</v>
      </c>
      <c r="H7" s="10">
        <v>66596072771</v>
      </c>
      <c r="I7" s="10">
        <v>10278020454</v>
      </c>
      <c r="J7" s="10">
        <v>2628851266</v>
      </c>
      <c r="K7" s="10">
        <v>9371996099</v>
      </c>
      <c r="L7" s="10">
        <v>54679697720</v>
      </c>
      <c r="M7" s="10">
        <v>53298728452</v>
      </c>
      <c r="N7" s="10">
        <v>15270300882</v>
      </c>
      <c r="O7" s="10">
        <v>19242327304</v>
      </c>
      <c r="P7" s="10">
        <v>10778650789</v>
      </c>
      <c r="Q7" s="10">
        <v>4490509549</v>
      </c>
      <c r="R7" s="10">
        <v>13727144457</v>
      </c>
      <c r="S7" s="10">
        <v>1405980706</v>
      </c>
      <c r="T7" s="10">
        <v>36197745365</v>
      </c>
      <c r="U7" s="10">
        <v>75745132457</v>
      </c>
      <c r="V7" s="10">
        <v>9636145525</v>
      </c>
      <c r="W7" s="10">
        <v>8673764284</v>
      </c>
      <c r="X7" s="10">
        <v>17202541550</v>
      </c>
      <c r="Y7" s="10">
        <v>5870601987</v>
      </c>
      <c r="Z7" s="10">
        <v>119949275971</v>
      </c>
      <c r="AA7" s="10">
        <v>21900193316</v>
      </c>
      <c r="AB7" s="10">
        <v>133539271607</v>
      </c>
      <c r="AC7" s="10">
        <v>65149593512</v>
      </c>
      <c r="AD7" s="10">
        <v>20370001032</v>
      </c>
      <c r="AE7" s="10">
        <v>34549343346</v>
      </c>
      <c r="AF7" s="10">
        <v>46389391489</v>
      </c>
      <c r="AG7" s="10">
        <v>13365298974</v>
      </c>
      <c r="AH7" s="10">
        <v>41671646191</v>
      </c>
      <c r="AI7" s="10">
        <v>23887524338</v>
      </c>
      <c r="AJ7" s="10">
        <v>10573034617</v>
      </c>
      <c r="AK7" s="197">
        <v>1012838725692</v>
      </c>
    </row>
    <row r="8" spans="1:37" s="6" customFormat="1" ht="15" x14ac:dyDescent="0.25">
      <c r="A8" s="52" t="s">
        <v>32</v>
      </c>
      <c r="B8" s="5" t="s">
        <v>84</v>
      </c>
      <c r="C8" s="10">
        <v>362353538</v>
      </c>
      <c r="D8" s="10">
        <v>111224249</v>
      </c>
      <c r="E8" s="10">
        <v>70426007</v>
      </c>
      <c r="F8" s="10">
        <v>3273575</v>
      </c>
      <c r="G8" s="10">
        <v>94814702</v>
      </c>
      <c r="H8" s="10">
        <v>112301459</v>
      </c>
      <c r="I8" s="10">
        <v>274345494</v>
      </c>
      <c r="J8" s="10">
        <v>209443715</v>
      </c>
      <c r="K8" s="10">
        <v>123623547</v>
      </c>
      <c r="L8" s="10">
        <v>435992771</v>
      </c>
      <c r="M8" s="10">
        <v>287199180</v>
      </c>
      <c r="N8" s="10">
        <v>67043553</v>
      </c>
      <c r="O8" s="10">
        <v>203050748</v>
      </c>
      <c r="P8" s="10">
        <v>132183455</v>
      </c>
      <c r="Q8" s="10">
        <v>101337506</v>
      </c>
      <c r="R8" s="10">
        <v>29058881</v>
      </c>
      <c r="S8" s="10">
        <v>14476771</v>
      </c>
      <c r="T8" s="10">
        <v>21109067</v>
      </c>
      <c r="U8" s="10">
        <v>584429694</v>
      </c>
      <c r="V8" s="10">
        <v>130166492</v>
      </c>
      <c r="W8" s="10">
        <v>166929344</v>
      </c>
      <c r="X8" s="10">
        <v>135621506</v>
      </c>
      <c r="Y8" s="10">
        <v>208076768</v>
      </c>
      <c r="Z8" s="10">
        <v>2528910634</v>
      </c>
      <c r="AA8" s="10">
        <v>117612915</v>
      </c>
      <c r="AB8" s="10">
        <v>0</v>
      </c>
      <c r="AC8" s="10">
        <v>576398665</v>
      </c>
      <c r="AD8" s="10">
        <v>283284665</v>
      </c>
      <c r="AE8" s="10">
        <v>59037769</v>
      </c>
      <c r="AF8" s="10">
        <v>113378971</v>
      </c>
      <c r="AG8" s="10">
        <v>222134980</v>
      </c>
      <c r="AH8" s="10">
        <v>4194739683</v>
      </c>
      <c r="AI8" s="10">
        <v>0</v>
      </c>
      <c r="AJ8" s="10">
        <v>0</v>
      </c>
      <c r="AK8" s="197">
        <v>11973980304</v>
      </c>
    </row>
    <row r="9" spans="1:37" s="6" customFormat="1" ht="15" x14ac:dyDescent="0.25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97">
        <v>0</v>
      </c>
    </row>
    <row r="10" spans="1:37" s="6" customFormat="1" ht="15" x14ac:dyDescent="0.25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715048652</v>
      </c>
      <c r="I10" s="10">
        <v>0</v>
      </c>
      <c r="J10" s="10">
        <v>0</v>
      </c>
      <c r="K10" s="10">
        <v>0</v>
      </c>
      <c r="L10" s="10">
        <v>14087713297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70633642</v>
      </c>
      <c r="S10" s="10">
        <v>0</v>
      </c>
      <c r="T10" s="10">
        <v>110014622</v>
      </c>
      <c r="U10" s="10">
        <v>996361709</v>
      </c>
      <c r="V10" s="10">
        <v>0</v>
      </c>
      <c r="W10" s="10">
        <v>0</v>
      </c>
      <c r="X10" s="10">
        <v>758812254</v>
      </c>
      <c r="Y10" s="10">
        <v>0</v>
      </c>
      <c r="Z10" s="10">
        <v>31010692267</v>
      </c>
      <c r="AA10" s="10">
        <v>0</v>
      </c>
      <c r="AB10" s="10">
        <v>663698979</v>
      </c>
      <c r="AC10" s="10">
        <v>0</v>
      </c>
      <c r="AD10" s="10">
        <v>0</v>
      </c>
      <c r="AE10" s="10">
        <v>0</v>
      </c>
      <c r="AF10" s="10">
        <v>0</v>
      </c>
      <c r="AG10" s="10">
        <v>9168741738</v>
      </c>
      <c r="AH10" s="10">
        <v>14507182688</v>
      </c>
      <c r="AI10" s="10">
        <v>0</v>
      </c>
      <c r="AJ10" s="10">
        <v>0</v>
      </c>
      <c r="AK10" s="197">
        <v>72088899848</v>
      </c>
    </row>
    <row r="11" spans="1:37" s="6" customFormat="1" ht="15" x14ac:dyDescent="0.25">
      <c r="A11" s="89"/>
      <c r="B11" s="90" t="s">
        <v>128</v>
      </c>
      <c r="C11" s="91">
        <v>13469466628</v>
      </c>
      <c r="D11" s="91">
        <v>22300548507</v>
      </c>
      <c r="E11" s="91">
        <v>9014822519</v>
      </c>
      <c r="F11" s="91">
        <v>2819089123</v>
      </c>
      <c r="G11" s="91">
        <v>19438104976</v>
      </c>
      <c r="H11" s="91">
        <v>67423422882</v>
      </c>
      <c r="I11" s="91">
        <v>10552365948</v>
      </c>
      <c r="J11" s="91">
        <v>2838294981</v>
      </c>
      <c r="K11" s="91">
        <v>9495619646</v>
      </c>
      <c r="L11" s="91">
        <v>69203403788</v>
      </c>
      <c r="M11" s="91">
        <v>53585927632</v>
      </c>
      <c r="N11" s="91">
        <v>15337344435</v>
      </c>
      <c r="O11" s="91">
        <v>19445378052</v>
      </c>
      <c r="P11" s="91">
        <v>10910834244</v>
      </c>
      <c r="Q11" s="91">
        <v>4591847055</v>
      </c>
      <c r="R11" s="91">
        <v>13826836980</v>
      </c>
      <c r="S11" s="91">
        <v>1420457477</v>
      </c>
      <c r="T11" s="91">
        <v>36328869054</v>
      </c>
      <c r="U11" s="91">
        <v>77325923860</v>
      </c>
      <c r="V11" s="91">
        <v>9766312017</v>
      </c>
      <c r="W11" s="91">
        <v>8840693628</v>
      </c>
      <c r="X11" s="91">
        <v>18096975310</v>
      </c>
      <c r="Y11" s="91">
        <v>6078678755</v>
      </c>
      <c r="Z11" s="91">
        <v>153488878872</v>
      </c>
      <c r="AA11" s="91">
        <v>22017806231</v>
      </c>
      <c r="AB11" s="91">
        <v>134202970586</v>
      </c>
      <c r="AC11" s="91">
        <v>65725992177</v>
      </c>
      <c r="AD11" s="91">
        <v>20653285697</v>
      </c>
      <c r="AE11" s="91">
        <v>34608381115</v>
      </c>
      <c r="AF11" s="91">
        <v>46502770460</v>
      </c>
      <c r="AG11" s="91">
        <v>22756175692</v>
      </c>
      <c r="AH11" s="91">
        <v>60373568562</v>
      </c>
      <c r="AI11" s="91">
        <v>23887524338</v>
      </c>
      <c r="AJ11" s="91">
        <v>10573034617</v>
      </c>
      <c r="AK11" s="208">
        <v>1096901605844</v>
      </c>
    </row>
    <row r="12" spans="1:37" s="6" customFormat="1" ht="15" x14ac:dyDescent="0.25">
      <c r="A12" s="54" t="s">
        <v>49</v>
      </c>
      <c r="B12" s="6" t="s">
        <v>87</v>
      </c>
      <c r="C12" s="10">
        <v>86911985</v>
      </c>
      <c r="D12" s="10">
        <v>45760225</v>
      </c>
      <c r="E12" s="10">
        <v>108042652</v>
      </c>
      <c r="F12" s="10">
        <v>14356374</v>
      </c>
      <c r="G12" s="10">
        <v>515997186</v>
      </c>
      <c r="H12" s="10">
        <v>499860632</v>
      </c>
      <c r="I12" s="10">
        <v>168758689</v>
      </c>
      <c r="J12" s="10">
        <v>22334955</v>
      </c>
      <c r="K12" s="10">
        <v>3824135</v>
      </c>
      <c r="L12" s="10">
        <v>197621158</v>
      </c>
      <c r="M12" s="10">
        <v>199595130</v>
      </c>
      <c r="N12" s="10">
        <v>543762491</v>
      </c>
      <c r="O12" s="10">
        <v>77766245</v>
      </c>
      <c r="P12" s="10">
        <v>52752366</v>
      </c>
      <c r="Q12" s="10">
        <v>183929236</v>
      </c>
      <c r="R12" s="10">
        <v>32395726</v>
      </c>
      <c r="S12" s="10">
        <v>4735597</v>
      </c>
      <c r="T12" s="10">
        <v>13202728</v>
      </c>
      <c r="U12" s="10">
        <v>63311281</v>
      </c>
      <c r="V12" s="10">
        <v>119887860</v>
      </c>
      <c r="W12" s="10">
        <v>96208546</v>
      </c>
      <c r="X12" s="10">
        <v>81821719</v>
      </c>
      <c r="Y12" s="10">
        <v>608646551</v>
      </c>
      <c r="Z12" s="10">
        <v>3305182677</v>
      </c>
      <c r="AA12" s="10">
        <v>182052711</v>
      </c>
      <c r="AB12" s="10">
        <v>0</v>
      </c>
      <c r="AC12" s="10">
        <v>890175213</v>
      </c>
      <c r="AD12" s="10">
        <v>282949197</v>
      </c>
      <c r="AE12" s="10">
        <v>19032276</v>
      </c>
      <c r="AF12" s="10">
        <v>124335558</v>
      </c>
      <c r="AG12" s="10">
        <v>21790528</v>
      </c>
      <c r="AH12" s="10">
        <v>0</v>
      </c>
      <c r="AI12" s="10">
        <v>0</v>
      </c>
      <c r="AJ12" s="10">
        <v>12795200</v>
      </c>
      <c r="AK12" s="197">
        <v>8579796827</v>
      </c>
    </row>
    <row r="13" spans="1:37" s="6" customFormat="1" ht="15" x14ac:dyDescent="0.25">
      <c r="A13" s="54" t="s">
        <v>50</v>
      </c>
      <c r="B13" s="6" t="s">
        <v>88</v>
      </c>
      <c r="C13" s="10">
        <v>3915514420</v>
      </c>
      <c r="D13" s="10">
        <v>1059064016</v>
      </c>
      <c r="E13" s="10">
        <v>1937936128</v>
      </c>
      <c r="F13" s="10">
        <v>364148961</v>
      </c>
      <c r="G13" s="10">
        <v>1520585485</v>
      </c>
      <c r="H13" s="10">
        <v>12590227225</v>
      </c>
      <c r="I13" s="10">
        <v>2809105342</v>
      </c>
      <c r="J13" s="10">
        <v>36410448</v>
      </c>
      <c r="K13" s="10">
        <v>2829299442</v>
      </c>
      <c r="L13" s="10">
        <v>20343845367</v>
      </c>
      <c r="M13" s="10">
        <v>38028470757</v>
      </c>
      <c r="N13" s="10">
        <v>3953067448</v>
      </c>
      <c r="O13" s="10">
        <v>8803213407</v>
      </c>
      <c r="P13" s="10">
        <v>359669937</v>
      </c>
      <c r="Q13" s="10">
        <v>46645968</v>
      </c>
      <c r="R13" s="10">
        <v>1381299668</v>
      </c>
      <c r="S13" s="10">
        <v>9220136</v>
      </c>
      <c r="T13" s="10">
        <v>15526863278</v>
      </c>
      <c r="U13" s="10">
        <v>20090614406</v>
      </c>
      <c r="V13" s="10">
        <v>81065375</v>
      </c>
      <c r="W13" s="10">
        <v>498734020</v>
      </c>
      <c r="X13" s="10">
        <v>482703402</v>
      </c>
      <c r="Y13" s="10">
        <v>540438151</v>
      </c>
      <c r="Z13" s="10">
        <v>18660798302</v>
      </c>
      <c r="AA13" s="10">
        <v>9851952896</v>
      </c>
      <c r="AB13" s="10">
        <v>42188291461</v>
      </c>
      <c r="AC13" s="10">
        <v>11400164171</v>
      </c>
      <c r="AD13" s="10">
        <v>2436295058</v>
      </c>
      <c r="AE13" s="10">
        <v>6286843598</v>
      </c>
      <c r="AF13" s="10">
        <v>5070926710</v>
      </c>
      <c r="AG13" s="10">
        <v>4395386138</v>
      </c>
      <c r="AH13" s="10">
        <v>5415722723</v>
      </c>
      <c r="AI13" s="10">
        <v>6466953598</v>
      </c>
      <c r="AJ13" s="10">
        <v>1920636501</v>
      </c>
      <c r="AK13" s="197">
        <v>251302113943</v>
      </c>
    </row>
    <row r="14" spans="1:37" s="6" customFormat="1" ht="15" x14ac:dyDescent="0.25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452312732</v>
      </c>
      <c r="I14" s="10">
        <v>0</v>
      </c>
      <c r="J14" s="10">
        <v>0</v>
      </c>
      <c r="K14" s="10">
        <v>0</v>
      </c>
      <c r="L14" s="10">
        <v>15423466812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28490888</v>
      </c>
      <c r="S14" s="10">
        <v>0</v>
      </c>
      <c r="T14" s="10">
        <v>0</v>
      </c>
      <c r="U14" s="10">
        <v>7495679175</v>
      </c>
      <c r="V14" s="10">
        <v>0</v>
      </c>
      <c r="W14" s="10">
        <v>0</v>
      </c>
      <c r="X14" s="10">
        <v>516207592</v>
      </c>
      <c r="Y14" s="10">
        <v>0</v>
      </c>
      <c r="Z14" s="10">
        <v>27608056597</v>
      </c>
      <c r="AA14" s="10">
        <v>0</v>
      </c>
      <c r="AB14" s="10">
        <v>105408524</v>
      </c>
      <c r="AC14" s="10">
        <v>0</v>
      </c>
      <c r="AD14" s="10">
        <v>0</v>
      </c>
      <c r="AE14" s="10">
        <v>0</v>
      </c>
      <c r="AF14" s="10">
        <v>0</v>
      </c>
      <c r="AG14" s="10">
        <v>9746649558</v>
      </c>
      <c r="AH14" s="10">
        <v>19597558713</v>
      </c>
      <c r="AI14" s="10">
        <v>0</v>
      </c>
      <c r="AJ14" s="10">
        <v>0</v>
      </c>
      <c r="AK14" s="197">
        <v>80973830591</v>
      </c>
    </row>
    <row r="15" spans="1:37" s="6" customFormat="1" ht="15" x14ac:dyDescent="0.25">
      <c r="A15" s="92"/>
      <c r="B15" s="90" t="s">
        <v>129</v>
      </c>
      <c r="C15" s="91">
        <v>4002426405</v>
      </c>
      <c r="D15" s="91">
        <v>1104824241</v>
      </c>
      <c r="E15" s="91">
        <v>2045978780</v>
      </c>
      <c r="F15" s="91">
        <v>378505335</v>
      </c>
      <c r="G15" s="91">
        <v>2036582671</v>
      </c>
      <c r="H15" s="91">
        <v>13542400589</v>
      </c>
      <c r="I15" s="91">
        <v>2977864031</v>
      </c>
      <c r="J15" s="91">
        <v>58745403</v>
      </c>
      <c r="K15" s="91">
        <v>2833123577</v>
      </c>
      <c r="L15" s="91">
        <v>35964933337</v>
      </c>
      <c r="M15" s="91">
        <v>38228065887</v>
      </c>
      <c r="N15" s="91">
        <v>4496829939</v>
      </c>
      <c r="O15" s="91">
        <v>8880979652</v>
      </c>
      <c r="P15" s="91">
        <v>412422303</v>
      </c>
      <c r="Q15" s="91">
        <v>230575204</v>
      </c>
      <c r="R15" s="91">
        <v>1442186282</v>
      </c>
      <c r="S15" s="91">
        <v>13955733</v>
      </c>
      <c r="T15" s="91">
        <v>15540066006</v>
      </c>
      <c r="U15" s="91">
        <v>27649604862</v>
      </c>
      <c r="V15" s="91">
        <v>200953235</v>
      </c>
      <c r="W15" s="91">
        <v>594942566</v>
      </c>
      <c r="X15" s="91">
        <v>1080732713</v>
      </c>
      <c r="Y15" s="91">
        <v>1149084702</v>
      </c>
      <c r="Z15" s="91">
        <v>49574037576</v>
      </c>
      <c r="AA15" s="91">
        <v>10034005607</v>
      </c>
      <c r="AB15" s="91">
        <v>42293699985</v>
      </c>
      <c r="AC15" s="91">
        <v>12290339384</v>
      </c>
      <c r="AD15" s="91">
        <v>2719244255</v>
      </c>
      <c r="AE15" s="91">
        <v>6305875874</v>
      </c>
      <c r="AF15" s="91">
        <v>5195262268</v>
      </c>
      <c r="AG15" s="91">
        <v>14163826224</v>
      </c>
      <c r="AH15" s="91">
        <v>25013281436</v>
      </c>
      <c r="AI15" s="91">
        <v>6466953598</v>
      </c>
      <c r="AJ15" s="91">
        <v>1933431701</v>
      </c>
      <c r="AK15" s="208">
        <v>340855741361</v>
      </c>
    </row>
    <row r="16" spans="1:37" s="6" customFormat="1" ht="15" x14ac:dyDescent="0.25">
      <c r="A16" s="56"/>
      <c r="B16" s="15" t="s">
        <v>130</v>
      </c>
      <c r="C16" s="12">
        <v>9467040223</v>
      </c>
      <c r="D16" s="12">
        <v>21195724266</v>
      </c>
      <c r="E16" s="12">
        <v>6968843739</v>
      </c>
      <c r="F16" s="12">
        <v>2440583788</v>
      </c>
      <c r="G16" s="12">
        <v>17401522305</v>
      </c>
      <c r="H16" s="12">
        <v>53881022293</v>
      </c>
      <c r="I16" s="12">
        <v>7574501917</v>
      </c>
      <c r="J16" s="12">
        <v>2779549578</v>
      </c>
      <c r="K16" s="12">
        <v>6662496069</v>
      </c>
      <c r="L16" s="12">
        <v>33238470451</v>
      </c>
      <c r="M16" s="12">
        <v>15357861745</v>
      </c>
      <c r="N16" s="12">
        <v>10840514496</v>
      </c>
      <c r="O16" s="12">
        <v>10564398400</v>
      </c>
      <c r="P16" s="12">
        <v>10498411941</v>
      </c>
      <c r="Q16" s="12">
        <v>4361271851</v>
      </c>
      <c r="R16" s="12">
        <v>12384650698</v>
      </c>
      <c r="S16" s="12">
        <v>1406501744</v>
      </c>
      <c r="T16" s="12">
        <v>20788803048</v>
      </c>
      <c r="U16" s="12">
        <v>49676318998</v>
      </c>
      <c r="V16" s="12">
        <v>9565358782</v>
      </c>
      <c r="W16" s="12">
        <v>8245751062</v>
      </c>
      <c r="X16" s="12">
        <v>17016242597</v>
      </c>
      <c r="Y16" s="12">
        <v>4929594053</v>
      </c>
      <c r="Z16" s="12">
        <v>103914841296</v>
      </c>
      <c r="AA16" s="12">
        <v>11983800624</v>
      </c>
      <c r="AB16" s="12">
        <v>91909270601</v>
      </c>
      <c r="AC16" s="12">
        <v>53435652793</v>
      </c>
      <c r="AD16" s="12">
        <v>17934041442</v>
      </c>
      <c r="AE16" s="12">
        <v>28302505241</v>
      </c>
      <c r="AF16" s="12">
        <v>41307508192</v>
      </c>
      <c r="AG16" s="12">
        <v>8592349468</v>
      </c>
      <c r="AH16" s="12">
        <v>35360287126</v>
      </c>
      <c r="AI16" s="12">
        <v>17420570740</v>
      </c>
      <c r="AJ16" s="12">
        <v>8639602916</v>
      </c>
      <c r="AK16" s="209">
        <v>756045864483</v>
      </c>
    </row>
    <row r="17" spans="1:37" s="6" customFormat="1" ht="15" x14ac:dyDescent="0.25">
      <c r="A17" s="54" t="s">
        <v>53</v>
      </c>
      <c r="B17" s="5" t="s">
        <v>90</v>
      </c>
      <c r="C17" s="10">
        <v>465894909</v>
      </c>
      <c r="D17" s="10">
        <v>3712242377</v>
      </c>
      <c r="E17" s="10">
        <v>952203955</v>
      </c>
      <c r="F17" s="10">
        <v>218606736</v>
      </c>
      <c r="G17" s="10">
        <v>1766793126</v>
      </c>
      <c r="H17" s="10">
        <v>5319206004</v>
      </c>
      <c r="I17" s="10">
        <v>428951054</v>
      </c>
      <c r="J17" s="10">
        <v>313805955</v>
      </c>
      <c r="K17" s="10">
        <v>434527159</v>
      </c>
      <c r="L17" s="10">
        <v>3193761903</v>
      </c>
      <c r="M17" s="10">
        <v>773417237</v>
      </c>
      <c r="N17" s="10">
        <v>422506411</v>
      </c>
      <c r="O17" s="10">
        <v>557741711</v>
      </c>
      <c r="P17" s="10">
        <v>240812528</v>
      </c>
      <c r="Q17" s="10">
        <v>273216392</v>
      </c>
      <c r="R17" s="10">
        <v>1234121074</v>
      </c>
      <c r="S17" s="10">
        <v>149733740</v>
      </c>
      <c r="T17" s="10">
        <v>1570350807</v>
      </c>
      <c r="U17" s="10">
        <v>1581840690</v>
      </c>
      <c r="V17" s="10">
        <v>1156513507</v>
      </c>
      <c r="W17" s="10">
        <v>1759109503</v>
      </c>
      <c r="X17" s="10">
        <v>2025478163</v>
      </c>
      <c r="Y17" s="10">
        <v>255426992</v>
      </c>
      <c r="Z17" s="10">
        <v>7222663006</v>
      </c>
      <c r="AA17" s="10">
        <v>1595254815</v>
      </c>
      <c r="AB17" s="10">
        <v>5184694082</v>
      </c>
      <c r="AC17" s="10">
        <v>4181672224</v>
      </c>
      <c r="AD17" s="10">
        <v>1714542441</v>
      </c>
      <c r="AE17" s="10">
        <v>2340105207</v>
      </c>
      <c r="AF17" s="10">
        <v>1829322425</v>
      </c>
      <c r="AG17" s="10">
        <v>992393415</v>
      </c>
      <c r="AH17" s="10">
        <v>3573915245</v>
      </c>
      <c r="AI17" s="10">
        <v>1194251334</v>
      </c>
      <c r="AJ17" s="10">
        <v>184562220</v>
      </c>
      <c r="AK17" s="197">
        <v>58819638347</v>
      </c>
    </row>
    <row r="18" spans="1:37" s="6" customFormat="1" ht="15" x14ac:dyDescent="0.25">
      <c r="A18" s="54" t="s">
        <v>54</v>
      </c>
      <c r="B18" s="5" t="s">
        <v>206</v>
      </c>
      <c r="C18" s="10">
        <v>6653392752</v>
      </c>
      <c r="D18" s="10">
        <v>4278598424</v>
      </c>
      <c r="E18" s="10">
        <v>1698662672</v>
      </c>
      <c r="F18" s="10">
        <v>609380844</v>
      </c>
      <c r="G18" s="10">
        <v>7727314475</v>
      </c>
      <c r="H18" s="10">
        <v>128744872571</v>
      </c>
      <c r="I18" s="10">
        <v>4344962721</v>
      </c>
      <c r="J18" s="10">
        <v>773190573</v>
      </c>
      <c r="K18" s="10">
        <v>3560152092</v>
      </c>
      <c r="L18" s="10">
        <v>10114020832</v>
      </c>
      <c r="M18" s="10">
        <v>20074741200</v>
      </c>
      <c r="N18" s="10">
        <v>17429759475</v>
      </c>
      <c r="O18" s="10">
        <v>8350411434</v>
      </c>
      <c r="P18" s="10">
        <v>3574274700</v>
      </c>
      <c r="Q18" s="10">
        <v>939404619</v>
      </c>
      <c r="R18" s="10">
        <v>6266216263</v>
      </c>
      <c r="S18" s="10">
        <v>433223871</v>
      </c>
      <c r="T18" s="10">
        <v>16833212122</v>
      </c>
      <c r="U18" s="10">
        <v>27101751728</v>
      </c>
      <c r="V18" s="10">
        <v>4485692249</v>
      </c>
      <c r="W18" s="10">
        <v>1658708802</v>
      </c>
      <c r="X18" s="10">
        <v>8169123487</v>
      </c>
      <c r="Y18" s="10">
        <v>635073418</v>
      </c>
      <c r="Z18" s="10">
        <v>42898550556</v>
      </c>
      <c r="AA18" s="10">
        <v>7592319027</v>
      </c>
      <c r="AB18" s="10">
        <v>58631451523</v>
      </c>
      <c r="AC18" s="10">
        <v>27318336598</v>
      </c>
      <c r="AD18" s="10">
        <v>7309800632</v>
      </c>
      <c r="AE18" s="10">
        <v>11314045874</v>
      </c>
      <c r="AF18" s="10">
        <v>11254382150</v>
      </c>
      <c r="AG18" s="10">
        <v>3601087346</v>
      </c>
      <c r="AH18" s="10">
        <v>4835425804</v>
      </c>
      <c r="AI18" s="10">
        <v>4118972640</v>
      </c>
      <c r="AJ18" s="10">
        <v>1080785530</v>
      </c>
      <c r="AK18" s="197">
        <v>464411299004</v>
      </c>
    </row>
    <row r="19" spans="1:37" s="6" customFormat="1" ht="15" x14ac:dyDescent="0.25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360947844</v>
      </c>
      <c r="V19" s="10">
        <v>0</v>
      </c>
      <c r="W19" s="10">
        <v>0</v>
      </c>
      <c r="X19" s="10">
        <v>207362019</v>
      </c>
      <c r="Y19" s="10">
        <v>0</v>
      </c>
      <c r="Z19" s="10">
        <v>2890515389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635331623</v>
      </c>
      <c r="AI19" s="10">
        <v>0</v>
      </c>
      <c r="AJ19" s="10">
        <v>0</v>
      </c>
      <c r="AK19" s="197">
        <v>4094156875</v>
      </c>
    </row>
    <row r="20" spans="1:37" s="6" customFormat="1" ht="15" x14ac:dyDescent="0.25">
      <c r="A20" s="54" t="s">
        <v>56</v>
      </c>
      <c r="B20" s="5" t="s">
        <v>93</v>
      </c>
      <c r="C20" s="10">
        <v>184847453</v>
      </c>
      <c r="D20" s="10">
        <v>79239530</v>
      </c>
      <c r="E20" s="10">
        <v>39932777</v>
      </c>
      <c r="F20" s="10">
        <v>26416213</v>
      </c>
      <c r="G20" s="10">
        <v>70741596</v>
      </c>
      <c r="H20" s="10">
        <v>1640984116</v>
      </c>
      <c r="I20" s="10">
        <v>47388989</v>
      </c>
      <c r="J20" s="10">
        <v>13489534</v>
      </c>
      <c r="K20" s="10">
        <v>39256354</v>
      </c>
      <c r="L20" s="10">
        <v>182402074</v>
      </c>
      <c r="M20" s="10">
        <v>542001828</v>
      </c>
      <c r="N20" s="10">
        <v>364314069</v>
      </c>
      <c r="O20" s="10">
        <v>73587755</v>
      </c>
      <c r="P20" s="10">
        <v>45535019</v>
      </c>
      <c r="Q20" s="10">
        <v>24539140</v>
      </c>
      <c r="R20" s="10">
        <v>173912636</v>
      </c>
      <c r="S20" s="10">
        <v>20643535</v>
      </c>
      <c r="T20" s="10">
        <v>1151839575</v>
      </c>
      <c r="U20" s="10">
        <v>595072637</v>
      </c>
      <c r="V20" s="10">
        <v>74051759</v>
      </c>
      <c r="W20" s="10">
        <v>133028594</v>
      </c>
      <c r="X20" s="10">
        <v>147641411</v>
      </c>
      <c r="Y20" s="10">
        <v>21425899</v>
      </c>
      <c r="Z20" s="10">
        <v>434477235</v>
      </c>
      <c r="AA20" s="10">
        <v>135307664</v>
      </c>
      <c r="AB20" s="10">
        <v>2242587740</v>
      </c>
      <c r="AC20" s="10">
        <v>366766222</v>
      </c>
      <c r="AD20" s="10">
        <v>79360526</v>
      </c>
      <c r="AE20" s="10">
        <v>544131028</v>
      </c>
      <c r="AF20" s="10">
        <v>382542373</v>
      </c>
      <c r="AG20" s="10">
        <v>92077108</v>
      </c>
      <c r="AH20" s="10">
        <v>37347088</v>
      </c>
      <c r="AI20" s="10">
        <v>49401953</v>
      </c>
      <c r="AJ20" s="10">
        <v>22407728</v>
      </c>
      <c r="AK20" s="197">
        <v>10078699158</v>
      </c>
    </row>
    <row r="21" spans="1:37" s="6" customFormat="1" ht="15" x14ac:dyDescent="0.25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97">
        <v>0</v>
      </c>
    </row>
    <row r="22" spans="1:37" s="6" customFormat="1" ht="15" x14ac:dyDescent="0.25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345000000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97">
        <v>345000000</v>
      </c>
    </row>
    <row r="23" spans="1:37" s="6" customFormat="1" ht="15" x14ac:dyDescent="0.25">
      <c r="A23" s="54" t="s">
        <v>61</v>
      </c>
      <c r="B23" s="5" t="s">
        <v>96</v>
      </c>
      <c r="C23" s="10">
        <v>0</v>
      </c>
      <c r="D23" s="10">
        <v>0</v>
      </c>
      <c r="E23" s="10">
        <v>6180916</v>
      </c>
      <c r="F23" s="10">
        <v>0</v>
      </c>
      <c r="G23" s="10">
        <v>28314057</v>
      </c>
      <c r="H23" s="10">
        <v>23475174</v>
      </c>
      <c r="I23" s="10">
        <v>36012464</v>
      </c>
      <c r="J23" s="10">
        <v>1751457</v>
      </c>
      <c r="K23" s="10">
        <v>966099</v>
      </c>
      <c r="L23" s="10">
        <v>52043734</v>
      </c>
      <c r="M23" s="10">
        <v>47517625</v>
      </c>
      <c r="N23" s="10">
        <v>0</v>
      </c>
      <c r="O23" s="10">
        <v>3765350</v>
      </c>
      <c r="P23" s="10">
        <v>14528516</v>
      </c>
      <c r="Q23" s="10">
        <v>1957921</v>
      </c>
      <c r="R23" s="10">
        <v>7938998</v>
      </c>
      <c r="S23" s="10">
        <v>0</v>
      </c>
      <c r="T23" s="10">
        <v>0</v>
      </c>
      <c r="U23" s="10">
        <v>0</v>
      </c>
      <c r="V23" s="10">
        <v>5228971</v>
      </c>
      <c r="W23" s="10">
        <v>0</v>
      </c>
      <c r="X23" s="10">
        <v>35544714</v>
      </c>
      <c r="Y23" s="10">
        <v>0</v>
      </c>
      <c r="Z23" s="10">
        <v>10999211</v>
      </c>
      <c r="AA23" s="10">
        <v>1839685249</v>
      </c>
      <c r="AB23" s="10">
        <v>0</v>
      </c>
      <c r="AC23" s="10">
        <v>9114527</v>
      </c>
      <c r="AD23" s="10">
        <v>7009102</v>
      </c>
      <c r="AE23" s="10">
        <v>0</v>
      </c>
      <c r="AF23" s="10">
        <v>1768542</v>
      </c>
      <c r="AG23" s="10">
        <v>18900676</v>
      </c>
      <c r="AH23" s="10">
        <v>0</v>
      </c>
      <c r="AI23" s="10">
        <v>0</v>
      </c>
      <c r="AJ23" s="10">
        <v>0</v>
      </c>
      <c r="AK23" s="197">
        <v>2152703303</v>
      </c>
    </row>
    <row r="24" spans="1:37" s="6" customFormat="1" ht="15" x14ac:dyDescent="0.25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97">
        <v>0</v>
      </c>
    </row>
    <row r="25" spans="1:37" s="6" customFormat="1" ht="15" x14ac:dyDescent="0.25">
      <c r="A25" s="89"/>
      <c r="B25" s="90" t="s">
        <v>1359</v>
      </c>
      <c r="C25" s="91">
        <v>7304135114</v>
      </c>
      <c r="D25" s="91">
        <v>8070080331</v>
      </c>
      <c r="E25" s="91">
        <v>2696980320</v>
      </c>
      <c r="F25" s="91">
        <v>854403793</v>
      </c>
      <c r="G25" s="91">
        <v>9593163254</v>
      </c>
      <c r="H25" s="91">
        <v>135728537865</v>
      </c>
      <c r="I25" s="91">
        <v>4857315228</v>
      </c>
      <c r="J25" s="91">
        <v>1102237519</v>
      </c>
      <c r="K25" s="91">
        <v>4034901704</v>
      </c>
      <c r="L25" s="91">
        <v>13542228543</v>
      </c>
      <c r="M25" s="91">
        <v>21782677890</v>
      </c>
      <c r="N25" s="91">
        <v>18216579955</v>
      </c>
      <c r="O25" s="91">
        <v>8985506250</v>
      </c>
      <c r="P25" s="91">
        <v>3875150763</v>
      </c>
      <c r="Q25" s="91">
        <v>1239118072</v>
      </c>
      <c r="R25" s="91">
        <v>7682188971</v>
      </c>
      <c r="S25" s="91">
        <v>603601146</v>
      </c>
      <c r="T25" s="91">
        <v>19555402504</v>
      </c>
      <c r="U25" s="91">
        <v>29639612899</v>
      </c>
      <c r="V25" s="91">
        <v>5721486486</v>
      </c>
      <c r="W25" s="91">
        <v>3550846899</v>
      </c>
      <c r="X25" s="91">
        <v>10585149794</v>
      </c>
      <c r="Y25" s="91">
        <v>911926309</v>
      </c>
      <c r="Z25" s="91">
        <v>53457205397</v>
      </c>
      <c r="AA25" s="91">
        <v>11162566755</v>
      </c>
      <c r="AB25" s="91">
        <v>66058733345</v>
      </c>
      <c r="AC25" s="91">
        <v>31875889571</v>
      </c>
      <c r="AD25" s="91">
        <v>9110712701</v>
      </c>
      <c r="AE25" s="91">
        <v>14198282109</v>
      </c>
      <c r="AF25" s="91">
        <v>13468015490</v>
      </c>
      <c r="AG25" s="91">
        <v>4704458545</v>
      </c>
      <c r="AH25" s="91">
        <v>9082019760</v>
      </c>
      <c r="AI25" s="91">
        <v>5362625927</v>
      </c>
      <c r="AJ25" s="91">
        <v>1287755478</v>
      </c>
      <c r="AK25" s="208">
        <v>539901496687</v>
      </c>
    </row>
    <row r="26" spans="1:37" s="6" customFormat="1" ht="15" x14ac:dyDescent="0.25">
      <c r="A26" s="54" t="s">
        <v>36</v>
      </c>
      <c r="B26" s="5" t="s">
        <v>98</v>
      </c>
      <c r="C26" s="10">
        <v>277386871</v>
      </c>
      <c r="D26" s="10">
        <v>5037514777</v>
      </c>
      <c r="E26" s="10">
        <v>276749014</v>
      </c>
      <c r="F26" s="10">
        <v>245611960</v>
      </c>
      <c r="G26" s="10">
        <v>1361547136</v>
      </c>
      <c r="H26" s="10">
        <v>4518774230</v>
      </c>
      <c r="I26" s="10">
        <v>423064808</v>
      </c>
      <c r="J26" s="10">
        <v>186636248</v>
      </c>
      <c r="K26" s="10">
        <v>423916826</v>
      </c>
      <c r="L26" s="10">
        <v>1573892315</v>
      </c>
      <c r="M26" s="10">
        <v>164822550</v>
      </c>
      <c r="N26" s="10">
        <v>1566683605</v>
      </c>
      <c r="O26" s="10">
        <v>874438729</v>
      </c>
      <c r="P26" s="10">
        <v>323938791</v>
      </c>
      <c r="Q26" s="10">
        <v>604230053</v>
      </c>
      <c r="R26" s="10">
        <v>1121111592</v>
      </c>
      <c r="S26" s="10">
        <v>138651513</v>
      </c>
      <c r="T26" s="10">
        <v>2680859075</v>
      </c>
      <c r="U26" s="10">
        <v>2816912726</v>
      </c>
      <c r="V26" s="10">
        <v>1733402680</v>
      </c>
      <c r="W26" s="10">
        <v>1466224101</v>
      </c>
      <c r="X26" s="10">
        <v>1697379535</v>
      </c>
      <c r="Y26" s="10">
        <v>40898892</v>
      </c>
      <c r="Z26" s="10">
        <v>3781147911</v>
      </c>
      <c r="AA26" s="10">
        <v>1631193487</v>
      </c>
      <c r="AB26" s="10">
        <v>7988512634</v>
      </c>
      <c r="AC26" s="10">
        <v>2972993981</v>
      </c>
      <c r="AD26" s="10">
        <v>2865580023</v>
      </c>
      <c r="AE26" s="10">
        <v>1065103208</v>
      </c>
      <c r="AF26" s="10">
        <v>878539993</v>
      </c>
      <c r="AG26" s="10">
        <v>346947650</v>
      </c>
      <c r="AH26" s="10">
        <v>1267800360</v>
      </c>
      <c r="AI26" s="10">
        <v>653575404</v>
      </c>
      <c r="AJ26" s="10">
        <v>396840642</v>
      </c>
      <c r="AK26" s="197">
        <v>53402883320</v>
      </c>
    </row>
    <row r="27" spans="1:37" s="6" customFormat="1" ht="15" x14ac:dyDescent="0.25">
      <c r="A27" s="54" t="s">
        <v>37</v>
      </c>
      <c r="B27" s="5" t="s">
        <v>1360</v>
      </c>
      <c r="C27" s="10">
        <v>62244271</v>
      </c>
      <c r="D27" s="10">
        <v>109561194</v>
      </c>
      <c r="E27" s="10">
        <v>103374230</v>
      </c>
      <c r="F27" s="10">
        <v>418182</v>
      </c>
      <c r="G27" s="10">
        <v>146754005</v>
      </c>
      <c r="H27" s="10">
        <v>596408282</v>
      </c>
      <c r="I27" s="10">
        <v>297925534</v>
      </c>
      <c r="J27" s="10">
        <v>8753636</v>
      </c>
      <c r="K27" s="10">
        <v>30591059</v>
      </c>
      <c r="L27" s="10">
        <v>201192769</v>
      </c>
      <c r="M27" s="10">
        <v>645924493</v>
      </c>
      <c r="N27" s="10">
        <v>240361639</v>
      </c>
      <c r="O27" s="10">
        <v>192521615</v>
      </c>
      <c r="P27" s="10">
        <v>16961159</v>
      </c>
      <c r="Q27" s="10">
        <v>52495950</v>
      </c>
      <c r="R27" s="10">
        <v>132182522</v>
      </c>
      <c r="S27" s="10">
        <v>0</v>
      </c>
      <c r="T27" s="10">
        <v>518518288</v>
      </c>
      <c r="U27" s="10">
        <v>125371765</v>
      </c>
      <c r="V27" s="10">
        <v>116015227</v>
      </c>
      <c r="W27" s="10">
        <v>56908090</v>
      </c>
      <c r="X27" s="10">
        <v>118258205</v>
      </c>
      <c r="Y27" s="10">
        <v>59102576</v>
      </c>
      <c r="Z27" s="10">
        <v>1160484125</v>
      </c>
      <c r="AA27" s="10">
        <v>60909657</v>
      </c>
      <c r="AB27" s="10">
        <v>430752560</v>
      </c>
      <c r="AC27" s="10">
        <v>2125909803</v>
      </c>
      <c r="AD27" s="10">
        <v>9176045</v>
      </c>
      <c r="AE27" s="10">
        <v>261476248</v>
      </c>
      <c r="AF27" s="10">
        <v>142092418</v>
      </c>
      <c r="AG27" s="10">
        <v>89070898</v>
      </c>
      <c r="AH27" s="10">
        <v>0</v>
      </c>
      <c r="AI27" s="10">
        <v>34164696</v>
      </c>
      <c r="AJ27" s="10">
        <v>0</v>
      </c>
      <c r="AK27" s="197">
        <v>8145881141</v>
      </c>
    </row>
    <row r="28" spans="1:37" s="6" customFormat="1" ht="18.75" customHeight="1" x14ac:dyDescent="0.25">
      <c r="A28" s="54" t="s">
        <v>38</v>
      </c>
      <c r="B28" s="5" t="s">
        <v>99</v>
      </c>
      <c r="C28" s="10">
        <v>0</v>
      </c>
      <c r="D28" s="10">
        <v>0</v>
      </c>
      <c r="E28" s="10">
        <v>0</v>
      </c>
      <c r="F28" s="10">
        <v>0</v>
      </c>
      <c r="G28" s="10">
        <v>51590291</v>
      </c>
      <c r="H28" s="10">
        <v>1872685263</v>
      </c>
      <c r="I28" s="10">
        <v>0</v>
      </c>
      <c r="J28" s="10">
        <v>0</v>
      </c>
      <c r="K28" s="10">
        <v>0</v>
      </c>
      <c r="L28" s="10">
        <v>399091</v>
      </c>
      <c r="M28" s="10">
        <v>7009102</v>
      </c>
      <c r="N28" s="10">
        <v>0</v>
      </c>
      <c r="O28" s="10">
        <v>0</v>
      </c>
      <c r="P28" s="10">
        <v>0</v>
      </c>
      <c r="Q28" s="10">
        <v>24152237</v>
      </c>
      <c r="R28" s="10">
        <v>27555</v>
      </c>
      <c r="S28" s="10">
        <v>0</v>
      </c>
      <c r="T28" s="10">
        <v>0</v>
      </c>
      <c r="U28" s="10">
        <v>0</v>
      </c>
      <c r="V28" s="10">
        <v>76824659</v>
      </c>
      <c r="W28" s="10">
        <v>14112323</v>
      </c>
      <c r="X28" s="10">
        <v>0</v>
      </c>
      <c r="Y28" s="10">
        <v>0</v>
      </c>
      <c r="Z28" s="10">
        <v>0</v>
      </c>
      <c r="AA28" s="10">
        <v>118782797</v>
      </c>
      <c r="AB28" s="10">
        <v>0</v>
      </c>
      <c r="AC28" s="10">
        <v>55371245</v>
      </c>
      <c r="AD28" s="10">
        <v>0</v>
      </c>
      <c r="AE28" s="10">
        <v>0</v>
      </c>
      <c r="AF28" s="10">
        <v>0</v>
      </c>
      <c r="AG28" s="10">
        <v>6883087</v>
      </c>
      <c r="AH28" s="10">
        <v>0</v>
      </c>
      <c r="AI28" s="10">
        <v>0</v>
      </c>
      <c r="AJ28" s="10">
        <v>0</v>
      </c>
      <c r="AK28" s="197">
        <v>2227837650</v>
      </c>
    </row>
    <row r="29" spans="1:37" s="6" customFormat="1" ht="15" x14ac:dyDescent="0.25">
      <c r="A29" s="54" t="s">
        <v>39</v>
      </c>
      <c r="B29" s="5" t="s">
        <v>100</v>
      </c>
      <c r="C29" s="10">
        <v>1502420255</v>
      </c>
      <c r="D29" s="10">
        <v>326949417</v>
      </c>
      <c r="E29" s="10">
        <v>9000000</v>
      </c>
      <c r="F29" s="10">
        <v>1660924</v>
      </c>
      <c r="G29" s="10">
        <v>1640211332</v>
      </c>
      <c r="H29" s="10">
        <v>100614808749</v>
      </c>
      <c r="I29" s="10">
        <v>1458095665</v>
      </c>
      <c r="J29" s="10">
        <v>0</v>
      </c>
      <c r="K29" s="10">
        <v>1399434774</v>
      </c>
      <c r="L29" s="10">
        <v>3767257658</v>
      </c>
      <c r="M29" s="10">
        <v>14649144428</v>
      </c>
      <c r="N29" s="10">
        <v>11730510306</v>
      </c>
      <c r="O29" s="10">
        <v>4371996409</v>
      </c>
      <c r="P29" s="10">
        <v>22101818</v>
      </c>
      <c r="Q29" s="10">
        <v>0</v>
      </c>
      <c r="R29" s="10">
        <v>1168191253</v>
      </c>
      <c r="S29" s="10">
        <v>0</v>
      </c>
      <c r="T29" s="10">
        <v>5595501444</v>
      </c>
      <c r="U29" s="10">
        <v>10506200955</v>
      </c>
      <c r="V29" s="10">
        <v>0</v>
      </c>
      <c r="W29" s="10">
        <v>185690183</v>
      </c>
      <c r="X29" s="10">
        <v>0</v>
      </c>
      <c r="Y29" s="10">
        <v>41070115</v>
      </c>
      <c r="Z29" s="10">
        <v>956020229</v>
      </c>
      <c r="AA29" s="10">
        <v>4482776479</v>
      </c>
      <c r="AB29" s="10">
        <v>17195504376</v>
      </c>
      <c r="AC29" s="10">
        <v>2007562367</v>
      </c>
      <c r="AD29" s="10">
        <v>1019537064</v>
      </c>
      <c r="AE29" s="10">
        <v>1567681371</v>
      </c>
      <c r="AF29" s="10">
        <v>4770398536</v>
      </c>
      <c r="AG29" s="10">
        <v>1744319110</v>
      </c>
      <c r="AH29" s="10">
        <v>2703450675</v>
      </c>
      <c r="AI29" s="10">
        <v>2090194160</v>
      </c>
      <c r="AJ29" s="10">
        <v>609956377</v>
      </c>
      <c r="AK29" s="197">
        <v>198137646429</v>
      </c>
    </row>
    <row r="30" spans="1:37" s="6" customFormat="1" ht="15" x14ac:dyDescent="0.25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97">
        <v>0</v>
      </c>
    </row>
    <row r="31" spans="1:37" s="6" customFormat="1" ht="15" x14ac:dyDescent="0.25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97">
        <v>0</v>
      </c>
    </row>
    <row r="32" spans="1:37" s="6" customFormat="1" ht="15" x14ac:dyDescent="0.25">
      <c r="A32" s="89"/>
      <c r="B32" s="90" t="s">
        <v>1361</v>
      </c>
      <c r="C32" s="91">
        <v>1842051397</v>
      </c>
      <c r="D32" s="91">
        <v>5474025388</v>
      </c>
      <c r="E32" s="91">
        <v>389123244</v>
      </c>
      <c r="F32" s="91">
        <v>247691066</v>
      </c>
      <c r="G32" s="91">
        <v>3200102764</v>
      </c>
      <c r="H32" s="91">
        <v>107602676524</v>
      </c>
      <c r="I32" s="91">
        <v>2179086007</v>
      </c>
      <c r="J32" s="91">
        <v>195389884</v>
      </c>
      <c r="K32" s="91">
        <v>1853942659</v>
      </c>
      <c r="L32" s="91">
        <v>5542741833</v>
      </c>
      <c r="M32" s="91">
        <v>15466900573</v>
      </c>
      <c r="N32" s="91">
        <v>13537555550</v>
      </c>
      <c r="O32" s="91">
        <v>5438956753</v>
      </c>
      <c r="P32" s="91">
        <v>363001768</v>
      </c>
      <c r="Q32" s="91">
        <v>680878240</v>
      </c>
      <c r="R32" s="91">
        <v>2421512922</v>
      </c>
      <c r="S32" s="91">
        <v>138651513</v>
      </c>
      <c r="T32" s="91">
        <v>8794878807</v>
      </c>
      <c r="U32" s="91">
        <v>13448485446</v>
      </c>
      <c r="V32" s="91">
        <v>1926242566</v>
      </c>
      <c r="W32" s="91">
        <v>1722934697</v>
      </c>
      <c r="X32" s="91">
        <v>1815637740</v>
      </c>
      <c r="Y32" s="91">
        <v>141071583</v>
      </c>
      <c r="Z32" s="91">
        <v>5897652265</v>
      </c>
      <c r="AA32" s="91">
        <v>6293662420</v>
      </c>
      <c r="AB32" s="91">
        <v>25614769570</v>
      </c>
      <c r="AC32" s="91">
        <v>7161837396</v>
      </c>
      <c r="AD32" s="91">
        <v>3894293132</v>
      </c>
      <c r="AE32" s="91">
        <v>2894260827</v>
      </c>
      <c r="AF32" s="91">
        <v>5791030947</v>
      </c>
      <c r="AG32" s="91">
        <v>2187220745</v>
      </c>
      <c r="AH32" s="91">
        <v>3971251035</v>
      </c>
      <c r="AI32" s="91">
        <v>2777934260</v>
      </c>
      <c r="AJ32" s="91">
        <v>1006797019</v>
      </c>
      <c r="AK32" s="208">
        <v>261914248540</v>
      </c>
    </row>
    <row r="33" spans="1:40" s="6" customFormat="1" ht="15" x14ac:dyDescent="0.25">
      <c r="A33" s="56"/>
      <c r="B33" s="15" t="s">
        <v>1371</v>
      </c>
      <c r="C33" s="12">
        <v>5462083717</v>
      </c>
      <c r="D33" s="12">
        <v>2596054943</v>
      </c>
      <c r="E33" s="12">
        <v>2307857076</v>
      </c>
      <c r="F33" s="12">
        <v>606712727</v>
      </c>
      <c r="G33" s="12">
        <v>6393060490</v>
      </c>
      <c r="H33" s="12">
        <v>28125861341</v>
      </c>
      <c r="I33" s="12">
        <v>2678229221</v>
      </c>
      <c r="J33" s="12">
        <v>906847635</v>
      </c>
      <c r="K33" s="12">
        <v>2180959045</v>
      </c>
      <c r="L33" s="12">
        <v>7999486710</v>
      </c>
      <c r="M33" s="12">
        <v>6315777317</v>
      </c>
      <c r="N33" s="12">
        <v>4679024405</v>
      </c>
      <c r="O33" s="12">
        <v>3546549497</v>
      </c>
      <c r="P33" s="12">
        <v>3512148995</v>
      </c>
      <c r="Q33" s="12">
        <v>558239832</v>
      </c>
      <c r="R33" s="12">
        <v>5260676049</v>
      </c>
      <c r="S33" s="12">
        <v>464949633</v>
      </c>
      <c r="T33" s="12">
        <v>10760523697</v>
      </c>
      <c r="U33" s="12">
        <v>16191127453</v>
      </c>
      <c r="V33" s="12">
        <v>3795243920</v>
      </c>
      <c r="W33" s="12">
        <v>1827912202</v>
      </c>
      <c r="X33" s="12">
        <v>8769512054</v>
      </c>
      <c r="Y33" s="12">
        <v>770854726</v>
      </c>
      <c r="Z33" s="12">
        <v>47559553132</v>
      </c>
      <c r="AA33" s="12">
        <v>4868904335</v>
      </c>
      <c r="AB33" s="12">
        <v>40443963775</v>
      </c>
      <c r="AC33" s="12">
        <v>24714052175</v>
      </c>
      <c r="AD33" s="12">
        <v>5216419569</v>
      </c>
      <c r="AE33" s="12">
        <v>11304021282</v>
      </c>
      <c r="AF33" s="12">
        <v>7676984543</v>
      </c>
      <c r="AG33" s="12">
        <v>2517237800</v>
      </c>
      <c r="AH33" s="12">
        <v>5110768725</v>
      </c>
      <c r="AI33" s="12">
        <v>2584691667</v>
      </c>
      <c r="AJ33" s="12">
        <v>280958459</v>
      </c>
      <c r="AK33" s="209">
        <v>277987248147</v>
      </c>
    </row>
    <row r="34" spans="1:40" s="6" customFormat="1" ht="15" x14ac:dyDescent="0.25">
      <c r="A34" s="84"/>
      <c r="B34" s="16" t="s">
        <v>131</v>
      </c>
      <c r="C34" s="13">
        <v>4004956506</v>
      </c>
      <c r="D34" s="13">
        <v>18599669323</v>
      </c>
      <c r="E34" s="13">
        <v>4660986663</v>
      </c>
      <c r="F34" s="13">
        <v>1833871061</v>
      </c>
      <c r="G34" s="13">
        <v>11008461815</v>
      </c>
      <c r="H34" s="13">
        <v>25755160952</v>
      </c>
      <c r="I34" s="13">
        <v>4896272696</v>
      </c>
      <c r="J34" s="13">
        <v>1872701943</v>
      </c>
      <c r="K34" s="13">
        <v>4481537024</v>
      </c>
      <c r="L34" s="13">
        <v>25238983741</v>
      </c>
      <c r="M34" s="13">
        <v>9042084428</v>
      </c>
      <c r="N34" s="13">
        <v>6161490091</v>
      </c>
      <c r="O34" s="13">
        <v>7017848903</v>
      </c>
      <c r="P34" s="13">
        <v>6986262946</v>
      </c>
      <c r="Q34" s="13">
        <v>3803032019</v>
      </c>
      <c r="R34" s="13">
        <v>7123974649</v>
      </c>
      <c r="S34" s="13">
        <v>941552111</v>
      </c>
      <c r="T34" s="13">
        <v>10028279351</v>
      </c>
      <c r="U34" s="13">
        <v>33485191545</v>
      </c>
      <c r="V34" s="13">
        <v>5770114862</v>
      </c>
      <c r="W34" s="13">
        <v>6417838860</v>
      </c>
      <c r="X34" s="13">
        <v>8246730543</v>
      </c>
      <c r="Y34" s="13">
        <v>4158739327</v>
      </c>
      <c r="Z34" s="13">
        <v>56355288164</v>
      </c>
      <c r="AA34" s="13">
        <v>7114896289</v>
      </c>
      <c r="AB34" s="13">
        <v>51465306826</v>
      </c>
      <c r="AC34" s="13">
        <v>28721600618</v>
      </c>
      <c r="AD34" s="13">
        <v>12717621873</v>
      </c>
      <c r="AE34" s="13">
        <v>16998483959</v>
      </c>
      <c r="AF34" s="13">
        <v>33630523649</v>
      </c>
      <c r="AG34" s="13">
        <v>6075111668</v>
      </c>
      <c r="AH34" s="13">
        <v>30249518401</v>
      </c>
      <c r="AI34" s="13">
        <v>14835879073</v>
      </c>
      <c r="AJ34" s="13">
        <v>8358644457</v>
      </c>
      <c r="AK34" s="210">
        <v>478058616336</v>
      </c>
    </row>
    <row r="35" spans="1:40" s="6" customFormat="1" ht="15" x14ac:dyDescent="0.25">
      <c r="A35" s="54" t="s">
        <v>35</v>
      </c>
      <c r="B35" s="6" t="s">
        <v>115</v>
      </c>
      <c r="C35" s="10">
        <v>900440514</v>
      </c>
      <c r="D35" s="10">
        <v>457011</v>
      </c>
      <c r="E35" s="10">
        <v>3828213</v>
      </c>
      <c r="F35" s="10">
        <v>79481765</v>
      </c>
      <c r="G35" s="10">
        <v>668095411</v>
      </c>
      <c r="H35" s="10">
        <v>1877418041</v>
      </c>
      <c r="I35" s="10">
        <v>11033529</v>
      </c>
      <c r="J35" s="10">
        <v>105565316</v>
      </c>
      <c r="K35" s="10">
        <v>136952562</v>
      </c>
      <c r="L35" s="10">
        <v>1449119405</v>
      </c>
      <c r="M35" s="10">
        <v>1324775152</v>
      </c>
      <c r="N35" s="10">
        <v>868510680</v>
      </c>
      <c r="O35" s="10">
        <v>777227599</v>
      </c>
      <c r="P35" s="10">
        <v>161685</v>
      </c>
      <c r="Q35" s="10">
        <v>53262686</v>
      </c>
      <c r="R35" s="10">
        <v>673938598</v>
      </c>
      <c r="S35" s="10">
        <v>22814032</v>
      </c>
      <c r="T35" s="10">
        <v>981513755</v>
      </c>
      <c r="U35" s="10">
        <v>1488256526</v>
      </c>
      <c r="V35" s="10">
        <v>497986552</v>
      </c>
      <c r="W35" s="10">
        <v>237974134</v>
      </c>
      <c r="X35" s="10">
        <v>721885178</v>
      </c>
      <c r="Y35" s="10">
        <v>478262</v>
      </c>
      <c r="Z35" s="10">
        <v>5120109032</v>
      </c>
      <c r="AA35" s="10">
        <v>864272719</v>
      </c>
      <c r="AB35" s="10">
        <v>2694552123</v>
      </c>
      <c r="AC35" s="10">
        <v>2637811917</v>
      </c>
      <c r="AD35" s="10">
        <v>315146452</v>
      </c>
      <c r="AE35" s="10">
        <v>1518816387</v>
      </c>
      <c r="AF35" s="10">
        <v>562629236</v>
      </c>
      <c r="AG35" s="10">
        <v>690836501</v>
      </c>
      <c r="AH35" s="10">
        <v>8435869</v>
      </c>
      <c r="AI35" s="10">
        <v>218639242</v>
      </c>
      <c r="AJ35" s="10">
        <v>171353575</v>
      </c>
      <c r="AK35" s="197">
        <v>27683779659</v>
      </c>
    </row>
    <row r="36" spans="1:40" s="6" customFormat="1" ht="15" x14ac:dyDescent="0.25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403410995</v>
      </c>
      <c r="Z36" s="10">
        <v>143784134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97">
        <v>547195129</v>
      </c>
    </row>
    <row r="37" spans="1:40" s="6" customFormat="1" ht="15" x14ac:dyDescent="0.25">
      <c r="A37" s="54" t="s">
        <v>41</v>
      </c>
      <c r="B37" s="6" t="s">
        <v>137</v>
      </c>
      <c r="C37" s="10">
        <v>1110078293</v>
      </c>
      <c r="D37" s="10">
        <v>177296676</v>
      </c>
      <c r="E37" s="10">
        <v>0</v>
      </c>
      <c r="F37" s="10">
        <v>112860562</v>
      </c>
      <c r="G37" s="10">
        <v>388607574</v>
      </c>
      <c r="H37" s="10">
        <v>2191950283</v>
      </c>
      <c r="I37" s="10">
        <v>971752869</v>
      </c>
      <c r="J37" s="10">
        <v>0</v>
      </c>
      <c r="K37" s="10">
        <v>104171589</v>
      </c>
      <c r="L37" s="10">
        <v>3538780727</v>
      </c>
      <c r="M37" s="10">
        <v>6298180225</v>
      </c>
      <c r="N37" s="10">
        <v>697218939</v>
      </c>
      <c r="O37" s="10">
        <v>806080553</v>
      </c>
      <c r="P37" s="10">
        <v>50379295</v>
      </c>
      <c r="Q37" s="10">
        <v>0</v>
      </c>
      <c r="R37" s="10">
        <v>458339981</v>
      </c>
      <c r="S37" s="10">
        <v>0</v>
      </c>
      <c r="T37" s="10">
        <v>3282341695</v>
      </c>
      <c r="U37" s="10">
        <v>3542965158</v>
      </c>
      <c r="V37" s="10">
        <v>7119469</v>
      </c>
      <c r="W37" s="10">
        <v>19053594</v>
      </c>
      <c r="X37" s="10">
        <v>120676365</v>
      </c>
      <c r="Y37" s="10">
        <v>110796423</v>
      </c>
      <c r="Z37" s="10">
        <v>10105397162</v>
      </c>
      <c r="AA37" s="10">
        <v>6350432799</v>
      </c>
      <c r="AB37" s="10">
        <v>5700640988</v>
      </c>
      <c r="AC37" s="10">
        <v>1101405748</v>
      </c>
      <c r="AD37" s="10">
        <v>0</v>
      </c>
      <c r="AE37" s="10">
        <v>1343811888</v>
      </c>
      <c r="AF37" s="10">
        <v>976445119</v>
      </c>
      <c r="AG37" s="10">
        <v>1260150268</v>
      </c>
      <c r="AH37" s="10">
        <v>100622349</v>
      </c>
      <c r="AI37" s="10">
        <v>1405799503</v>
      </c>
      <c r="AJ37" s="10">
        <v>469176602</v>
      </c>
      <c r="AK37" s="197">
        <v>52802532696</v>
      </c>
    </row>
    <row r="38" spans="1:40" s="6" customFormat="1" ht="15" x14ac:dyDescent="0.25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97">
        <v>0</v>
      </c>
    </row>
    <row r="39" spans="1:40" s="6" customFormat="1" ht="15" x14ac:dyDescent="0.25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97">
        <v>0</v>
      </c>
    </row>
    <row r="40" spans="1:40" s="6" customFormat="1" ht="15" x14ac:dyDescent="0.25">
      <c r="A40" s="54" t="s">
        <v>47</v>
      </c>
      <c r="B40" s="6" t="s">
        <v>118</v>
      </c>
      <c r="C40" s="10">
        <v>400572113</v>
      </c>
      <c r="D40" s="10">
        <v>39621305</v>
      </c>
      <c r="E40" s="10">
        <v>85847963</v>
      </c>
      <c r="F40" s="10">
        <v>24787918</v>
      </c>
      <c r="G40" s="10">
        <v>82962616</v>
      </c>
      <c r="H40" s="10">
        <v>511817350</v>
      </c>
      <c r="I40" s="10">
        <v>11777424</v>
      </c>
      <c r="J40" s="10">
        <v>306689008</v>
      </c>
      <c r="K40" s="10">
        <v>42490778</v>
      </c>
      <c r="L40" s="10">
        <v>4900715995</v>
      </c>
      <c r="M40" s="10">
        <v>259581223</v>
      </c>
      <c r="N40" s="10">
        <v>1880536141</v>
      </c>
      <c r="O40" s="10">
        <v>370612958</v>
      </c>
      <c r="P40" s="10">
        <v>11380790</v>
      </c>
      <c r="Q40" s="10">
        <v>59179865</v>
      </c>
      <c r="R40" s="10">
        <v>80518175</v>
      </c>
      <c r="S40" s="10">
        <v>30008626</v>
      </c>
      <c r="T40" s="10">
        <v>831545261</v>
      </c>
      <c r="U40" s="10">
        <v>2889896339</v>
      </c>
      <c r="V40" s="10">
        <v>65788252</v>
      </c>
      <c r="W40" s="10">
        <v>56565356</v>
      </c>
      <c r="X40" s="10">
        <v>118964780</v>
      </c>
      <c r="Y40" s="10">
        <v>6755994</v>
      </c>
      <c r="Z40" s="10">
        <v>418617023</v>
      </c>
      <c r="AA40" s="10">
        <v>278088288</v>
      </c>
      <c r="AB40" s="10">
        <v>901889987</v>
      </c>
      <c r="AC40" s="10">
        <v>362961233</v>
      </c>
      <c r="AD40" s="10">
        <v>226151103</v>
      </c>
      <c r="AE40" s="10">
        <v>2008475771</v>
      </c>
      <c r="AF40" s="10">
        <v>522464621</v>
      </c>
      <c r="AG40" s="10">
        <v>128636585</v>
      </c>
      <c r="AH40" s="10">
        <v>3311401</v>
      </c>
      <c r="AI40" s="10">
        <v>1222261</v>
      </c>
      <c r="AJ40" s="10">
        <v>3009710</v>
      </c>
      <c r="AK40" s="197">
        <v>17923444213</v>
      </c>
    </row>
    <row r="41" spans="1:40" s="6" customFormat="1" ht="18.75" customHeight="1" x14ac:dyDescent="0.25">
      <c r="A41" s="89"/>
      <c r="B41" s="90" t="s">
        <v>132</v>
      </c>
      <c r="C41" s="93">
        <v>2411090920</v>
      </c>
      <c r="D41" s="93">
        <v>217374992</v>
      </c>
      <c r="E41" s="93">
        <v>89676176</v>
      </c>
      <c r="F41" s="93">
        <v>217130245</v>
      </c>
      <c r="G41" s="93">
        <v>1139665601</v>
      </c>
      <c r="H41" s="93">
        <v>4581185674</v>
      </c>
      <c r="I41" s="93">
        <v>994563822</v>
      </c>
      <c r="J41" s="93">
        <v>412254324</v>
      </c>
      <c r="K41" s="93">
        <v>283614929</v>
      </c>
      <c r="L41" s="93">
        <v>9888616127</v>
      </c>
      <c r="M41" s="93">
        <v>7882536600</v>
      </c>
      <c r="N41" s="93">
        <v>3446265760</v>
      </c>
      <c r="O41" s="93">
        <v>1953921110</v>
      </c>
      <c r="P41" s="93">
        <v>61921770</v>
      </c>
      <c r="Q41" s="93">
        <v>112442551</v>
      </c>
      <c r="R41" s="93">
        <v>1212796754</v>
      </c>
      <c r="S41" s="93">
        <v>52822658</v>
      </c>
      <c r="T41" s="93">
        <v>5095400711</v>
      </c>
      <c r="U41" s="93">
        <v>7921118023</v>
      </c>
      <c r="V41" s="93">
        <v>570894273</v>
      </c>
      <c r="W41" s="93">
        <v>313593084</v>
      </c>
      <c r="X41" s="93">
        <v>961526323</v>
      </c>
      <c r="Y41" s="93">
        <v>521441674</v>
      </c>
      <c r="Z41" s="93">
        <v>15787907351</v>
      </c>
      <c r="AA41" s="93">
        <v>7492793806</v>
      </c>
      <c r="AB41" s="93">
        <v>9297083098</v>
      </c>
      <c r="AC41" s="93">
        <v>4102178898</v>
      </c>
      <c r="AD41" s="93">
        <v>541297555</v>
      </c>
      <c r="AE41" s="93">
        <v>4871104046</v>
      </c>
      <c r="AF41" s="93">
        <v>2061538976</v>
      </c>
      <c r="AG41" s="93">
        <v>2079623354</v>
      </c>
      <c r="AH41" s="93">
        <v>112369619</v>
      </c>
      <c r="AI41" s="93">
        <v>1625661006</v>
      </c>
      <c r="AJ41" s="93">
        <v>643539887</v>
      </c>
      <c r="AK41" s="211">
        <v>98956951697</v>
      </c>
    </row>
    <row r="42" spans="1:40" s="6" customFormat="1" ht="15" x14ac:dyDescent="0.25">
      <c r="A42" s="54" t="s">
        <v>52</v>
      </c>
      <c r="B42" s="6" t="s">
        <v>119</v>
      </c>
      <c r="C42" s="10">
        <v>2549781269</v>
      </c>
      <c r="D42" s="10">
        <v>4862585119</v>
      </c>
      <c r="E42" s="10">
        <v>1625891306</v>
      </c>
      <c r="F42" s="10">
        <v>434737239</v>
      </c>
      <c r="G42" s="10">
        <v>4185906366</v>
      </c>
      <c r="H42" s="10">
        <v>14593223417</v>
      </c>
      <c r="I42" s="10">
        <v>2365429557</v>
      </c>
      <c r="J42" s="10">
        <v>504950769</v>
      </c>
      <c r="K42" s="10">
        <v>903179318</v>
      </c>
      <c r="L42" s="10">
        <v>3455555555</v>
      </c>
      <c r="M42" s="10">
        <v>7877404339</v>
      </c>
      <c r="N42" s="10">
        <v>2169197158</v>
      </c>
      <c r="O42" s="10">
        <v>3617511699</v>
      </c>
      <c r="P42" s="10">
        <v>2445503882</v>
      </c>
      <c r="Q42" s="10">
        <v>642325727</v>
      </c>
      <c r="R42" s="10">
        <v>2975186045</v>
      </c>
      <c r="S42" s="10">
        <v>169727249</v>
      </c>
      <c r="T42" s="10">
        <v>5872647716</v>
      </c>
      <c r="U42" s="10">
        <v>9307731760</v>
      </c>
      <c r="V42" s="10">
        <v>2049308044</v>
      </c>
      <c r="W42" s="10">
        <v>571987573</v>
      </c>
      <c r="X42" s="10">
        <v>3833361199</v>
      </c>
      <c r="Y42" s="10">
        <v>2416942269</v>
      </c>
      <c r="Z42" s="10">
        <v>46735687371</v>
      </c>
      <c r="AA42" s="10">
        <v>3011864275</v>
      </c>
      <c r="AB42" s="10">
        <v>21331556636</v>
      </c>
      <c r="AC42" s="10">
        <v>15488737680</v>
      </c>
      <c r="AD42" s="10">
        <v>3244499761</v>
      </c>
      <c r="AE42" s="10">
        <v>5934332704</v>
      </c>
      <c r="AF42" s="10">
        <v>11462589194</v>
      </c>
      <c r="AG42" s="10">
        <v>2088660288</v>
      </c>
      <c r="AH42" s="10">
        <v>845237936</v>
      </c>
      <c r="AI42" s="10">
        <v>3601057121</v>
      </c>
      <c r="AJ42" s="10">
        <v>313017284</v>
      </c>
      <c r="AK42" s="197">
        <v>193487314825</v>
      </c>
    </row>
    <row r="43" spans="1:40" s="6" customFormat="1" ht="15" x14ac:dyDescent="0.25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6700000</v>
      </c>
      <c r="K43" s="10">
        <v>12496820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96815187</v>
      </c>
      <c r="W43" s="10">
        <v>101455316</v>
      </c>
      <c r="X43" s="10">
        <v>0</v>
      </c>
      <c r="Y43" s="10">
        <v>620328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97">
        <v>218087651</v>
      </c>
    </row>
    <row r="44" spans="1:40" s="6" customFormat="1" ht="15" x14ac:dyDescent="0.25">
      <c r="A44" s="54" t="s">
        <v>60</v>
      </c>
      <c r="B44" s="6" t="s">
        <v>139</v>
      </c>
      <c r="C44" s="10">
        <v>108887671</v>
      </c>
      <c r="D44" s="10">
        <v>1296547793</v>
      </c>
      <c r="E44" s="10">
        <v>1012288743</v>
      </c>
      <c r="F44" s="10">
        <v>25989146</v>
      </c>
      <c r="G44" s="10">
        <v>138469367</v>
      </c>
      <c r="H44" s="10">
        <v>3071425991</v>
      </c>
      <c r="I44" s="10">
        <v>213416663</v>
      </c>
      <c r="J44" s="10">
        <v>35265796</v>
      </c>
      <c r="K44" s="10">
        <v>218105043</v>
      </c>
      <c r="L44" s="10">
        <v>111375958</v>
      </c>
      <c r="M44" s="10">
        <v>857171868</v>
      </c>
      <c r="N44" s="10">
        <v>435235219</v>
      </c>
      <c r="O44" s="10">
        <v>2097082877</v>
      </c>
      <c r="P44" s="10">
        <v>443343855</v>
      </c>
      <c r="Q44" s="10">
        <v>504707612</v>
      </c>
      <c r="R44" s="10">
        <v>846021938</v>
      </c>
      <c r="S44" s="10">
        <v>102782183</v>
      </c>
      <c r="T44" s="10">
        <v>0</v>
      </c>
      <c r="U44" s="10">
        <v>707833006</v>
      </c>
      <c r="V44" s="10">
        <v>505248382</v>
      </c>
      <c r="W44" s="10">
        <v>537562944</v>
      </c>
      <c r="X44" s="10">
        <v>782384262</v>
      </c>
      <c r="Y44" s="10">
        <v>4022700</v>
      </c>
      <c r="Z44" s="10">
        <v>1275382176</v>
      </c>
      <c r="AA44" s="10">
        <v>495201656</v>
      </c>
      <c r="AB44" s="10">
        <v>1905456040</v>
      </c>
      <c r="AC44" s="10">
        <v>2794171833</v>
      </c>
      <c r="AD44" s="10">
        <v>525452131</v>
      </c>
      <c r="AE44" s="10">
        <v>2213165541</v>
      </c>
      <c r="AF44" s="10">
        <v>1245580872</v>
      </c>
      <c r="AG44" s="10">
        <v>245225295</v>
      </c>
      <c r="AH44" s="10">
        <v>1202310</v>
      </c>
      <c r="AI44" s="10">
        <v>1189382</v>
      </c>
      <c r="AJ44" s="10">
        <v>136043706</v>
      </c>
      <c r="AK44" s="197">
        <v>24893239959</v>
      </c>
    </row>
    <row r="45" spans="1:40" s="6" customFormat="1" ht="15" x14ac:dyDescent="0.25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1655511479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209737046</v>
      </c>
      <c r="AI45" s="10">
        <v>0</v>
      </c>
      <c r="AJ45" s="10">
        <v>0</v>
      </c>
      <c r="AK45" s="197">
        <v>1865248525</v>
      </c>
    </row>
    <row r="46" spans="1:40" s="6" customFormat="1" ht="15" x14ac:dyDescent="0.25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97">
        <v>0</v>
      </c>
    </row>
    <row r="47" spans="1:40" s="6" customFormat="1" ht="15" x14ac:dyDescent="0.25">
      <c r="A47" s="54" t="s">
        <v>65</v>
      </c>
      <c r="B47" s="6" t="s">
        <v>122</v>
      </c>
      <c r="C47" s="10">
        <v>3576354117</v>
      </c>
      <c r="D47" s="10">
        <v>16710765387</v>
      </c>
      <c r="E47" s="10">
        <v>1141935180</v>
      </c>
      <c r="F47" s="10">
        <v>1227028608</v>
      </c>
      <c r="G47" s="10">
        <v>5824409052</v>
      </c>
      <c r="H47" s="10">
        <v>15681996836</v>
      </c>
      <c r="I47" s="10">
        <v>2709835998</v>
      </c>
      <c r="J47" s="10">
        <v>1101608633</v>
      </c>
      <c r="K47" s="10">
        <v>3730044078</v>
      </c>
      <c r="L47" s="10">
        <v>10187666513</v>
      </c>
      <c r="M47" s="10">
        <v>6489303046</v>
      </c>
      <c r="N47" s="10">
        <v>4892850615</v>
      </c>
      <c r="O47" s="10">
        <v>4256846767</v>
      </c>
      <c r="P47" s="10">
        <v>3041657940</v>
      </c>
      <c r="Q47" s="10">
        <v>1251800270</v>
      </c>
      <c r="R47" s="10">
        <v>3599418233</v>
      </c>
      <c r="S47" s="10">
        <v>659891117</v>
      </c>
      <c r="T47" s="10">
        <v>6260993304</v>
      </c>
      <c r="U47" s="10">
        <v>24554709302</v>
      </c>
      <c r="V47" s="10">
        <v>3423857860</v>
      </c>
      <c r="W47" s="10">
        <v>2560751448</v>
      </c>
      <c r="X47" s="10">
        <v>4404892343</v>
      </c>
      <c r="Y47" s="10">
        <v>1690108946</v>
      </c>
      <c r="Z47" s="10">
        <v>12532547132</v>
      </c>
      <c r="AA47" s="10">
        <v>5769512138</v>
      </c>
      <c r="AB47" s="10">
        <v>26056841451</v>
      </c>
      <c r="AC47" s="10">
        <v>15284928506</v>
      </c>
      <c r="AD47" s="10">
        <v>6802322977</v>
      </c>
      <c r="AE47" s="10">
        <v>8773789532</v>
      </c>
      <c r="AF47" s="10">
        <v>20694335021</v>
      </c>
      <c r="AG47" s="10">
        <v>4068045688</v>
      </c>
      <c r="AH47" s="10">
        <v>4321041458</v>
      </c>
      <c r="AI47" s="10">
        <v>3302224103</v>
      </c>
      <c r="AJ47" s="10">
        <v>1524033151</v>
      </c>
      <c r="AK47" s="197">
        <v>238108346750</v>
      </c>
      <c r="AM47" s="226"/>
    </row>
    <row r="48" spans="1:40" s="6" customFormat="1" ht="15" x14ac:dyDescent="0.25">
      <c r="A48" s="54" t="s">
        <v>67</v>
      </c>
      <c r="B48" s="6" t="s">
        <v>123</v>
      </c>
      <c r="C48" s="10">
        <v>504030987</v>
      </c>
      <c r="D48" s="10">
        <v>138275437</v>
      </c>
      <c r="E48" s="10">
        <v>396750702</v>
      </c>
      <c r="F48" s="10">
        <v>9952095</v>
      </c>
      <c r="G48" s="10">
        <v>185929184</v>
      </c>
      <c r="H48" s="10">
        <v>1008770211</v>
      </c>
      <c r="I48" s="10">
        <v>134692623</v>
      </c>
      <c r="J48" s="10">
        <v>5086915760</v>
      </c>
      <c r="K48" s="10">
        <v>57221890</v>
      </c>
      <c r="L48" s="10">
        <v>5748990329</v>
      </c>
      <c r="M48" s="10">
        <v>1241585245</v>
      </c>
      <c r="N48" s="10">
        <v>740108110</v>
      </c>
      <c r="O48" s="10">
        <v>212786525</v>
      </c>
      <c r="P48" s="10">
        <v>207099031</v>
      </c>
      <c r="Q48" s="10">
        <v>63529828</v>
      </c>
      <c r="R48" s="10">
        <v>582336080</v>
      </c>
      <c r="S48" s="10">
        <v>12645354</v>
      </c>
      <c r="T48" s="10">
        <v>1147035541</v>
      </c>
      <c r="U48" s="10">
        <v>2295687478</v>
      </c>
      <c r="V48" s="10">
        <v>85100206</v>
      </c>
      <c r="W48" s="10">
        <v>190672872</v>
      </c>
      <c r="X48" s="10">
        <v>256302220</v>
      </c>
      <c r="Y48" s="10">
        <v>14840012</v>
      </c>
      <c r="Z48" s="10">
        <v>5013256902</v>
      </c>
      <c r="AA48" s="10">
        <v>290551061</v>
      </c>
      <c r="AB48" s="10">
        <v>901650187</v>
      </c>
      <c r="AC48" s="10">
        <v>1475690907</v>
      </c>
      <c r="AD48" s="10">
        <v>178283111</v>
      </c>
      <c r="AE48" s="10">
        <v>2844406743</v>
      </c>
      <c r="AF48" s="10">
        <v>163903992</v>
      </c>
      <c r="AG48" s="10">
        <v>102963206</v>
      </c>
      <c r="AH48" s="10">
        <v>471483350</v>
      </c>
      <c r="AI48" s="10">
        <v>232300945</v>
      </c>
      <c r="AJ48" s="10">
        <v>75471912</v>
      </c>
      <c r="AK48" s="197">
        <v>32071220036</v>
      </c>
      <c r="AL48" s="226"/>
      <c r="AN48" s="226"/>
    </row>
    <row r="49" spans="1:39" s="6" customFormat="1" ht="15" x14ac:dyDescent="0.25">
      <c r="A49" s="89"/>
      <c r="B49" s="90" t="s">
        <v>133</v>
      </c>
      <c r="C49" s="93">
        <v>6739054044</v>
      </c>
      <c r="D49" s="93">
        <v>23008173736</v>
      </c>
      <c r="E49" s="93">
        <v>4176865931</v>
      </c>
      <c r="F49" s="93">
        <v>1697707088</v>
      </c>
      <c r="G49" s="93">
        <v>10334713969</v>
      </c>
      <c r="H49" s="93">
        <v>34355416455</v>
      </c>
      <c r="I49" s="93">
        <v>5423374841</v>
      </c>
      <c r="J49" s="93">
        <v>6735440958</v>
      </c>
      <c r="K49" s="93">
        <v>4921047149</v>
      </c>
      <c r="L49" s="93">
        <v>19503588355</v>
      </c>
      <c r="M49" s="93">
        <v>16465464498</v>
      </c>
      <c r="N49" s="93">
        <v>8237391102</v>
      </c>
      <c r="O49" s="93">
        <v>10184227868</v>
      </c>
      <c r="P49" s="93">
        <v>6137604708</v>
      </c>
      <c r="Q49" s="93">
        <v>2462363437</v>
      </c>
      <c r="R49" s="93">
        <v>8002962296</v>
      </c>
      <c r="S49" s="93">
        <v>945045903</v>
      </c>
      <c r="T49" s="93">
        <v>13280676561</v>
      </c>
      <c r="U49" s="93">
        <v>36865961546</v>
      </c>
      <c r="V49" s="93">
        <v>6160329679</v>
      </c>
      <c r="W49" s="93">
        <v>3962430153</v>
      </c>
      <c r="X49" s="93">
        <v>9276940024</v>
      </c>
      <c r="Y49" s="93">
        <v>4126534255</v>
      </c>
      <c r="Z49" s="93">
        <v>67212385060</v>
      </c>
      <c r="AA49" s="93">
        <v>9567129130</v>
      </c>
      <c r="AB49" s="93">
        <v>50195504314</v>
      </c>
      <c r="AC49" s="93">
        <v>35043528926</v>
      </c>
      <c r="AD49" s="93">
        <v>10750557980</v>
      </c>
      <c r="AE49" s="93">
        <v>19765694520</v>
      </c>
      <c r="AF49" s="93">
        <v>33566409079</v>
      </c>
      <c r="AG49" s="93">
        <v>6504894477</v>
      </c>
      <c r="AH49" s="93">
        <v>5848702100</v>
      </c>
      <c r="AI49" s="93">
        <v>7136771551</v>
      </c>
      <c r="AJ49" s="93">
        <v>2048566053</v>
      </c>
      <c r="AK49" s="211">
        <v>490643457746</v>
      </c>
    </row>
    <row r="50" spans="1:39" s="6" customFormat="1" ht="15" x14ac:dyDescent="0.25">
      <c r="A50" s="56"/>
      <c r="B50" s="15" t="s">
        <v>134</v>
      </c>
      <c r="C50" s="11">
        <v>-4327963124</v>
      </c>
      <c r="D50" s="11">
        <v>-22790798744</v>
      </c>
      <c r="E50" s="11">
        <v>-4087189755</v>
      </c>
      <c r="F50" s="11">
        <v>-1480576843</v>
      </c>
      <c r="G50" s="11">
        <v>-9195048368</v>
      </c>
      <c r="H50" s="11">
        <v>-29774230781</v>
      </c>
      <c r="I50" s="11">
        <v>-4428811019</v>
      </c>
      <c r="J50" s="11">
        <v>-6323186634</v>
      </c>
      <c r="K50" s="11">
        <v>-4637432220</v>
      </c>
      <c r="L50" s="11">
        <v>-9614972228</v>
      </c>
      <c r="M50" s="11">
        <v>-8582927898</v>
      </c>
      <c r="N50" s="11">
        <v>-4791125342</v>
      </c>
      <c r="O50" s="11">
        <v>-8230306758</v>
      </c>
      <c r="P50" s="11">
        <v>-6075682938</v>
      </c>
      <c r="Q50" s="11">
        <v>-2349920886</v>
      </c>
      <c r="R50" s="11">
        <v>-6790165542</v>
      </c>
      <c r="S50" s="11">
        <v>-892223245</v>
      </c>
      <c r="T50" s="11">
        <v>-8185275850</v>
      </c>
      <c r="U50" s="11">
        <v>-28944843523</v>
      </c>
      <c r="V50" s="11">
        <v>-5589435406</v>
      </c>
      <c r="W50" s="11">
        <v>-3648837069</v>
      </c>
      <c r="X50" s="11">
        <v>-8315413701</v>
      </c>
      <c r="Y50" s="11">
        <v>-3605092581</v>
      </c>
      <c r="Z50" s="11">
        <v>-51424477709</v>
      </c>
      <c r="AA50" s="11">
        <v>-2074335324</v>
      </c>
      <c r="AB50" s="11">
        <v>-40898421216</v>
      </c>
      <c r="AC50" s="11">
        <v>-30941350028</v>
      </c>
      <c r="AD50" s="11">
        <v>-10209260425</v>
      </c>
      <c r="AE50" s="11">
        <v>-14894590474</v>
      </c>
      <c r="AF50" s="11">
        <v>-31504870103</v>
      </c>
      <c r="AG50" s="11">
        <v>-4425271123</v>
      </c>
      <c r="AH50" s="11">
        <v>-5736332481</v>
      </c>
      <c r="AI50" s="11">
        <v>-5511110545</v>
      </c>
      <c r="AJ50" s="11">
        <v>-1405026166</v>
      </c>
      <c r="AK50" s="207">
        <v>-391686506049</v>
      </c>
      <c r="AM50" s="226"/>
    </row>
    <row r="51" spans="1:39" s="6" customFormat="1" ht="15" x14ac:dyDescent="0.25">
      <c r="A51" s="84"/>
      <c r="B51" s="16" t="s">
        <v>135</v>
      </c>
      <c r="C51" s="14">
        <v>-323006618</v>
      </c>
      <c r="D51" s="14">
        <v>-4191129421</v>
      </c>
      <c r="E51" s="14">
        <v>573796908</v>
      </c>
      <c r="F51" s="14">
        <v>353294218</v>
      </c>
      <c r="G51" s="14">
        <v>1813413447</v>
      </c>
      <c r="H51" s="14">
        <v>-4019069829</v>
      </c>
      <c r="I51" s="14">
        <v>467461677</v>
      </c>
      <c r="J51" s="14">
        <v>-4450484691</v>
      </c>
      <c r="K51" s="14">
        <v>-155895196</v>
      </c>
      <c r="L51" s="14">
        <v>15624011513</v>
      </c>
      <c r="M51" s="14">
        <v>459156530</v>
      </c>
      <c r="N51" s="14">
        <v>1370364749</v>
      </c>
      <c r="O51" s="14">
        <v>-1212457855</v>
      </c>
      <c r="P51" s="14">
        <v>910580008</v>
      </c>
      <c r="Q51" s="14">
        <v>1453111133</v>
      </c>
      <c r="R51" s="14">
        <v>333809107</v>
      </c>
      <c r="S51" s="14">
        <v>49328866</v>
      </c>
      <c r="T51" s="14">
        <v>1843003501</v>
      </c>
      <c r="U51" s="14">
        <v>4540348022</v>
      </c>
      <c r="V51" s="14">
        <v>180679456</v>
      </c>
      <c r="W51" s="14">
        <v>2769001791</v>
      </c>
      <c r="X51" s="14">
        <v>-68683158</v>
      </c>
      <c r="Y51" s="14">
        <v>553646746</v>
      </c>
      <c r="Z51" s="14">
        <v>4930810455</v>
      </c>
      <c r="AA51" s="14">
        <v>5040560965</v>
      </c>
      <c r="AB51" s="14">
        <v>10566885610</v>
      </c>
      <c r="AC51" s="14">
        <v>-2219749410</v>
      </c>
      <c r="AD51" s="14">
        <v>2508361448</v>
      </c>
      <c r="AE51" s="14">
        <v>2103893485</v>
      </c>
      <c r="AF51" s="14">
        <v>2125653546</v>
      </c>
      <c r="AG51" s="14">
        <v>1649840545</v>
      </c>
      <c r="AH51" s="14">
        <v>24513185920</v>
      </c>
      <c r="AI51" s="14">
        <v>9324768528</v>
      </c>
      <c r="AJ51" s="14">
        <v>6953618291</v>
      </c>
      <c r="AK51" s="212">
        <v>86372110287</v>
      </c>
    </row>
    <row r="52" spans="1:39" s="6" customFormat="1" ht="15" x14ac:dyDescent="0.25">
      <c r="A52" s="54" t="s">
        <v>46</v>
      </c>
      <c r="B52" s="6" t="s">
        <v>124</v>
      </c>
      <c r="C52" s="10">
        <v>1391127877</v>
      </c>
      <c r="D52" s="10">
        <v>758804870</v>
      </c>
      <c r="E52" s="10">
        <v>2323970450</v>
      </c>
      <c r="F52" s="10">
        <v>1596377348</v>
      </c>
      <c r="G52" s="10">
        <v>2488451121</v>
      </c>
      <c r="H52" s="10">
        <v>9040584495</v>
      </c>
      <c r="I52" s="10">
        <v>1022477276</v>
      </c>
      <c r="J52" s="10">
        <v>913773234</v>
      </c>
      <c r="K52" s="10">
        <v>940786759</v>
      </c>
      <c r="L52" s="10">
        <v>13063605328</v>
      </c>
      <c r="M52" s="10">
        <v>5286567687</v>
      </c>
      <c r="N52" s="10">
        <v>2077641441</v>
      </c>
      <c r="O52" s="10">
        <v>1509293986</v>
      </c>
      <c r="P52" s="10">
        <v>948416176</v>
      </c>
      <c r="Q52" s="10">
        <v>917852470</v>
      </c>
      <c r="R52" s="10">
        <v>1512519932</v>
      </c>
      <c r="S52" s="10">
        <v>482708565</v>
      </c>
      <c r="T52" s="10">
        <v>9890870018</v>
      </c>
      <c r="U52" s="10">
        <v>8257637233</v>
      </c>
      <c r="V52" s="10">
        <v>854130902</v>
      </c>
      <c r="W52" s="10">
        <v>1363696359</v>
      </c>
      <c r="X52" s="10">
        <v>1545093846</v>
      </c>
      <c r="Y52" s="10">
        <v>927531186</v>
      </c>
      <c r="Z52" s="10">
        <v>8378524507</v>
      </c>
      <c r="AA52" s="10">
        <v>2812120286</v>
      </c>
      <c r="AB52" s="10">
        <v>75242323287</v>
      </c>
      <c r="AC52" s="10">
        <v>4385154500</v>
      </c>
      <c r="AD52" s="10">
        <v>1944234166</v>
      </c>
      <c r="AE52" s="10">
        <v>6128303596</v>
      </c>
      <c r="AF52" s="10">
        <v>1960736349</v>
      </c>
      <c r="AG52" s="10">
        <v>2843837711</v>
      </c>
      <c r="AH52" s="10">
        <v>5437329400</v>
      </c>
      <c r="AI52" s="10">
        <v>2761700389</v>
      </c>
      <c r="AJ52" s="10">
        <v>2312646196</v>
      </c>
      <c r="AK52" s="197">
        <v>183320828946</v>
      </c>
      <c r="AL52" s="226"/>
    </row>
    <row r="53" spans="1:39" s="6" customFormat="1" ht="15" x14ac:dyDescent="0.25">
      <c r="A53" s="54" t="s">
        <v>66</v>
      </c>
      <c r="B53" s="6" t="s">
        <v>125</v>
      </c>
      <c r="C53" s="10">
        <v>202987659</v>
      </c>
      <c r="D53" s="10">
        <v>147732209</v>
      </c>
      <c r="E53" s="10">
        <v>228761406</v>
      </c>
      <c r="F53" s="10">
        <v>1033831121</v>
      </c>
      <c r="G53" s="10">
        <v>234689529</v>
      </c>
      <c r="H53" s="10">
        <v>4101199404</v>
      </c>
      <c r="I53" s="10">
        <v>145846558</v>
      </c>
      <c r="J53" s="10">
        <v>75566375</v>
      </c>
      <c r="K53" s="10">
        <v>149093082</v>
      </c>
      <c r="L53" s="10">
        <v>1599538590</v>
      </c>
      <c r="M53" s="10">
        <v>2474555791</v>
      </c>
      <c r="N53" s="10">
        <v>711867973</v>
      </c>
      <c r="O53" s="10">
        <v>676034266</v>
      </c>
      <c r="P53" s="10">
        <v>120932317</v>
      </c>
      <c r="Q53" s="10">
        <v>92570165</v>
      </c>
      <c r="R53" s="10">
        <v>287430370</v>
      </c>
      <c r="S53" s="10">
        <v>113767966</v>
      </c>
      <c r="T53" s="10">
        <v>8901542735</v>
      </c>
      <c r="U53" s="10">
        <v>1570078616</v>
      </c>
      <c r="V53" s="10">
        <v>190643250</v>
      </c>
      <c r="W53" s="10">
        <v>395613947</v>
      </c>
      <c r="X53" s="10">
        <v>232369593</v>
      </c>
      <c r="Y53" s="10">
        <v>101367854</v>
      </c>
      <c r="Z53" s="10">
        <v>1176787790</v>
      </c>
      <c r="AA53" s="10">
        <v>764430917</v>
      </c>
      <c r="AB53" s="10">
        <v>68143451736</v>
      </c>
      <c r="AC53" s="10">
        <v>822118516</v>
      </c>
      <c r="AD53" s="10">
        <v>220301528</v>
      </c>
      <c r="AE53" s="10">
        <v>1476257557</v>
      </c>
      <c r="AF53" s="10">
        <v>515439570</v>
      </c>
      <c r="AG53" s="10">
        <v>335428297</v>
      </c>
      <c r="AH53" s="10">
        <v>582005496</v>
      </c>
      <c r="AI53" s="10">
        <v>156867366</v>
      </c>
      <c r="AJ53" s="10">
        <v>188200128</v>
      </c>
      <c r="AK53" s="197">
        <v>98169309677</v>
      </c>
    </row>
    <row r="54" spans="1:39" s="6" customFormat="1" ht="15" x14ac:dyDescent="0.25">
      <c r="A54" s="56"/>
      <c r="B54" s="15" t="s">
        <v>136</v>
      </c>
      <c r="C54" s="11">
        <v>1188140218</v>
      </c>
      <c r="D54" s="11">
        <v>611072661</v>
      </c>
      <c r="E54" s="11">
        <v>2095209044</v>
      </c>
      <c r="F54" s="11">
        <v>562546227</v>
      </c>
      <c r="G54" s="11">
        <v>2253761592</v>
      </c>
      <c r="H54" s="11">
        <v>4939385091</v>
      </c>
      <c r="I54" s="11">
        <v>876630718</v>
      </c>
      <c r="J54" s="11">
        <v>838206859</v>
      </c>
      <c r="K54" s="11">
        <v>791693677</v>
      </c>
      <c r="L54" s="11">
        <v>11464066738</v>
      </c>
      <c r="M54" s="11">
        <v>2812011896</v>
      </c>
      <c r="N54" s="11">
        <v>1365773468</v>
      </c>
      <c r="O54" s="11">
        <v>833259720</v>
      </c>
      <c r="P54" s="11">
        <v>827483859</v>
      </c>
      <c r="Q54" s="11">
        <v>825282305</v>
      </c>
      <c r="R54" s="11">
        <v>1225089562</v>
      </c>
      <c r="S54" s="11">
        <v>368940599</v>
      </c>
      <c r="T54" s="11">
        <v>989327283</v>
      </c>
      <c r="U54" s="11">
        <v>6687558617</v>
      </c>
      <c r="V54" s="11">
        <v>663487652</v>
      </c>
      <c r="W54" s="11">
        <v>968082412</v>
      </c>
      <c r="X54" s="11">
        <v>1312724253</v>
      </c>
      <c r="Y54" s="11">
        <v>826163332</v>
      </c>
      <c r="Z54" s="11">
        <v>7201736717</v>
      </c>
      <c r="AA54" s="11">
        <v>2047689369</v>
      </c>
      <c r="AB54" s="11">
        <v>7098871551</v>
      </c>
      <c r="AC54" s="11">
        <v>3563035984</v>
      </c>
      <c r="AD54" s="11">
        <v>1723932638</v>
      </c>
      <c r="AE54" s="11">
        <v>4652046039</v>
      </c>
      <c r="AF54" s="11">
        <v>1445296779</v>
      </c>
      <c r="AG54" s="11">
        <v>2508409414</v>
      </c>
      <c r="AH54" s="11">
        <v>4855323904</v>
      </c>
      <c r="AI54" s="11">
        <v>2604833023</v>
      </c>
      <c r="AJ54" s="11">
        <v>2124446068</v>
      </c>
      <c r="AK54" s="207">
        <v>85151519269</v>
      </c>
    </row>
    <row r="55" spans="1:39" s="6" customFormat="1" ht="15" x14ac:dyDescent="0.25">
      <c r="A55" s="54" t="s">
        <v>48</v>
      </c>
      <c r="B55" s="6" t="s">
        <v>126</v>
      </c>
      <c r="C55" s="10">
        <v>14646972</v>
      </c>
      <c r="D55" s="10">
        <v>63313470</v>
      </c>
      <c r="E55" s="10">
        <v>285730</v>
      </c>
      <c r="F55" s="10">
        <v>51029407</v>
      </c>
      <c r="G55" s="10">
        <v>140190837</v>
      </c>
      <c r="H55" s="10">
        <v>266968477</v>
      </c>
      <c r="I55" s="10">
        <v>8921250</v>
      </c>
      <c r="J55" s="10">
        <v>3196570</v>
      </c>
      <c r="K55" s="10">
        <v>44109315</v>
      </c>
      <c r="L55" s="10">
        <v>564369835</v>
      </c>
      <c r="M55" s="10">
        <v>81683824</v>
      </c>
      <c r="N55" s="10">
        <v>120449327</v>
      </c>
      <c r="O55" s="10">
        <v>184708570</v>
      </c>
      <c r="P55" s="10">
        <v>52484586</v>
      </c>
      <c r="Q55" s="10">
        <v>33524304</v>
      </c>
      <c r="R55" s="10">
        <v>55388632</v>
      </c>
      <c r="S55" s="10">
        <v>12020272</v>
      </c>
      <c r="T55" s="10">
        <v>15901434</v>
      </c>
      <c r="U55" s="10">
        <v>293065572</v>
      </c>
      <c r="V55" s="10">
        <v>36334086</v>
      </c>
      <c r="W55" s="10">
        <v>12892577</v>
      </c>
      <c r="X55" s="10">
        <v>170286241</v>
      </c>
      <c r="Y55" s="10">
        <v>272901</v>
      </c>
      <c r="Z55" s="10">
        <v>262053793</v>
      </c>
      <c r="AA55" s="10">
        <v>202363048</v>
      </c>
      <c r="AB55" s="10">
        <v>1630222161</v>
      </c>
      <c r="AC55" s="10">
        <v>548491347</v>
      </c>
      <c r="AD55" s="10">
        <v>84067957</v>
      </c>
      <c r="AE55" s="10">
        <v>434205952</v>
      </c>
      <c r="AF55" s="10">
        <v>426151579</v>
      </c>
      <c r="AG55" s="10">
        <v>42977596</v>
      </c>
      <c r="AH55" s="10">
        <v>327454</v>
      </c>
      <c r="AI55" s="10">
        <v>28017617</v>
      </c>
      <c r="AJ55" s="10">
        <v>33944919</v>
      </c>
      <c r="AK55" s="197">
        <v>5918867612</v>
      </c>
      <c r="AL55" s="226"/>
    </row>
    <row r="56" spans="1:39" s="6" customFormat="1" ht="15" x14ac:dyDescent="0.25">
      <c r="A56" s="54" t="s">
        <v>68</v>
      </c>
      <c r="B56" s="6" t="s">
        <v>127</v>
      </c>
      <c r="C56" s="10">
        <v>0</v>
      </c>
      <c r="D56" s="10">
        <v>0</v>
      </c>
      <c r="E56" s="10">
        <v>0</v>
      </c>
      <c r="F56" s="10">
        <v>0</v>
      </c>
      <c r="G56" s="10">
        <v>474709</v>
      </c>
      <c r="H56" s="10">
        <v>0</v>
      </c>
      <c r="I56" s="10">
        <v>0</v>
      </c>
      <c r="J56" s="10">
        <v>0</v>
      </c>
      <c r="K56" s="10">
        <v>636364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414221</v>
      </c>
      <c r="AC56" s="10">
        <v>0</v>
      </c>
      <c r="AD56" s="10">
        <v>0</v>
      </c>
      <c r="AE56" s="10">
        <v>0</v>
      </c>
      <c r="AF56" s="10">
        <v>142198048</v>
      </c>
      <c r="AG56" s="10">
        <v>0</v>
      </c>
      <c r="AH56" s="10">
        <v>0</v>
      </c>
      <c r="AI56" s="10">
        <v>0</v>
      </c>
      <c r="AJ56" s="10">
        <v>0</v>
      </c>
      <c r="AK56" s="197">
        <v>143723342</v>
      </c>
    </row>
    <row r="57" spans="1:39" s="6" customFormat="1" ht="15" x14ac:dyDescent="0.25">
      <c r="A57" s="56"/>
      <c r="B57" s="15" t="s">
        <v>1372</v>
      </c>
      <c r="C57" s="11">
        <v>14646972</v>
      </c>
      <c r="D57" s="11">
        <v>63313470</v>
      </c>
      <c r="E57" s="11">
        <v>285730</v>
      </c>
      <c r="F57" s="11">
        <v>51029407</v>
      </c>
      <c r="G57" s="11">
        <v>139716128</v>
      </c>
      <c r="H57" s="11">
        <v>266968477</v>
      </c>
      <c r="I57" s="11">
        <v>8921250</v>
      </c>
      <c r="J57" s="11">
        <v>3196570</v>
      </c>
      <c r="K57" s="11">
        <v>43472951</v>
      </c>
      <c r="L57" s="11">
        <v>564369835</v>
      </c>
      <c r="M57" s="11">
        <v>81683824</v>
      </c>
      <c r="N57" s="11">
        <v>120449327</v>
      </c>
      <c r="O57" s="11">
        <v>184708570</v>
      </c>
      <c r="P57" s="11">
        <v>52484586</v>
      </c>
      <c r="Q57" s="11">
        <v>33524304</v>
      </c>
      <c r="R57" s="11">
        <v>55388632</v>
      </c>
      <c r="S57" s="11">
        <v>12020272</v>
      </c>
      <c r="T57" s="11">
        <v>15901434</v>
      </c>
      <c r="U57" s="11">
        <v>293065572</v>
      </c>
      <c r="V57" s="11">
        <v>36334086</v>
      </c>
      <c r="W57" s="11">
        <v>12892577</v>
      </c>
      <c r="X57" s="11">
        <v>170286241</v>
      </c>
      <c r="Y57" s="11">
        <v>272901</v>
      </c>
      <c r="Z57" s="11">
        <v>262053793</v>
      </c>
      <c r="AA57" s="11">
        <v>202363048</v>
      </c>
      <c r="AB57" s="11">
        <v>1629807940</v>
      </c>
      <c r="AC57" s="11">
        <v>548491347</v>
      </c>
      <c r="AD57" s="11">
        <v>84067957</v>
      </c>
      <c r="AE57" s="11">
        <v>434205952</v>
      </c>
      <c r="AF57" s="11">
        <v>283953531</v>
      </c>
      <c r="AG57" s="11">
        <v>42977596</v>
      </c>
      <c r="AH57" s="11">
        <v>327454</v>
      </c>
      <c r="AI57" s="11">
        <v>28017617</v>
      </c>
      <c r="AJ57" s="11">
        <v>33944919</v>
      </c>
      <c r="AK57" s="207">
        <v>5775144270</v>
      </c>
    </row>
    <row r="58" spans="1:39" s="6" customFormat="1" ht="15" x14ac:dyDescent="0.25">
      <c r="A58" s="84"/>
      <c r="B58" s="16" t="s">
        <v>1373</v>
      </c>
      <c r="C58" s="14">
        <v>879780572</v>
      </c>
      <c r="D58" s="14">
        <v>-3516743290</v>
      </c>
      <c r="E58" s="14">
        <v>2669291682</v>
      </c>
      <c r="F58" s="14">
        <v>966869852</v>
      </c>
      <c r="G58" s="14">
        <v>4206891167</v>
      </c>
      <c r="H58" s="14">
        <v>1187283739</v>
      </c>
      <c r="I58" s="14">
        <v>1353013645</v>
      </c>
      <c r="J58" s="14">
        <v>-3609081262</v>
      </c>
      <c r="K58" s="14">
        <v>679271432</v>
      </c>
      <c r="L58" s="14">
        <v>27652448086</v>
      </c>
      <c r="M58" s="14">
        <v>3352852250</v>
      </c>
      <c r="N58" s="14">
        <v>2856587544</v>
      </c>
      <c r="O58" s="14">
        <v>-194489565</v>
      </c>
      <c r="P58" s="14">
        <v>1790548453</v>
      </c>
      <c r="Q58" s="14">
        <v>2311917742</v>
      </c>
      <c r="R58" s="14">
        <v>1614287301</v>
      </c>
      <c r="S58" s="14">
        <v>430289737</v>
      </c>
      <c r="T58" s="14">
        <v>2848232218</v>
      </c>
      <c r="U58" s="14">
        <v>11520972211</v>
      </c>
      <c r="V58" s="14">
        <v>880501194</v>
      </c>
      <c r="W58" s="14">
        <v>3749976780</v>
      </c>
      <c r="X58" s="14">
        <v>1414327336</v>
      </c>
      <c r="Y58" s="14">
        <v>1380082979</v>
      </c>
      <c r="Z58" s="14">
        <v>12394600965</v>
      </c>
      <c r="AA58" s="14">
        <v>7290613382</v>
      </c>
      <c r="AB58" s="14">
        <v>19295565101</v>
      </c>
      <c r="AC58" s="14">
        <v>1891777921</v>
      </c>
      <c r="AD58" s="14">
        <v>4316362043</v>
      </c>
      <c r="AE58" s="14">
        <v>7190145476</v>
      </c>
      <c r="AF58" s="14">
        <v>3854903856</v>
      </c>
      <c r="AG58" s="14">
        <v>4201227555</v>
      </c>
      <c r="AH58" s="14">
        <v>29368837278</v>
      </c>
      <c r="AI58" s="14">
        <v>11957619168</v>
      </c>
      <c r="AJ58" s="14">
        <v>9112009278</v>
      </c>
      <c r="AK58" s="212">
        <v>177298773826</v>
      </c>
    </row>
    <row r="59" spans="1:39" s="6" customFormat="1" ht="15" x14ac:dyDescent="0.25">
      <c r="A59" s="54" t="s">
        <v>69</v>
      </c>
      <c r="B59" s="6" t="s">
        <v>1</v>
      </c>
      <c r="C59" s="10">
        <v>265053</v>
      </c>
      <c r="D59" s="10">
        <v>30301105</v>
      </c>
      <c r="E59" s="10">
        <v>0</v>
      </c>
      <c r="F59" s="10">
        <v>119677343</v>
      </c>
      <c r="G59" s="10">
        <v>466408659</v>
      </c>
      <c r="H59" s="10">
        <v>169801035</v>
      </c>
      <c r="I59" s="10">
        <v>157553763</v>
      </c>
      <c r="J59" s="10">
        <v>30566158</v>
      </c>
      <c r="K59" s="10">
        <v>0</v>
      </c>
      <c r="L59" s="10">
        <v>2765244809</v>
      </c>
      <c r="M59" s="10">
        <v>350180938</v>
      </c>
      <c r="N59" s="10">
        <v>200625334</v>
      </c>
      <c r="O59" s="10">
        <v>0</v>
      </c>
      <c r="P59" s="10">
        <v>30566200</v>
      </c>
      <c r="Q59" s="10">
        <v>0</v>
      </c>
      <c r="R59" s="10">
        <v>163428730</v>
      </c>
      <c r="S59" s="10">
        <v>30566158</v>
      </c>
      <c r="T59" s="10">
        <v>0</v>
      </c>
      <c r="U59" s="10">
        <v>1152097221</v>
      </c>
      <c r="V59" s="10">
        <v>70912061</v>
      </c>
      <c r="W59" s="10">
        <v>374997678</v>
      </c>
      <c r="X59" s="10">
        <v>0</v>
      </c>
      <c r="Y59" s="10">
        <v>189312497</v>
      </c>
      <c r="Z59" s="10">
        <v>0</v>
      </c>
      <c r="AA59" s="10">
        <v>729061338</v>
      </c>
      <c r="AB59" s="10">
        <v>2487612748</v>
      </c>
      <c r="AC59" s="10">
        <v>189177792</v>
      </c>
      <c r="AD59" s="10">
        <v>431636204</v>
      </c>
      <c r="AE59" s="10">
        <v>719014548</v>
      </c>
      <c r="AF59" s="10">
        <v>385490386</v>
      </c>
      <c r="AG59" s="10">
        <v>447632298</v>
      </c>
      <c r="AH59" s="10">
        <v>2961232216</v>
      </c>
      <c r="AI59" s="10">
        <v>1303522940</v>
      </c>
      <c r="AJ59" s="10">
        <v>904752404</v>
      </c>
      <c r="AK59" s="197">
        <v>16861637616</v>
      </c>
    </row>
    <row r="60" spans="1:39" s="6" customFormat="1" ht="15" x14ac:dyDescent="0.25">
      <c r="A60" s="85"/>
      <c r="B60" s="34" t="s">
        <v>1374</v>
      </c>
      <c r="C60" s="35">
        <v>879515519</v>
      </c>
      <c r="D60" s="35">
        <v>-3547044395</v>
      </c>
      <c r="E60" s="35">
        <v>2669291682</v>
      </c>
      <c r="F60" s="35">
        <v>847192509</v>
      </c>
      <c r="G60" s="35">
        <v>3740482508</v>
      </c>
      <c r="H60" s="35">
        <v>1017482704</v>
      </c>
      <c r="I60" s="35">
        <v>1195459882</v>
      </c>
      <c r="J60" s="35">
        <v>-3639647420</v>
      </c>
      <c r="K60" s="35">
        <v>679271432</v>
      </c>
      <c r="L60" s="35">
        <v>24887203277</v>
      </c>
      <c r="M60" s="35">
        <v>3002671312</v>
      </c>
      <c r="N60" s="35">
        <v>2655962210</v>
      </c>
      <c r="O60" s="35">
        <v>-194489565</v>
      </c>
      <c r="P60" s="35">
        <v>1759982253</v>
      </c>
      <c r="Q60" s="35">
        <v>2311917742</v>
      </c>
      <c r="R60" s="35">
        <v>1450858571</v>
      </c>
      <c r="S60" s="35">
        <v>399723579</v>
      </c>
      <c r="T60" s="35">
        <v>2848232218</v>
      </c>
      <c r="U60" s="35">
        <v>10368874990</v>
      </c>
      <c r="V60" s="35">
        <v>809589133</v>
      </c>
      <c r="W60" s="35">
        <v>3374979102</v>
      </c>
      <c r="X60" s="35">
        <v>1414327336</v>
      </c>
      <c r="Y60" s="35">
        <v>1190770482</v>
      </c>
      <c r="Z60" s="35">
        <v>12394600965</v>
      </c>
      <c r="AA60" s="35">
        <v>6561552044</v>
      </c>
      <c r="AB60" s="35">
        <v>16807952353</v>
      </c>
      <c r="AC60" s="35">
        <v>1702600129</v>
      </c>
      <c r="AD60" s="35">
        <v>3884725839</v>
      </c>
      <c r="AE60" s="35">
        <v>6471130928</v>
      </c>
      <c r="AF60" s="35">
        <v>3469413470</v>
      </c>
      <c r="AG60" s="35">
        <v>3753595257</v>
      </c>
      <c r="AH60" s="35">
        <v>26407605062</v>
      </c>
      <c r="AI60" s="35">
        <v>10654096228</v>
      </c>
      <c r="AJ60" s="35">
        <v>8207256874</v>
      </c>
      <c r="AK60" s="213">
        <v>160437136210</v>
      </c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M51"/>
  <sheetViews>
    <sheetView showGridLines="0" zoomScale="85" zoomScaleNormal="85" zoomScalePageLayoutView="55" workbookViewId="0">
      <pane xSplit="2" ySplit="6" topLeftCell="AD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6" sqref="C6:AK6"/>
    </sheetView>
  </sheetViews>
  <sheetFormatPr baseColWidth="10" defaultColWidth="11.42578125" defaultRowHeight="13.5" x14ac:dyDescent="0.25"/>
  <cols>
    <col min="1" max="1" width="12.28515625" style="51" customWidth="1" collapsed="1"/>
    <col min="2" max="2" width="45.42578125" style="1" customWidth="1" collapsed="1"/>
    <col min="3" max="3" width="18.7109375" style="2" bestFit="1" customWidth="1" collapsed="1"/>
    <col min="4" max="4" width="18.28515625" style="2" bestFit="1" customWidth="1" collapsed="1"/>
    <col min="5" max="6" width="17.42578125" style="2" bestFit="1" customWidth="1" collapsed="1"/>
    <col min="7" max="8" width="18.7109375" style="2" bestFit="1" customWidth="1" collapsed="1"/>
    <col min="9" max="10" width="17.42578125" style="2" bestFit="1" customWidth="1" collapsed="1"/>
    <col min="11" max="11" width="17.42578125" style="1" bestFit="1" customWidth="1" collapsed="1"/>
    <col min="12" max="14" width="18.7109375" style="1" bestFit="1" customWidth="1" collapsed="1"/>
    <col min="15" max="15" width="18.28515625" style="1" bestFit="1" customWidth="1" collapsed="1"/>
    <col min="16" max="19" width="17.42578125" style="1" bestFit="1" customWidth="1" collapsed="1"/>
    <col min="20" max="20" width="18.7109375" style="1" bestFit="1" customWidth="1" collapsed="1"/>
    <col min="21" max="21" width="17.140625" style="1" bestFit="1" customWidth="1" collapsed="1"/>
    <col min="22" max="22" width="18.7109375" style="1" bestFit="1" customWidth="1" collapsed="1"/>
    <col min="23" max="23" width="17.42578125" style="1" bestFit="1" customWidth="1" collapsed="1"/>
    <col min="24" max="24" width="18.7109375" style="1" bestFit="1" customWidth="1" collapsed="1"/>
    <col min="25" max="25" width="18.28515625" style="1" bestFit="1" customWidth="1" collapsed="1"/>
    <col min="26" max="26" width="18.7109375" style="1" bestFit="1" customWidth="1" collapsed="1"/>
    <col min="27" max="27" width="18.28515625" style="1" bestFit="1" customWidth="1" collapsed="1"/>
    <col min="28" max="29" width="18.7109375" style="1" bestFit="1" customWidth="1" collapsed="1"/>
    <col min="30" max="30" width="20" style="1" bestFit="1" customWidth="1" collapsed="1"/>
    <col min="31" max="31" width="18.7109375" style="1" bestFit="1" customWidth="1" collapsed="1"/>
    <col min="32" max="36" width="18.28515625" style="1" bestFit="1" customWidth="1" collapsed="1"/>
    <col min="37" max="37" width="35.7109375" style="1" customWidth="1" collapsed="1"/>
    <col min="38" max="38" width="17.28515625" style="1" bestFit="1" customWidth="1" collapsed="1"/>
    <col min="39" max="39" width="11.42578125" style="1"/>
    <col min="40" max="16384" width="11.42578125" style="1" collapsed="1"/>
  </cols>
  <sheetData>
    <row r="1" spans="1:37" s="7" customFormat="1" x14ac:dyDescent="0.25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</row>
    <row r="2" spans="1:37" s="7" customFormat="1" ht="28.5" x14ac:dyDescent="0.25">
      <c r="A2" s="53"/>
      <c r="B2" s="69"/>
      <c r="C2" s="247" t="s">
        <v>112</v>
      </c>
      <c r="D2" s="247"/>
      <c r="E2" s="247"/>
      <c r="F2" s="247"/>
      <c r="G2" s="247"/>
      <c r="H2" s="247"/>
      <c r="I2" s="247" t="s">
        <v>112</v>
      </c>
      <c r="J2" s="247"/>
      <c r="K2" s="247"/>
      <c r="L2" s="247"/>
      <c r="M2" s="247"/>
      <c r="N2" s="247"/>
      <c r="O2" s="247" t="s">
        <v>112</v>
      </c>
      <c r="P2" s="247"/>
      <c r="Q2" s="247"/>
      <c r="R2" s="247"/>
      <c r="S2" s="247"/>
      <c r="T2" s="247"/>
      <c r="U2" s="247" t="s">
        <v>112</v>
      </c>
      <c r="V2" s="247"/>
      <c r="W2" s="247"/>
      <c r="X2" s="247"/>
      <c r="Y2" s="247"/>
      <c r="Z2" s="247"/>
      <c r="AA2" s="247" t="s">
        <v>112</v>
      </c>
      <c r="AB2" s="247"/>
      <c r="AC2" s="247"/>
      <c r="AD2" s="247"/>
      <c r="AE2" s="247"/>
      <c r="AF2" s="247"/>
      <c r="AG2" s="247" t="s">
        <v>112</v>
      </c>
      <c r="AH2" s="247"/>
      <c r="AI2" s="247"/>
      <c r="AJ2" s="247"/>
      <c r="AK2" s="247"/>
    </row>
    <row r="3" spans="1:37" s="7" customFormat="1" ht="18.75" x14ac:dyDescent="0.25">
      <c r="A3" s="53"/>
      <c r="B3" s="70"/>
      <c r="C3" s="248" t="str">
        <f>PROPER(CARATULA!$A$19)</f>
        <v>Periodo Julio 2024 - Septiembre 2024</v>
      </c>
      <c r="D3" s="248"/>
      <c r="E3" s="248"/>
      <c r="F3" s="248"/>
      <c r="G3" s="248"/>
      <c r="H3" s="248"/>
      <c r="I3" s="248" t="str">
        <f>$C$3</f>
        <v>Periodo Julio 2024 - Septiembre 2024</v>
      </c>
      <c r="J3" s="248"/>
      <c r="K3" s="248"/>
      <c r="L3" s="248"/>
      <c r="M3" s="248"/>
      <c r="N3" s="248"/>
      <c r="O3" s="248" t="str">
        <f>$C$3</f>
        <v>Periodo Julio 2024 - Septiembre 2024</v>
      </c>
      <c r="P3" s="248"/>
      <c r="Q3" s="248"/>
      <c r="R3" s="248"/>
      <c r="S3" s="248"/>
      <c r="T3" s="248"/>
      <c r="U3" s="248" t="str">
        <f>$C$3</f>
        <v>Periodo Julio 2024 - Septiembre 2024</v>
      </c>
      <c r="V3" s="248"/>
      <c r="W3" s="248"/>
      <c r="X3" s="248"/>
      <c r="Y3" s="248"/>
      <c r="Z3" s="248"/>
      <c r="AA3" s="248" t="str">
        <f>$C$3</f>
        <v>Periodo Julio 2024 - Septiembre 2024</v>
      </c>
      <c r="AB3" s="248"/>
      <c r="AC3" s="248"/>
      <c r="AD3" s="248"/>
      <c r="AE3" s="248"/>
      <c r="AF3" s="248"/>
      <c r="AG3" s="248" t="str">
        <f>$C$3</f>
        <v>Periodo Julio 2024 - Septiembre 2024</v>
      </c>
      <c r="AH3" s="248"/>
      <c r="AI3" s="248"/>
      <c r="AJ3" s="248"/>
      <c r="AK3" s="248"/>
    </row>
    <row r="4" spans="1:37" s="7" customFormat="1" ht="15" x14ac:dyDescent="0.25">
      <c r="A4" s="53"/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</row>
    <row r="5" spans="1:37" s="7" customFormat="1" ht="6" customHeight="1" x14ac:dyDescent="0.25">
      <c r="A5" s="53"/>
      <c r="C5" s="8"/>
      <c r="D5" s="8"/>
      <c r="E5" s="8"/>
      <c r="F5" s="8"/>
      <c r="G5" s="8"/>
      <c r="H5" s="8"/>
      <c r="I5" s="8"/>
      <c r="J5" s="8"/>
    </row>
    <row r="6" spans="1:37" s="6" customFormat="1" ht="60" customHeight="1" x14ac:dyDescent="0.25">
      <c r="A6" s="32" t="s">
        <v>142</v>
      </c>
      <c r="B6" s="27" t="s">
        <v>0</v>
      </c>
      <c r="C6" s="9" t="s">
        <v>1417</v>
      </c>
      <c r="D6" s="9" t="s">
        <v>1396</v>
      </c>
      <c r="E6" s="9" t="s">
        <v>1418</v>
      </c>
      <c r="F6" s="9" t="s">
        <v>1397</v>
      </c>
      <c r="G6" s="9" t="s">
        <v>1398</v>
      </c>
      <c r="H6" s="9" t="s">
        <v>1399</v>
      </c>
      <c r="I6" s="9" t="s">
        <v>1419</v>
      </c>
      <c r="J6" s="9" t="s">
        <v>1400</v>
      </c>
      <c r="K6" s="9" t="s">
        <v>1420</v>
      </c>
      <c r="L6" s="9" t="s">
        <v>1401</v>
      </c>
      <c r="M6" s="9" t="s">
        <v>1402</v>
      </c>
      <c r="N6" s="9" t="s">
        <v>1421</v>
      </c>
      <c r="O6" s="9" t="s">
        <v>1403</v>
      </c>
      <c r="P6" s="9" t="s">
        <v>1404</v>
      </c>
      <c r="Q6" s="9" t="s">
        <v>1405</v>
      </c>
      <c r="R6" s="9" t="s">
        <v>1422</v>
      </c>
      <c r="S6" s="9" t="s">
        <v>1406</v>
      </c>
      <c r="T6" s="9" t="s">
        <v>1407</v>
      </c>
      <c r="U6" s="9" t="s">
        <v>1423</v>
      </c>
      <c r="V6" s="9" t="s">
        <v>1424</v>
      </c>
      <c r="W6" s="9" t="s">
        <v>1395</v>
      </c>
      <c r="X6" s="9" t="s">
        <v>1425</v>
      </c>
      <c r="Y6" s="9" t="s">
        <v>1408</v>
      </c>
      <c r="Z6" s="9" t="s">
        <v>1426</v>
      </c>
      <c r="AA6" s="9" t="s">
        <v>1427</v>
      </c>
      <c r="AB6" s="9" t="s">
        <v>1409</v>
      </c>
      <c r="AC6" s="9" t="s">
        <v>1410</v>
      </c>
      <c r="AD6" s="9" t="s">
        <v>1428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1384</v>
      </c>
      <c r="AJ6" s="9" t="s">
        <v>1415</v>
      </c>
      <c r="AK6" s="219" t="s">
        <v>1385</v>
      </c>
    </row>
    <row r="7" spans="1:37" s="6" customFormat="1" ht="15" x14ac:dyDescent="0.25">
      <c r="A7" s="58" t="s">
        <v>31</v>
      </c>
      <c r="B7" s="6" t="s">
        <v>83</v>
      </c>
      <c r="C7" s="10">
        <v>13107113090</v>
      </c>
      <c r="D7" s="10">
        <v>22189324258</v>
      </c>
      <c r="E7" s="10">
        <v>8944396512</v>
      </c>
      <c r="F7" s="10">
        <v>2815815548</v>
      </c>
      <c r="G7" s="10">
        <v>19343290274</v>
      </c>
      <c r="H7" s="10">
        <v>66596072771</v>
      </c>
      <c r="I7" s="10">
        <v>10278020454</v>
      </c>
      <c r="J7" s="10">
        <v>2628851266</v>
      </c>
      <c r="K7" s="10">
        <v>9371996099</v>
      </c>
      <c r="L7" s="10">
        <v>54679697720</v>
      </c>
      <c r="M7" s="10">
        <v>53298728452</v>
      </c>
      <c r="N7" s="10">
        <v>15270300882</v>
      </c>
      <c r="O7" s="10">
        <v>19242327304</v>
      </c>
      <c r="P7" s="10">
        <v>10778650789</v>
      </c>
      <c r="Q7" s="10">
        <v>4490509549</v>
      </c>
      <c r="R7" s="10">
        <v>13727144457</v>
      </c>
      <c r="S7" s="10">
        <v>1405980706</v>
      </c>
      <c r="T7" s="10">
        <v>36197745365</v>
      </c>
      <c r="U7" s="10">
        <v>75745132457</v>
      </c>
      <c r="V7" s="10">
        <v>9636145525</v>
      </c>
      <c r="W7" s="10">
        <v>8673764284</v>
      </c>
      <c r="X7" s="10">
        <v>17202541550</v>
      </c>
      <c r="Y7" s="10">
        <v>5870601987</v>
      </c>
      <c r="Z7" s="10">
        <v>119949275971</v>
      </c>
      <c r="AA7" s="10">
        <v>21900193316</v>
      </c>
      <c r="AB7" s="10">
        <v>133539271607</v>
      </c>
      <c r="AC7" s="10">
        <v>65149593512</v>
      </c>
      <c r="AD7" s="10">
        <v>20370001032</v>
      </c>
      <c r="AE7" s="10">
        <v>34549343346</v>
      </c>
      <c r="AF7" s="10">
        <v>46389391489</v>
      </c>
      <c r="AG7" s="10">
        <v>13365298974</v>
      </c>
      <c r="AH7" s="10">
        <v>41671646191</v>
      </c>
      <c r="AI7" s="10">
        <v>23887524338</v>
      </c>
      <c r="AJ7" s="10">
        <v>10573034617</v>
      </c>
      <c r="AK7" s="197">
        <v>1012838725692</v>
      </c>
    </row>
    <row r="8" spans="1:37" s="6" customFormat="1" ht="15" x14ac:dyDescent="0.25">
      <c r="A8" s="58" t="s">
        <v>32</v>
      </c>
      <c r="B8" s="6" t="s">
        <v>84</v>
      </c>
      <c r="C8" s="10">
        <v>362353538</v>
      </c>
      <c r="D8" s="10">
        <v>111224249</v>
      </c>
      <c r="E8" s="10">
        <v>70426007</v>
      </c>
      <c r="F8" s="10">
        <v>3273575</v>
      </c>
      <c r="G8" s="10">
        <v>94814702</v>
      </c>
      <c r="H8" s="10">
        <v>112301459</v>
      </c>
      <c r="I8" s="10">
        <v>274345494</v>
      </c>
      <c r="J8" s="10">
        <v>209443715</v>
      </c>
      <c r="K8" s="10">
        <v>123623547</v>
      </c>
      <c r="L8" s="10">
        <v>435992771</v>
      </c>
      <c r="M8" s="10">
        <v>287199180</v>
      </c>
      <c r="N8" s="10">
        <v>67043553</v>
      </c>
      <c r="O8" s="10">
        <v>203050748</v>
      </c>
      <c r="P8" s="10">
        <v>132183455</v>
      </c>
      <c r="Q8" s="10">
        <v>101337506</v>
      </c>
      <c r="R8" s="10">
        <v>29058881</v>
      </c>
      <c r="S8" s="10">
        <v>14476771</v>
      </c>
      <c r="T8" s="10">
        <v>21109067</v>
      </c>
      <c r="U8" s="10">
        <v>584429694</v>
      </c>
      <c r="V8" s="10">
        <v>130166492</v>
      </c>
      <c r="W8" s="10">
        <v>166929344</v>
      </c>
      <c r="X8" s="10">
        <v>135621506</v>
      </c>
      <c r="Y8" s="10">
        <v>208076768</v>
      </c>
      <c r="Z8" s="10">
        <v>2528910634</v>
      </c>
      <c r="AA8" s="10">
        <v>117612915</v>
      </c>
      <c r="AB8" s="10">
        <v>0</v>
      </c>
      <c r="AC8" s="10">
        <v>576398665</v>
      </c>
      <c r="AD8" s="10">
        <v>283284665</v>
      </c>
      <c r="AE8" s="10">
        <v>59037769</v>
      </c>
      <c r="AF8" s="10">
        <v>113378971</v>
      </c>
      <c r="AG8" s="10">
        <v>222134980</v>
      </c>
      <c r="AH8" s="10">
        <v>4194739683</v>
      </c>
      <c r="AI8" s="10">
        <v>0</v>
      </c>
      <c r="AJ8" s="10">
        <v>0</v>
      </c>
      <c r="AK8" s="197">
        <v>11973980304</v>
      </c>
    </row>
    <row r="9" spans="1:37" s="6" customFormat="1" ht="15" x14ac:dyDescent="0.25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97">
        <v>0</v>
      </c>
    </row>
    <row r="10" spans="1:37" s="6" customFormat="1" ht="15" x14ac:dyDescent="0.25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715048652</v>
      </c>
      <c r="I10" s="10">
        <v>0</v>
      </c>
      <c r="J10" s="10">
        <v>0</v>
      </c>
      <c r="K10" s="10">
        <v>0</v>
      </c>
      <c r="L10" s="10">
        <v>14087713297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70633642</v>
      </c>
      <c r="S10" s="10">
        <v>0</v>
      </c>
      <c r="T10" s="10">
        <v>110014622</v>
      </c>
      <c r="U10" s="10">
        <v>996361709</v>
      </c>
      <c r="V10" s="10">
        <v>0</v>
      </c>
      <c r="W10" s="10">
        <v>0</v>
      </c>
      <c r="X10" s="10">
        <v>758812254</v>
      </c>
      <c r="Y10" s="10">
        <v>0</v>
      </c>
      <c r="Z10" s="10">
        <v>31010692267</v>
      </c>
      <c r="AA10" s="10">
        <v>0</v>
      </c>
      <c r="AB10" s="10">
        <v>663698979</v>
      </c>
      <c r="AC10" s="10">
        <v>0</v>
      </c>
      <c r="AD10" s="10">
        <v>0</v>
      </c>
      <c r="AE10" s="10">
        <v>0</v>
      </c>
      <c r="AF10" s="10">
        <v>0</v>
      </c>
      <c r="AG10" s="10">
        <v>9168741738</v>
      </c>
      <c r="AH10" s="10">
        <v>14507182688</v>
      </c>
      <c r="AI10" s="10">
        <v>0</v>
      </c>
      <c r="AJ10" s="10">
        <v>0</v>
      </c>
      <c r="AK10" s="197">
        <v>72088899848</v>
      </c>
    </row>
    <row r="11" spans="1:37" s="6" customFormat="1" ht="15" x14ac:dyDescent="0.25">
      <c r="A11" s="58" t="s">
        <v>35</v>
      </c>
      <c r="B11" s="6" t="s">
        <v>115</v>
      </c>
      <c r="C11" s="10">
        <v>900440514</v>
      </c>
      <c r="D11" s="10">
        <v>457011</v>
      </c>
      <c r="E11" s="10">
        <v>3828213</v>
      </c>
      <c r="F11" s="10">
        <v>79481765</v>
      </c>
      <c r="G11" s="10">
        <v>668095411</v>
      </c>
      <c r="H11" s="10">
        <v>1877418041</v>
      </c>
      <c r="I11" s="10">
        <v>11033529</v>
      </c>
      <c r="J11" s="10">
        <v>105565316</v>
      </c>
      <c r="K11" s="10">
        <v>136952562</v>
      </c>
      <c r="L11" s="10">
        <v>1449119405</v>
      </c>
      <c r="M11" s="10">
        <v>1324775152</v>
      </c>
      <c r="N11" s="10">
        <v>868510680</v>
      </c>
      <c r="O11" s="10">
        <v>777227599</v>
      </c>
      <c r="P11" s="10">
        <v>161685</v>
      </c>
      <c r="Q11" s="10">
        <v>53262686</v>
      </c>
      <c r="R11" s="10">
        <v>673938598</v>
      </c>
      <c r="S11" s="10">
        <v>22814032</v>
      </c>
      <c r="T11" s="10">
        <v>981513755</v>
      </c>
      <c r="U11" s="10">
        <v>1488256526</v>
      </c>
      <c r="V11" s="10">
        <v>497986552</v>
      </c>
      <c r="W11" s="10">
        <v>237974134</v>
      </c>
      <c r="X11" s="10">
        <v>721885178</v>
      </c>
      <c r="Y11" s="10">
        <v>478262</v>
      </c>
      <c r="Z11" s="10">
        <v>5120109032</v>
      </c>
      <c r="AA11" s="10">
        <v>864272719</v>
      </c>
      <c r="AB11" s="10">
        <v>2694552123</v>
      </c>
      <c r="AC11" s="10">
        <v>2637811917</v>
      </c>
      <c r="AD11" s="10">
        <v>315146452</v>
      </c>
      <c r="AE11" s="10">
        <v>1518816387</v>
      </c>
      <c r="AF11" s="10">
        <v>562629236</v>
      </c>
      <c r="AG11" s="10">
        <v>690836501</v>
      </c>
      <c r="AH11" s="10">
        <v>8435869</v>
      </c>
      <c r="AI11" s="10">
        <v>218639242</v>
      </c>
      <c r="AJ11" s="10">
        <v>171353575</v>
      </c>
      <c r="AK11" s="197">
        <v>27683779659</v>
      </c>
    </row>
    <row r="12" spans="1:37" s="6" customFormat="1" ht="15" x14ac:dyDescent="0.25">
      <c r="A12" s="58" t="s">
        <v>36</v>
      </c>
      <c r="B12" s="6" t="s">
        <v>98</v>
      </c>
      <c r="C12" s="10">
        <v>277386871</v>
      </c>
      <c r="D12" s="10">
        <v>5037514777</v>
      </c>
      <c r="E12" s="10">
        <v>276749014</v>
      </c>
      <c r="F12" s="10">
        <v>245611960</v>
      </c>
      <c r="G12" s="10">
        <v>1361547136</v>
      </c>
      <c r="H12" s="10">
        <v>4518774230</v>
      </c>
      <c r="I12" s="10">
        <v>423064808</v>
      </c>
      <c r="J12" s="10">
        <v>186636248</v>
      </c>
      <c r="K12" s="10">
        <v>423916826</v>
      </c>
      <c r="L12" s="10">
        <v>1573892315</v>
      </c>
      <c r="M12" s="10">
        <v>164822550</v>
      </c>
      <c r="N12" s="10">
        <v>1566683605</v>
      </c>
      <c r="O12" s="10">
        <v>874438729</v>
      </c>
      <c r="P12" s="10">
        <v>323938791</v>
      </c>
      <c r="Q12" s="10">
        <v>604230053</v>
      </c>
      <c r="R12" s="10">
        <v>1121111592</v>
      </c>
      <c r="S12" s="10">
        <v>138651513</v>
      </c>
      <c r="T12" s="10">
        <v>2680859075</v>
      </c>
      <c r="U12" s="10">
        <v>2816912726</v>
      </c>
      <c r="V12" s="10">
        <v>1733402680</v>
      </c>
      <c r="W12" s="10">
        <v>1466224101</v>
      </c>
      <c r="X12" s="10">
        <v>1697379535</v>
      </c>
      <c r="Y12" s="10">
        <v>40898892</v>
      </c>
      <c r="Z12" s="10">
        <v>3781147911</v>
      </c>
      <c r="AA12" s="10">
        <v>1631193487</v>
      </c>
      <c r="AB12" s="10">
        <v>7988512634</v>
      </c>
      <c r="AC12" s="10">
        <v>2972993981</v>
      </c>
      <c r="AD12" s="10">
        <v>2865580023</v>
      </c>
      <c r="AE12" s="10">
        <v>1065103208</v>
      </c>
      <c r="AF12" s="10">
        <v>878539993</v>
      </c>
      <c r="AG12" s="10">
        <v>346947650</v>
      </c>
      <c r="AH12" s="10">
        <v>1267800360</v>
      </c>
      <c r="AI12" s="10">
        <v>653575404</v>
      </c>
      <c r="AJ12" s="10">
        <v>396840642</v>
      </c>
      <c r="AK12" s="197">
        <v>53402883320</v>
      </c>
    </row>
    <row r="13" spans="1:37" s="6" customFormat="1" ht="15" x14ac:dyDescent="0.25">
      <c r="A13" s="58" t="s">
        <v>37</v>
      </c>
      <c r="B13" s="6" t="s">
        <v>1360</v>
      </c>
      <c r="C13" s="10">
        <v>62244271</v>
      </c>
      <c r="D13" s="10">
        <v>109561194</v>
      </c>
      <c r="E13" s="10">
        <v>103374230</v>
      </c>
      <c r="F13" s="10">
        <v>418182</v>
      </c>
      <c r="G13" s="10">
        <v>146754005</v>
      </c>
      <c r="H13" s="10">
        <v>596408282</v>
      </c>
      <c r="I13" s="10">
        <v>297925534</v>
      </c>
      <c r="J13" s="10">
        <v>8753636</v>
      </c>
      <c r="K13" s="10">
        <v>30591059</v>
      </c>
      <c r="L13" s="10">
        <v>201192769</v>
      </c>
      <c r="M13" s="10">
        <v>645924493</v>
      </c>
      <c r="N13" s="10">
        <v>240361639</v>
      </c>
      <c r="O13" s="10">
        <v>192521615</v>
      </c>
      <c r="P13" s="10">
        <v>16961159</v>
      </c>
      <c r="Q13" s="10">
        <v>52495950</v>
      </c>
      <c r="R13" s="10">
        <v>132182522</v>
      </c>
      <c r="S13" s="10">
        <v>0</v>
      </c>
      <c r="T13" s="10">
        <v>518518288</v>
      </c>
      <c r="U13" s="10">
        <v>125371765</v>
      </c>
      <c r="V13" s="10">
        <v>116015227</v>
      </c>
      <c r="W13" s="10">
        <v>56908090</v>
      </c>
      <c r="X13" s="10">
        <v>118258205</v>
      </c>
      <c r="Y13" s="10">
        <v>59102576</v>
      </c>
      <c r="Z13" s="10">
        <v>1160484125</v>
      </c>
      <c r="AA13" s="10">
        <v>60909657</v>
      </c>
      <c r="AB13" s="10">
        <v>430752560</v>
      </c>
      <c r="AC13" s="10">
        <v>2125909803</v>
      </c>
      <c r="AD13" s="10">
        <v>9176045</v>
      </c>
      <c r="AE13" s="10">
        <v>261476248</v>
      </c>
      <c r="AF13" s="10">
        <v>142092418</v>
      </c>
      <c r="AG13" s="10">
        <v>89070898</v>
      </c>
      <c r="AH13" s="10">
        <v>0</v>
      </c>
      <c r="AI13" s="10">
        <v>34164696</v>
      </c>
      <c r="AJ13" s="10">
        <v>0</v>
      </c>
      <c r="AK13" s="197">
        <v>8145881141</v>
      </c>
    </row>
    <row r="14" spans="1:37" s="6" customFormat="1" ht="15" x14ac:dyDescent="0.25">
      <c r="A14" s="58" t="s">
        <v>38</v>
      </c>
      <c r="B14" s="6" t="s">
        <v>99</v>
      </c>
      <c r="C14" s="10">
        <v>0</v>
      </c>
      <c r="D14" s="10">
        <v>0</v>
      </c>
      <c r="E14" s="10">
        <v>0</v>
      </c>
      <c r="F14" s="10">
        <v>0</v>
      </c>
      <c r="G14" s="10">
        <v>51590291</v>
      </c>
      <c r="H14" s="10">
        <v>1872685263</v>
      </c>
      <c r="I14" s="10">
        <v>0</v>
      </c>
      <c r="J14" s="10">
        <v>0</v>
      </c>
      <c r="K14" s="10">
        <v>0</v>
      </c>
      <c r="L14" s="10">
        <v>399091</v>
      </c>
      <c r="M14" s="10">
        <v>7009102</v>
      </c>
      <c r="N14" s="10">
        <v>0</v>
      </c>
      <c r="O14" s="10">
        <v>0</v>
      </c>
      <c r="P14" s="10">
        <v>0</v>
      </c>
      <c r="Q14" s="10">
        <v>24152237</v>
      </c>
      <c r="R14" s="10">
        <v>27555</v>
      </c>
      <c r="S14" s="10">
        <v>0</v>
      </c>
      <c r="T14" s="10">
        <v>0</v>
      </c>
      <c r="U14" s="10">
        <v>0</v>
      </c>
      <c r="V14" s="10">
        <v>76824659</v>
      </c>
      <c r="W14" s="10">
        <v>14112323</v>
      </c>
      <c r="X14" s="10">
        <v>0</v>
      </c>
      <c r="Y14" s="10">
        <v>0</v>
      </c>
      <c r="Z14" s="10">
        <v>0</v>
      </c>
      <c r="AA14" s="10">
        <v>118782797</v>
      </c>
      <c r="AB14" s="10">
        <v>0</v>
      </c>
      <c r="AC14" s="10">
        <v>55371245</v>
      </c>
      <c r="AD14" s="10">
        <v>0</v>
      </c>
      <c r="AE14" s="10">
        <v>0</v>
      </c>
      <c r="AF14" s="10">
        <v>0</v>
      </c>
      <c r="AG14" s="10">
        <v>6883087</v>
      </c>
      <c r="AH14" s="10">
        <v>0</v>
      </c>
      <c r="AI14" s="10">
        <v>0</v>
      </c>
      <c r="AJ14" s="10">
        <v>0</v>
      </c>
      <c r="AK14" s="197">
        <v>2227837650</v>
      </c>
    </row>
    <row r="15" spans="1:37" s="6" customFormat="1" ht="15" x14ac:dyDescent="0.25">
      <c r="A15" s="58" t="s">
        <v>39</v>
      </c>
      <c r="B15" s="6" t="s">
        <v>100</v>
      </c>
      <c r="C15" s="10">
        <v>1502420255</v>
      </c>
      <c r="D15" s="10">
        <v>326949417</v>
      </c>
      <c r="E15" s="10">
        <v>9000000</v>
      </c>
      <c r="F15" s="10">
        <v>1660924</v>
      </c>
      <c r="G15" s="10">
        <v>1640211332</v>
      </c>
      <c r="H15" s="10">
        <v>100614808749</v>
      </c>
      <c r="I15" s="10">
        <v>1458095665</v>
      </c>
      <c r="J15" s="10">
        <v>0</v>
      </c>
      <c r="K15" s="10">
        <v>1399434774</v>
      </c>
      <c r="L15" s="10">
        <v>3767257658</v>
      </c>
      <c r="M15" s="10">
        <v>14649144428</v>
      </c>
      <c r="N15" s="10">
        <v>11730510306</v>
      </c>
      <c r="O15" s="10">
        <v>4371996409</v>
      </c>
      <c r="P15" s="10">
        <v>22101818</v>
      </c>
      <c r="Q15" s="10">
        <v>0</v>
      </c>
      <c r="R15" s="10">
        <v>1168191253</v>
      </c>
      <c r="S15" s="10">
        <v>0</v>
      </c>
      <c r="T15" s="10">
        <v>5595501444</v>
      </c>
      <c r="U15" s="10">
        <v>10506200955</v>
      </c>
      <c r="V15" s="10">
        <v>0</v>
      </c>
      <c r="W15" s="10">
        <v>185690183</v>
      </c>
      <c r="X15" s="10">
        <v>0</v>
      </c>
      <c r="Y15" s="10">
        <v>41070115</v>
      </c>
      <c r="Z15" s="10">
        <v>956020229</v>
      </c>
      <c r="AA15" s="10">
        <v>4482776479</v>
      </c>
      <c r="AB15" s="10">
        <v>17195504376</v>
      </c>
      <c r="AC15" s="10">
        <v>2007562367</v>
      </c>
      <c r="AD15" s="10">
        <v>1019537064</v>
      </c>
      <c r="AE15" s="10">
        <v>1567681371</v>
      </c>
      <c r="AF15" s="10">
        <v>4770398536</v>
      </c>
      <c r="AG15" s="10">
        <v>1744319110</v>
      </c>
      <c r="AH15" s="10">
        <v>2703450675</v>
      </c>
      <c r="AI15" s="10">
        <v>2090194160</v>
      </c>
      <c r="AJ15" s="10">
        <v>609956377</v>
      </c>
      <c r="AK15" s="197">
        <v>198137646429</v>
      </c>
    </row>
    <row r="16" spans="1:37" s="6" customFormat="1" ht="15" x14ac:dyDescent="0.25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403410995</v>
      </c>
      <c r="Z16" s="10">
        <v>143784134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97">
        <v>547195129</v>
      </c>
    </row>
    <row r="17" spans="1:38" s="6" customFormat="1" ht="15" x14ac:dyDescent="0.25">
      <c r="A17" s="58" t="s">
        <v>41</v>
      </c>
      <c r="B17" s="6" t="s">
        <v>137</v>
      </c>
      <c r="C17" s="10">
        <v>1110078293</v>
      </c>
      <c r="D17" s="10">
        <v>177296676</v>
      </c>
      <c r="E17" s="10">
        <v>0</v>
      </c>
      <c r="F17" s="10">
        <v>112860562</v>
      </c>
      <c r="G17" s="10">
        <v>388607574</v>
      </c>
      <c r="H17" s="10">
        <v>2191950283</v>
      </c>
      <c r="I17" s="10">
        <v>971752869</v>
      </c>
      <c r="J17" s="10">
        <v>0</v>
      </c>
      <c r="K17" s="10">
        <v>104171589</v>
      </c>
      <c r="L17" s="10">
        <v>3538780727</v>
      </c>
      <c r="M17" s="10">
        <v>6298180225</v>
      </c>
      <c r="N17" s="10">
        <v>697218939</v>
      </c>
      <c r="O17" s="10">
        <v>806080553</v>
      </c>
      <c r="P17" s="10">
        <v>50379295</v>
      </c>
      <c r="Q17" s="10">
        <v>0</v>
      </c>
      <c r="R17" s="10">
        <v>458339981</v>
      </c>
      <c r="S17" s="10">
        <v>0</v>
      </c>
      <c r="T17" s="10">
        <v>3282341695</v>
      </c>
      <c r="U17" s="10">
        <v>3542965158</v>
      </c>
      <c r="V17" s="10">
        <v>7119469</v>
      </c>
      <c r="W17" s="10">
        <v>19053594</v>
      </c>
      <c r="X17" s="10">
        <v>120676365</v>
      </c>
      <c r="Y17" s="10">
        <v>110796423</v>
      </c>
      <c r="Z17" s="10">
        <v>10105397162</v>
      </c>
      <c r="AA17" s="10">
        <v>6350432799</v>
      </c>
      <c r="AB17" s="10">
        <v>5700640988</v>
      </c>
      <c r="AC17" s="10">
        <v>1101405748</v>
      </c>
      <c r="AD17" s="10">
        <v>0</v>
      </c>
      <c r="AE17" s="10">
        <v>1343811888</v>
      </c>
      <c r="AF17" s="10">
        <v>976445119</v>
      </c>
      <c r="AG17" s="10">
        <v>1260150268</v>
      </c>
      <c r="AH17" s="10">
        <v>100622349</v>
      </c>
      <c r="AI17" s="10">
        <v>1405799503</v>
      </c>
      <c r="AJ17" s="10">
        <v>469176602</v>
      </c>
      <c r="AK17" s="197">
        <v>52802532696</v>
      </c>
    </row>
    <row r="18" spans="1:38" s="6" customFormat="1" ht="15" x14ac:dyDescent="0.25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97">
        <v>0</v>
      </c>
    </row>
    <row r="19" spans="1:38" s="6" customFormat="1" ht="15" x14ac:dyDescent="0.25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97">
        <v>0</v>
      </c>
    </row>
    <row r="20" spans="1:38" s="6" customFormat="1" ht="15" x14ac:dyDescent="0.25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97">
        <v>0</v>
      </c>
    </row>
    <row r="21" spans="1:38" s="6" customFormat="1" ht="15" x14ac:dyDescent="0.25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97">
        <v>0</v>
      </c>
    </row>
    <row r="22" spans="1:38" s="6" customFormat="1" ht="15" x14ac:dyDescent="0.25">
      <c r="A22" s="58" t="s">
        <v>46</v>
      </c>
      <c r="B22" s="6" t="s">
        <v>170</v>
      </c>
      <c r="C22" s="10">
        <v>1391127877</v>
      </c>
      <c r="D22" s="10">
        <v>758804870</v>
      </c>
      <c r="E22" s="10">
        <v>2323970450</v>
      </c>
      <c r="F22" s="10">
        <v>1596377348</v>
      </c>
      <c r="G22" s="10">
        <v>2488451121</v>
      </c>
      <c r="H22" s="10">
        <v>9040584495</v>
      </c>
      <c r="I22" s="10">
        <v>1022477276</v>
      </c>
      <c r="J22" s="10">
        <v>913773234</v>
      </c>
      <c r="K22" s="10">
        <v>940786759</v>
      </c>
      <c r="L22" s="10">
        <v>13063605328</v>
      </c>
      <c r="M22" s="10">
        <v>5286567687</v>
      </c>
      <c r="N22" s="10">
        <v>2077641441</v>
      </c>
      <c r="O22" s="10">
        <v>1509293986</v>
      </c>
      <c r="P22" s="10">
        <v>948416176</v>
      </c>
      <c r="Q22" s="10">
        <v>917852470</v>
      </c>
      <c r="R22" s="10">
        <v>1512519932</v>
      </c>
      <c r="S22" s="10">
        <v>482708565</v>
      </c>
      <c r="T22" s="10">
        <v>9890870018</v>
      </c>
      <c r="U22" s="10">
        <v>8257637233</v>
      </c>
      <c r="V22" s="10">
        <v>854130902</v>
      </c>
      <c r="W22" s="10">
        <v>1363696359</v>
      </c>
      <c r="X22" s="10">
        <v>1545093846</v>
      </c>
      <c r="Y22" s="10">
        <v>927531186</v>
      </c>
      <c r="Z22" s="10">
        <v>8378524507</v>
      </c>
      <c r="AA22" s="10">
        <v>2812120286</v>
      </c>
      <c r="AB22" s="10">
        <v>75242323287</v>
      </c>
      <c r="AC22" s="10">
        <v>4385154500</v>
      </c>
      <c r="AD22" s="10">
        <v>1944234166</v>
      </c>
      <c r="AE22" s="10">
        <v>6128303596</v>
      </c>
      <c r="AF22" s="10">
        <v>1960736349</v>
      </c>
      <c r="AG22" s="10">
        <v>2843837711</v>
      </c>
      <c r="AH22" s="10">
        <v>5437329400</v>
      </c>
      <c r="AI22" s="10">
        <v>2761700389</v>
      </c>
      <c r="AJ22" s="10">
        <v>2312646196</v>
      </c>
      <c r="AK22" s="197">
        <v>183320828946</v>
      </c>
    </row>
    <row r="23" spans="1:38" s="6" customFormat="1" ht="15" x14ac:dyDescent="0.25">
      <c r="A23" s="58" t="s">
        <v>47</v>
      </c>
      <c r="B23" s="6" t="s">
        <v>118</v>
      </c>
      <c r="C23" s="10">
        <v>400572113</v>
      </c>
      <c r="D23" s="10">
        <v>39621305</v>
      </c>
      <c r="E23" s="10">
        <v>85847963</v>
      </c>
      <c r="F23" s="10">
        <v>24787918</v>
      </c>
      <c r="G23" s="10">
        <v>82962616</v>
      </c>
      <c r="H23" s="10">
        <v>511817350</v>
      </c>
      <c r="I23" s="10">
        <v>11777424</v>
      </c>
      <c r="J23" s="10">
        <v>306689008</v>
      </c>
      <c r="K23" s="10">
        <v>42490778</v>
      </c>
      <c r="L23" s="10">
        <v>4900715995</v>
      </c>
      <c r="M23" s="10">
        <v>259581223</v>
      </c>
      <c r="N23" s="10">
        <v>1880536141</v>
      </c>
      <c r="O23" s="10">
        <v>370612958</v>
      </c>
      <c r="P23" s="10">
        <v>11380790</v>
      </c>
      <c r="Q23" s="10">
        <v>59179865</v>
      </c>
      <c r="R23" s="10">
        <v>80518175</v>
      </c>
      <c r="S23" s="10">
        <v>30008626</v>
      </c>
      <c r="T23" s="10">
        <v>831545261</v>
      </c>
      <c r="U23" s="10">
        <v>2889896339</v>
      </c>
      <c r="V23" s="10">
        <v>65788252</v>
      </c>
      <c r="W23" s="10">
        <v>56565356</v>
      </c>
      <c r="X23" s="10">
        <v>118964780</v>
      </c>
      <c r="Y23" s="10">
        <v>6755994</v>
      </c>
      <c r="Z23" s="10">
        <v>418617023</v>
      </c>
      <c r="AA23" s="10">
        <v>278088288</v>
      </c>
      <c r="AB23" s="10">
        <v>901889987</v>
      </c>
      <c r="AC23" s="10">
        <v>362961233</v>
      </c>
      <c r="AD23" s="10">
        <v>226151103</v>
      </c>
      <c r="AE23" s="10">
        <v>2008475771</v>
      </c>
      <c r="AF23" s="10">
        <v>522464621</v>
      </c>
      <c r="AG23" s="10">
        <v>128636585</v>
      </c>
      <c r="AH23" s="10">
        <v>3311401</v>
      </c>
      <c r="AI23" s="10">
        <v>1222261</v>
      </c>
      <c r="AJ23" s="10">
        <v>3009710</v>
      </c>
      <c r="AK23" s="197">
        <v>17923444213</v>
      </c>
    </row>
    <row r="24" spans="1:38" s="6" customFormat="1" ht="15" x14ac:dyDescent="0.25">
      <c r="A24" s="58" t="s">
        <v>48</v>
      </c>
      <c r="B24" s="6" t="s">
        <v>126</v>
      </c>
      <c r="C24" s="10">
        <v>14646972</v>
      </c>
      <c r="D24" s="10">
        <v>63313470</v>
      </c>
      <c r="E24" s="10">
        <v>285730</v>
      </c>
      <c r="F24" s="10">
        <v>51029407</v>
      </c>
      <c r="G24" s="10">
        <v>140190837</v>
      </c>
      <c r="H24" s="10">
        <v>266968477</v>
      </c>
      <c r="I24" s="10">
        <v>8921250</v>
      </c>
      <c r="J24" s="10">
        <v>3196570</v>
      </c>
      <c r="K24" s="10">
        <v>44109315</v>
      </c>
      <c r="L24" s="10">
        <v>564369835</v>
      </c>
      <c r="M24" s="10">
        <v>81683824</v>
      </c>
      <c r="N24" s="10">
        <v>120449327</v>
      </c>
      <c r="O24" s="10">
        <v>184708570</v>
      </c>
      <c r="P24" s="10">
        <v>52484586</v>
      </c>
      <c r="Q24" s="10">
        <v>33524304</v>
      </c>
      <c r="R24" s="10">
        <v>55388632</v>
      </c>
      <c r="S24" s="10">
        <v>12020272</v>
      </c>
      <c r="T24" s="10">
        <v>15901434</v>
      </c>
      <c r="U24" s="10">
        <v>293065572</v>
      </c>
      <c r="V24" s="10">
        <v>36334086</v>
      </c>
      <c r="W24" s="10">
        <v>12892577</v>
      </c>
      <c r="X24" s="10">
        <v>170286241</v>
      </c>
      <c r="Y24" s="10">
        <v>272901</v>
      </c>
      <c r="Z24" s="10">
        <v>262053793</v>
      </c>
      <c r="AA24" s="10">
        <v>202363048</v>
      </c>
      <c r="AB24" s="10">
        <v>1630222161</v>
      </c>
      <c r="AC24" s="10">
        <v>548491347</v>
      </c>
      <c r="AD24" s="10">
        <v>84067957</v>
      </c>
      <c r="AE24" s="10">
        <v>434205952</v>
      </c>
      <c r="AF24" s="10">
        <v>426151579</v>
      </c>
      <c r="AG24" s="10">
        <v>42977596</v>
      </c>
      <c r="AH24" s="10">
        <v>327454</v>
      </c>
      <c r="AI24" s="10">
        <v>28017617</v>
      </c>
      <c r="AJ24" s="10">
        <v>33944919</v>
      </c>
      <c r="AK24" s="197">
        <v>5918867612</v>
      </c>
    </row>
    <row r="25" spans="1:38" s="6" customFormat="1" ht="18.75" customHeight="1" x14ac:dyDescent="0.25">
      <c r="A25" s="59"/>
      <c r="B25" s="21" t="s">
        <v>111</v>
      </c>
      <c r="C25" s="22">
        <v>19128383794</v>
      </c>
      <c r="D25" s="22">
        <v>28814067227</v>
      </c>
      <c r="E25" s="22">
        <v>11817878119</v>
      </c>
      <c r="F25" s="22">
        <v>4931317189</v>
      </c>
      <c r="G25" s="22">
        <v>26406515299</v>
      </c>
      <c r="H25" s="22">
        <v>188914838052</v>
      </c>
      <c r="I25" s="22">
        <v>14757414303</v>
      </c>
      <c r="J25" s="22">
        <v>4362908993</v>
      </c>
      <c r="K25" s="22">
        <v>12618073308</v>
      </c>
      <c r="L25" s="22">
        <v>98262736911</v>
      </c>
      <c r="M25" s="22">
        <v>82303616316</v>
      </c>
      <c r="N25" s="22">
        <v>34519256513</v>
      </c>
      <c r="O25" s="22">
        <v>28532258471</v>
      </c>
      <c r="P25" s="22">
        <v>12336658544</v>
      </c>
      <c r="Q25" s="22">
        <v>6336544620</v>
      </c>
      <c r="R25" s="22">
        <v>19029055220</v>
      </c>
      <c r="S25" s="22">
        <v>2106660485</v>
      </c>
      <c r="T25" s="22">
        <v>60125920024</v>
      </c>
      <c r="U25" s="22">
        <v>107246230134</v>
      </c>
      <c r="V25" s="22">
        <v>13153913844</v>
      </c>
      <c r="W25" s="22">
        <v>12253810345</v>
      </c>
      <c r="X25" s="22">
        <v>22589519460</v>
      </c>
      <c r="Y25" s="22">
        <v>7668996099</v>
      </c>
      <c r="Z25" s="22">
        <v>183815016788</v>
      </c>
      <c r="AA25" s="22">
        <v>38818745791</v>
      </c>
      <c r="AB25" s="22">
        <v>245987368702</v>
      </c>
      <c r="AC25" s="22">
        <v>81923654318</v>
      </c>
      <c r="AD25" s="22">
        <v>27117178507</v>
      </c>
      <c r="AE25" s="22">
        <v>48936255536</v>
      </c>
      <c r="AF25" s="22">
        <v>56742228311</v>
      </c>
      <c r="AG25" s="22">
        <v>29909835098</v>
      </c>
      <c r="AH25" s="22">
        <v>69894846070</v>
      </c>
      <c r="AI25" s="22">
        <v>31080837610</v>
      </c>
      <c r="AJ25" s="22">
        <v>14569962638</v>
      </c>
      <c r="AK25" s="206">
        <v>1647012502639</v>
      </c>
      <c r="AL25" s="226"/>
    </row>
    <row r="26" spans="1:38" s="6" customFormat="1" ht="15" x14ac:dyDescent="0.25">
      <c r="A26" s="58" t="s">
        <v>49</v>
      </c>
      <c r="B26" s="6" t="s">
        <v>87</v>
      </c>
      <c r="C26" s="10">
        <v>86911985</v>
      </c>
      <c r="D26" s="10">
        <v>45760225</v>
      </c>
      <c r="E26" s="10">
        <v>108042652</v>
      </c>
      <c r="F26" s="10">
        <v>14356374</v>
      </c>
      <c r="G26" s="10">
        <v>515997186</v>
      </c>
      <c r="H26" s="10">
        <v>499860632</v>
      </c>
      <c r="I26" s="10">
        <v>168758689</v>
      </c>
      <c r="J26" s="10">
        <v>22334955</v>
      </c>
      <c r="K26" s="10">
        <v>3824135</v>
      </c>
      <c r="L26" s="10">
        <v>197621158</v>
      </c>
      <c r="M26" s="10">
        <v>199595130</v>
      </c>
      <c r="N26" s="10">
        <v>543762491</v>
      </c>
      <c r="O26" s="10">
        <v>77766245</v>
      </c>
      <c r="P26" s="10">
        <v>52752366</v>
      </c>
      <c r="Q26" s="10">
        <v>183929236</v>
      </c>
      <c r="R26" s="10">
        <v>32395726</v>
      </c>
      <c r="S26" s="10">
        <v>4735597</v>
      </c>
      <c r="T26" s="10">
        <v>13202728</v>
      </c>
      <c r="U26" s="10">
        <v>63311281</v>
      </c>
      <c r="V26" s="10">
        <v>119887860</v>
      </c>
      <c r="W26" s="10">
        <v>96208546</v>
      </c>
      <c r="X26" s="10">
        <v>81821719</v>
      </c>
      <c r="Y26" s="10">
        <v>608646551</v>
      </c>
      <c r="Z26" s="10">
        <v>3305182677</v>
      </c>
      <c r="AA26" s="10">
        <v>182052711</v>
      </c>
      <c r="AB26" s="10">
        <v>0</v>
      </c>
      <c r="AC26" s="10">
        <v>890175213</v>
      </c>
      <c r="AD26" s="10">
        <v>282949197</v>
      </c>
      <c r="AE26" s="10">
        <v>19032276</v>
      </c>
      <c r="AF26" s="10">
        <v>124335558</v>
      </c>
      <c r="AG26" s="10">
        <v>21790528</v>
      </c>
      <c r="AH26" s="10">
        <v>0</v>
      </c>
      <c r="AI26" s="10">
        <v>0</v>
      </c>
      <c r="AJ26" s="10">
        <v>12795200</v>
      </c>
      <c r="AK26" s="197">
        <v>8579796827</v>
      </c>
      <c r="AL26" s="226"/>
    </row>
    <row r="27" spans="1:38" s="6" customFormat="1" ht="15" x14ac:dyDescent="0.25">
      <c r="A27" s="58" t="s">
        <v>50</v>
      </c>
      <c r="B27" s="6" t="s">
        <v>88</v>
      </c>
      <c r="C27" s="10">
        <v>3915514420</v>
      </c>
      <c r="D27" s="10">
        <v>1059064016</v>
      </c>
      <c r="E27" s="10">
        <v>1937936128</v>
      </c>
      <c r="F27" s="10">
        <v>364148961</v>
      </c>
      <c r="G27" s="10">
        <v>1520585485</v>
      </c>
      <c r="H27" s="10">
        <v>12590227225</v>
      </c>
      <c r="I27" s="10">
        <v>2809105342</v>
      </c>
      <c r="J27" s="10">
        <v>36410448</v>
      </c>
      <c r="K27" s="10">
        <v>2829299442</v>
      </c>
      <c r="L27" s="10">
        <v>20343845367</v>
      </c>
      <c r="M27" s="10">
        <v>38028470757</v>
      </c>
      <c r="N27" s="10">
        <v>3953067448</v>
      </c>
      <c r="O27" s="10">
        <v>8803213407</v>
      </c>
      <c r="P27" s="10">
        <v>359669937</v>
      </c>
      <c r="Q27" s="10">
        <v>46645968</v>
      </c>
      <c r="R27" s="10">
        <v>1381299668</v>
      </c>
      <c r="S27" s="10">
        <v>9220136</v>
      </c>
      <c r="T27" s="10">
        <v>15526863278</v>
      </c>
      <c r="U27" s="10">
        <v>20090614406</v>
      </c>
      <c r="V27" s="10">
        <v>81065375</v>
      </c>
      <c r="W27" s="10">
        <v>498734020</v>
      </c>
      <c r="X27" s="10">
        <v>482703402</v>
      </c>
      <c r="Y27" s="10">
        <v>540438151</v>
      </c>
      <c r="Z27" s="10">
        <v>18660798302</v>
      </c>
      <c r="AA27" s="10">
        <v>9851952896</v>
      </c>
      <c r="AB27" s="10">
        <v>42188291461</v>
      </c>
      <c r="AC27" s="10">
        <v>11400164171</v>
      </c>
      <c r="AD27" s="10">
        <v>2436295058</v>
      </c>
      <c r="AE27" s="10">
        <v>6286843598</v>
      </c>
      <c r="AF27" s="10">
        <v>5070926710</v>
      </c>
      <c r="AG27" s="10">
        <v>4395386138</v>
      </c>
      <c r="AH27" s="10">
        <v>5415722723</v>
      </c>
      <c r="AI27" s="10">
        <v>6466953598</v>
      </c>
      <c r="AJ27" s="10">
        <v>1920636501</v>
      </c>
      <c r="AK27" s="197">
        <v>251302113943</v>
      </c>
      <c r="AL27" s="226"/>
    </row>
    <row r="28" spans="1:38" s="6" customFormat="1" ht="15" x14ac:dyDescent="0.25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452312732</v>
      </c>
      <c r="I28" s="10">
        <v>0</v>
      </c>
      <c r="J28" s="10">
        <v>0</v>
      </c>
      <c r="K28" s="10">
        <v>0</v>
      </c>
      <c r="L28" s="10">
        <v>15423466812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28490888</v>
      </c>
      <c r="S28" s="10">
        <v>0</v>
      </c>
      <c r="T28" s="10">
        <v>0</v>
      </c>
      <c r="U28" s="10">
        <v>7495679175</v>
      </c>
      <c r="V28" s="10">
        <v>0</v>
      </c>
      <c r="W28" s="10">
        <v>0</v>
      </c>
      <c r="X28" s="10">
        <v>516207592</v>
      </c>
      <c r="Y28" s="10">
        <v>0</v>
      </c>
      <c r="Z28" s="10">
        <v>27608056597</v>
      </c>
      <c r="AA28" s="10">
        <v>0</v>
      </c>
      <c r="AB28" s="10">
        <v>105408524</v>
      </c>
      <c r="AC28" s="10">
        <v>0</v>
      </c>
      <c r="AD28" s="10">
        <v>0</v>
      </c>
      <c r="AE28" s="10">
        <v>0</v>
      </c>
      <c r="AF28" s="10">
        <v>0</v>
      </c>
      <c r="AG28" s="10">
        <v>9746649558</v>
      </c>
      <c r="AH28" s="10">
        <v>19597558713</v>
      </c>
      <c r="AI28" s="10">
        <v>0</v>
      </c>
      <c r="AJ28" s="10">
        <v>0</v>
      </c>
      <c r="AK28" s="197">
        <v>80973830591</v>
      </c>
      <c r="AL28" s="226"/>
    </row>
    <row r="29" spans="1:38" s="6" customFormat="1" ht="15" x14ac:dyDescent="0.25">
      <c r="A29" s="58" t="s">
        <v>52</v>
      </c>
      <c r="B29" s="6" t="s">
        <v>119</v>
      </c>
      <c r="C29" s="10">
        <v>2549781269</v>
      </c>
      <c r="D29" s="10">
        <v>4862585119</v>
      </c>
      <c r="E29" s="10">
        <v>1625891306</v>
      </c>
      <c r="F29" s="10">
        <v>434737239</v>
      </c>
      <c r="G29" s="10">
        <v>4185906366</v>
      </c>
      <c r="H29" s="10">
        <v>14593223417</v>
      </c>
      <c r="I29" s="10">
        <v>2365429557</v>
      </c>
      <c r="J29" s="10">
        <v>504950769</v>
      </c>
      <c r="K29" s="10">
        <v>903179318</v>
      </c>
      <c r="L29" s="10">
        <v>3455555555</v>
      </c>
      <c r="M29" s="10">
        <v>7877404339</v>
      </c>
      <c r="N29" s="10">
        <v>2169197158</v>
      </c>
      <c r="O29" s="10">
        <v>3617511699</v>
      </c>
      <c r="P29" s="10">
        <v>2445503882</v>
      </c>
      <c r="Q29" s="10">
        <v>642325727</v>
      </c>
      <c r="R29" s="10">
        <v>2975186045</v>
      </c>
      <c r="S29" s="10">
        <v>169727249</v>
      </c>
      <c r="T29" s="10">
        <v>5872647716</v>
      </c>
      <c r="U29" s="10">
        <v>9307731760</v>
      </c>
      <c r="V29" s="10">
        <v>2049308044</v>
      </c>
      <c r="W29" s="10">
        <v>571987573</v>
      </c>
      <c r="X29" s="10">
        <v>3833361199</v>
      </c>
      <c r="Y29" s="10">
        <v>2416942269</v>
      </c>
      <c r="Z29" s="10">
        <v>46735687371</v>
      </c>
      <c r="AA29" s="10">
        <v>3011864275</v>
      </c>
      <c r="AB29" s="10">
        <v>21331556636</v>
      </c>
      <c r="AC29" s="10">
        <v>15488737680</v>
      </c>
      <c r="AD29" s="10">
        <v>3244499761</v>
      </c>
      <c r="AE29" s="10">
        <v>5934332704</v>
      </c>
      <c r="AF29" s="10">
        <v>11462589194</v>
      </c>
      <c r="AG29" s="10">
        <v>2088660288</v>
      </c>
      <c r="AH29" s="10">
        <v>845237936</v>
      </c>
      <c r="AI29" s="10">
        <v>3601057121</v>
      </c>
      <c r="AJ29" s="10">
        <v>313017284</v>
      </c>
      <c r="AK29" s="197">
        <v>193487314825</v>
      </c>
      <c r="AL29" s="226"/>
    </row>
    <row r="30" spans="1:38" s="6" customFormat="1" ht="15" x14ac:dyDescent="0.25">
      <c r="A30" s="58" t="s">
        <v>53</v>
      </c>
      <c r="B30" s="6" t="s">
        <v>90</v>
      </c>
      <c r="C30" s="10">
        <v>465894909</v>
      </c>
      <c r="D30" s="10">
        <v>3712242377</v>
      </c>
      <c r="E30" s="10">
        <v>952203955</v>
      </c>
      <c r="F30" s="10">
        <v>218606736</v>
      </c>
      <c r="G30" s="10">
        <v>1766793126</v>
      </c>
      <c r="H30" s="10">
        <v>5319206004</v>
      </c>
      <c r="I30" s="10">
        <v>428951054</v>
      </c>
      <c r="J30" s="10">
        <v>313805955</v>
      </c>
      <c r="K30" s="10">
        <v>434527159</v>
      </c>
      <c r="L30" s="10">
        <v>3193761903</v>
      </c>
      <c r="M30" s="10">
        <v>773417237</v>
      </c>
      <c r="N30" s="10">
        <v>422506411</v>
      </c>
      <c r="O30" s="10">
        <v>557741711</v>
      </c>
      <c r="P30" s="10">
        <v>240812528</v>
      </c>
      <c r="Q30" s="10">
        <v>273216392</v>
      </c>
      <c r="R30" s="10">
        <v>1234121074</v>
      </c>
      <c r="S30" s="10">
        <v>149733740</v>
      </c>
      <c r="T30" s="10">
        <v>1570350807</v>
      </c>
      <c r="U30" s="10">
        <v>1581840690</v>
      </c>
      <c r="V30" s="10">
        <v>1156513507</v>
      </c>
      <c r="W30" s="10">
        <v>1759109503</v>
      </c>
      <c r="X30" s="10">
        <v>2025478163</v>
      </c>
      <c r="Y30" s="10">
        <v>255426992</v>
      </c>
      <c r="Z30" s="10">
        <v>7222663006</v>
      </c>
      <c r="AA30" s="10">
        <v>1595254815</v>
      </c>
      <c r="AB30" s="10">
        <v>5184694082</v>
      </c>
      <c r="AC30" s="10">
        <v>4181672224</v>
      </c>
      <c r="AD30" s="10">
        <v>1714542441</v>
      </c>
      <c r="AE30" s="10">
        <v>2340105207</v>
      </c>
      <c r="AF30" s="10">
        <v>1829322425</v>
      </c>
      <c r="AG30" s="10">
        <v>992393415</v>
      </c>
      <c r="AH30" s="10">
        <v>3573915245</v>
      </c>
      <c r="AI30" s="10">
        <v>1194251334</v>
      </c>
      <c r="AJ30" s="10">
        <v>184562220</v>
      </c>
      <c r="AK30" s="197">
        <v>58819638347</v>
      </c>
      <c r="AL30" s="226"/>
    </row>
    <row r="31" spans="1:38" s="6" customFormat="1" ht="15" x14ac:dyDescent="0.25">
      <c r="A31" s="58" t="s">
        <v>54</v>
      </c>
      <c r="B31" s="6" t="s">
        <v>206</v>
      </c>
      <c r="C31" s="10">
        <v>6653392752</v>
      </c>
      <c r="D31" s="10">
        <v>4278598424</v>
      </c>
      <c r="E31" s="10">
        <v>1698662672</v>
      </c>
      <c r="F31" s="10">
        <v>609380844</v>
      </c>
      <c r="G31" s="10">
        <v>7727314475</v>
      </c>
      <c r="H31" s="10">
        <v>128744872571</v>
      </c>
      <c r="I31" s="10">
        <v>4344962721</v>
      </c>
      <c r="J31" s="10">
        <v>773190573</v>
      </c>
      <c r="K31" s="10">
        <v>3560152092</v>
      </c>
      <c r="L31" s="10">
        <v>10114020832</v>
      </c>
      <c r="M31" s="10">
        <v>20074741200</v>
      </c>
      <c r="N31" s="10">
        <v>17429759475</v>
      </c>
      <c r="O31" s="10">
        <v>8350411434</v>
      </c>
      <c r="P31" s="10">
        <v>3574274700</v>
      </c>
      <c r="Q31" s="10">
        <v>939404619</v>
      </c>
      <c r="R31" s="10">
        <v>6266216263</v>
      </c>
      <c r="S31" s="10">
        <v>433223871</v>
      </c>
      <c r="T31" s="10">
        <v>16833212122</v>
      </c>
      <c r="U31" s="10">
        <v>27101751728</v>
      </c>
      <c r="V31" s="10">
        <v>4485692249</v>
      </c>
      <c r="W31" s="10">
        <v>1658708802</v>
      </c>
      <c r="X31" s="10">
        <v>8169123487</v>
      </c>
      <c r="Y31" s="10">
        <v>635073418</v>
      </c>
      <c r="Z31" s="10">
        <v>42898550556</v>
      </c>
      <c r="AA31" s="10">
        <v>7592319027</v>
      </c>
      <c r="AB31" s="10">
        <v>58631451523</v>
      </c>
      <c r="AC31" s="10">
        <v>27318336598</v>
      </c>
      <c r="AD31" s="10">
        <v>7309800632</v>
      </c>
      <c r="AE31" s="10">
        <v>11314045874</v>
      </c>
      <c r="AF31" s="10">
        <v>11254382150</v>
      </c>
      <c r="AG31" s="10">
        <v>3601087346</v>
      </c>
      <c r="AH31" s="10">
        <v>4835425804</v>
      </c>
      <c r="AI31" s="10">
        <v>4118972640</v>
      </c>
      <c r="AJ31" s="10">
        <v>1080785530</v>
      </c>
      <c r="AK31" s="197">
        <v>464411299004</v>
      </c>
      <c r="AL31" s="226"/>
    </row>
    <row r="32" spans="1:38" s="6" customFormat="1" ht="15" x14ac:dyDescent="0.25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360947844</v>
      </c>
      <c r="V32" s="10">
        <v>0</v>
      </c>
      <c r="W32" s="10">
        <v>0</v>
      </c>
      <c r="X32" s="10">
        <v>207362019</v>
      </c>
      <c r="Y32" s="10">
        <v>0</v>
      </c>
      <c r="Z32" s="10">
        <v>2890515389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635331623</v>
      </c>
      <c r="AI32" s="10">
        <v>0</v>
      </c>
      <c r="AJ32" s="10">
        <v>0</v>
      </c>
      <c r="AK32" s="197">
        <v>4094156875</v>
      </c>
      <c r="AL32" s="226"/>
    </row>
    <row r="33" spans="1:38" s="6" customFormat="1" ht="15" x14ac:dyDescent="0.25">
      <c r="A33" s="58" t="s">
        <v>56</v>
      </c>
      <c r="B33" s="6" t="s">
        <v>93</v>
      </c>
      <c r="C33" s="10">
        <v>184847453</v>
      </c>
      <c r="D33" s="10">
        <v>79239530</v>
      </c>
      <c r="E33" s="10">
        <v>39932777</v>
      </c>
      <c r="F33" s="10">
        <v>26416213</v>
      </c>
      <c r="G33" s="10">
        <v>70741596</v>
      </c>
      <c r="H33" s="10">
        <v>1640984116</v>
      </c>
      <c r="I33" s="10">
        <v>47388989</v>
      </c>
      <c r="J33" s="10">
        <v>13489534</v>
      </c>
      <c r="K33" s="10">
        <v>39256354</v>
      </c>
      <c r="L33" s="10">
        <v>182402074</v>
      </c>
      <c r="M33" s="10">
        <v>542001828</v>
      </c>
      <c r="N33" s="10">
        <v>364314069</v>
      </c>
      <c r="O33" s="10">
        <v>73587755</v>
      </c>
      <c r="P33" s="10">
        <v>45535019</v>
      </c>
      <c r="Q33" s="10">
        <v>24539140</v>
      </c>
      <c r="R33" s="10">
        <v>173912636</v>
      </c>
      <c r="S33" s="10">
        <v>20643535</v>
      </c>
      <c r="T33" s="10">
        <v>1151839575</v>
      </c>
      <c r="U33" s="10">
        <v>595072637</v>
      </c>
      <c r="V33" s="10">
        <v>74051759</v>
      </c>
      <c r="W33" s="10">
        <v>133028594</v>
      </c>
      <c r="X33" s="10">
        <v>147641411</v>
      </c>
      <c r="Y33" s="10">
        <v>21425899</v>
      </c>
      <c r="Z33" s="10">
        <v>434477235</v>
      </c>
      <c r="AA33" s="10">
        <v>135307664</v>
      </c>
      <c r="AB33" s="10">
        <v>2242587740</v>
      </c>
      <c r="AC33" s="10">
        <v>366766222</v>
      </c>
      <c r="AD33" s="10">
        <v>79360526</v>
      </c>
      <c r="AE33" s="10">
        <v>544131028</v>
      </c>
      <c r="AF33" s="10">
        <v>382542373</v>
      </c>
      <c r="AG33" s="10">
        <v>92077108</v>
      </c>
      <c r="AH33" s="10">
        <v>37347088</v>
      </c>
      <c r="AI33" s="10">
        <v>49401953</v>
      </c>
      <c r="AJ33" s="10">
        <v>22407728</v>
      </c>
      <c r="AK33" s="197">
        <v>10078699158</v>
      </c>
      <c r="AL33" s="226"/>
    </row>
    <row r="34" spans="1:38" s="6" customFormat="1" ht="15" x14ac:dyDescent="0.25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97">
        <v>0</v>
      </c>
      <c r="AL34" s="226"/>
    </row>
    <row r="35" spans="1:38" s="6" customFormat="1" ht="15" x14ac:dyDescent="0.25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6700000</v>
      </c>
      <c r="K35" s="10">
        <v>12496820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96815187</v>
      </c>
      <c r="W35" s="10">
        <v>101455316</v>
      </c>
      <c r="X35" s="10">
        <v>0</v>
      </c>
      <c r="Y35" s="10">
        <v>620328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97">
        <v>218087651</v>
      </c>
      <c r="AL35" s="226"/>
    </row>
    <row r="36" spans="1:38" s="6" customFormat="1" ht="15" x14ac:dyDescent="0.25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345000000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97">
        <v>345000000</v>
      </c>
      <c r="AL36" s="226"/>
    </row>
    <row r="37" spans="1:38" s="6" customFormat="1" ht="13.5" customHeight="1" x14ac:dyDescent="0.25">
      <c r="A37" s="58" t="s">
        <v>60</v>
      </c>
      <c r="B37" s="6" t="s">
        <v>139</v>
      </c>
      <c r="C37" s="10">
        <v>108887671</v>
      </c>
      <c r="D37" s="10">
        <v>1296547793</v>
      </c>
      <c r="E37" s="10">
        <v>1012288743</v>
      </c>
      <c r="F37" s="10">
        <v>25989146</v>
      </c>
      <c r="G37" s="10">
        <v>138469367</v>
      </c>
      <c r="H37" s="10">
        <v>3071425991</v>
      </c>
      <c r="I37" s="10">
        <v>213416663</v>
      </c>
      <c r="J37" s="10">
        <v>35265796</v>
      </c>
      <c r="K37" s="10">
        <v>218105043</v>
      </c>
      <c r="L37" s="10">
        <v>111375958</v>
      </c>
      <c r="M37" s="10">
        <v>857171868</v>
      </c>
      <c r="N37" s="10">
        <v>435235219</v>
      </c>
      <c r="O37" s="10">
        <v>2097082877</v>
      </c>
      <c r="P37" s="10">
        <v>443343855</v>
      </c>
      <c r="Q37" s="10">
        <v>504707612</v>
      </c>
      <c r="R37" s="10">
        <v>846021938</v>
      </c>
      <c r="S37" s="10">
        <v>102782183</v>
      </c>
      <c r="T37" s="10">
        <v>0</v>
      </c>
      <c r="U37" s="10">
        <v>707833006</v>
      </c>
      <c r="V37" s="10">
        <v>505248382</v>
      </c>
      <c r="W37" s="10">
        <v>537562944</v>
      </c>
      <c r="X37" s="10">
        <v>782384262</v>
      </c>
      <c r="Y37" s="10">
        <v>4022700</v>
      </c>
      <c r="Z37" s="10">
        <v>1275382176</v>
      </c>
      <c r="AA37" s="10">
        <v>495201656</v>
      </c>
      <c r="AB37" s="10">
        <v>1905456040</v>
      </c>
      <c r="AC37" s="10">
        <v>2794171833</v>
      </c>
      <c r="AD37" s="10">
        <v>525452131</v>
      </c>
      <c r="AE37" s="10">
        <v>2213165541</v>
      </c>
      <c r="AF37" s="10">
        <v>1245580872</v>
      </c>
      <c r="AG37" s="10">
        <v>245225295</v>
      </c>
      <c r="AH37" s="10">
        <v>1202310</v>
      </c>
      <c r="AI37" s="10">
        <v>1189382</v>
      </c>
      <c r="AJ37" s="10">
        <v>136043706</v>
      </c>
      <c r="AK37" s="197">
        <v>24893239959</v>
      </c>
      <c r="AL37" s="226"/>
    </row>
    <row r="38" spans="1:38" s="6" customFormat="1" ht="15" x14ac:dyDescent="0.25">
      <c r="A38" s="58" t="s">
        <v>61</v>
      </c>
      <c r="B38" s="6" t="s">
        <v>96</v>
      </c>
      <c r="C38" s="10">
        <v>0</v>
      </c>
      <c r="D38" s="10">
        <v>0</v>
      </c>
      <c r="E38" s="10">
        <v>6180916</v>
      </c>
      <c r="F38" s="10">
        <v>0</v>
      </c>
      <c r="G38" s="10">
        <v>28314057</v>
      </c>
      <c r="H38" s="10">
        <v>23475174</v>
      </c>
      <c r="I38" s="10">
        <v>36012464</v>
      </c>
      <c r="J38" s="10">
        <v>1751457</v>
      </c>
      <c r="K38" s="10">
        <v>966099</v>
      </c>
      <c r="L38" s="10">
        <v>52043734</v>
      </c>
      <c r="M38" s="10">
        <v>47517625</v>
      </c>
      <c r="N38" s="10">
        <v>0</v>
      </c>
      <c r="O38" s="10">
        <v>3765350</v>
      </c>
      <c r="P38" s="10">
        <v>14528516</v>
      </c>
      <c r="Q38" s="10">
        <v>1957921</v>
      </c>
      <c r="R38" s="10">
        <v>7938998</v>
      </c>
      <c r="S38" s="10">
        <v>0</v>
      </c>
      <c r="T38" s="10">
        <v>0</v>
      </c>
      <c r="U38" s="10">
        <v>0</v>
      </c>
      <c r="V38" s="10">
        <v>5228971</v>
      </c>
      <c r="W38" s="10">
        <v>0</v>
      </c>
      <c r="X38" s="10">
        <v>35544714</v>
      </c>
      <c r="Y38" s="10">
        <v>0</v>
      </c>
      <c r="Z38" s="10">
        <v>10999211</v>
      </c>
      <c r="AA38" s="10">
        <v>1839685249</v>
      </c>
      <c r="AB38" s="10">
        <v>0</v>
      </c>
      <c r="AC38" s="10">
        <v>9114527</v>
      </c>
      <c r="AD38" s="10">
        <v>7009102</v>
      </c>
      <c r="AE38" s="10">
        <v>0</v>
      </c>
      <c r="AF38" s="10">
        <v>1768542</v>
      </c>
      <c r="AG38" s="10">
        <v>18900676</v>
      </c>
      <c r="AH38" s="10">
        <v>0</v>
      </c>
      <c r="AI38" s="10">
        <v>0</v>
      </c>
      <c r="AJ38" s="10">
        <v>0</v>
      </c>
      <c r="AK38" s="197">
        <v>2152703303</v>
      </c>
      <c r="AL38" s="226"/>
    </row>
    <row r="39" spans="1:38" s="6" customFormat="1" ht="15" x14ac:dyDescent="0.25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1655511479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209737046</v>
      </c>
      <c r="AI39" s="10">
        <v>0</v>
      </c>
      <c r="AJ39" s="10">
        <v>0</v>
      </c>
      <c r="AK39" s="197">
        <v>1865248525</v>
      </c>
      <c r="AL39" s="226"/>
    </row>
    <row r="40" spans="1:38" s="6" customFormat="1" ht="15" x14ac:dyDescent="0.25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97">
        <v>0</v>
      </c>
      <c r="AL40" s="226"/>
    </row>
    <row r="41" spans="1:38" s="6" customFormat="1" ht="15" x14ac:dyDescent="0.25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97">
        <v>0</v>
      </c>
      <c r="AL41" s="226"/>
    </row>
    <row r="42" spans="1:38" s="6" customFormat="1" ht="15" x14ac:dyDescent="0.25">
      <c r="A42" s="58" t="s">
        <v>65</v>
      </c>
      <c r="B42" s="6" t="s">
        <v>122</v>
      </c>
      <c r="C42" s="10">
        <v>3576619170</v>
      </c>
      <c r="D42" s="10">
        <v>16741066492</v>
      </c>
      <c r="E42" s="10">
        <v>1141935180</v>
      </c>
      <c r="F42" s="10">
        <v>1346705951</v>
      </c>
      <c r="G42" s="10">
        <v>6290817711</v>
      </c>
      <c r="H42" s="10">
        <v>15851797871</v>
      </c>
      <c r="I42" s="10">
        <v>2867389761</v>
      </c>
      <c r="J42" s="10">
        <v>1132174791</v>
      </c>
      <c r="K42" s="10">
        <v>3730044078</v>
      </c>
      <c r="L42" s="10">
        <v>12952911322</v>
      </c>
      <c r="M42" s="10">
        <v>6839483984</v>
      </c>
      <c r="N42" s="10">
        <v>5093475949</v>
      </c>
      <c r="O42" s="10">
        <v>4256846767</v>
      </c>
      <c r="P42" s="10">
        <v>3072224140</v>
      </c>
      <c r="Q42" s="10">
        <v>1251800270</v>
      </c>
      <c r="R42" s="10">
        <v>3762846963</v>
      </c>
      <c r="S42" s="10">
        <v>690457275</v>
      </c>
      <c r="T42" s="10">
        <v>6260993304</v>
      </c>
      <c r="U42" s="10">
        <v>25706806523</v>
      </c>
      <c r="V42" s="10">
        <v>3494769921</v>
      </c>
      <c r="W42" s="10">
        <v>2935749126</v>
      </c>
      <c r="X42" s="10">
        <v>4404892343</v>
      </c>
      <c r="Y42" s="10">
        <v>1879421443</v>
      </c>
      <c r="Z42" s="10">
        <v>12532547132</v>
      </c>
      <c r="AA42" s="10">
        <v>6498573476</v>
      </c>
      <c r="AB42" s="10">
        <v>28544454199</v>
      </c>
      <c r="AC42" s="10">
        <v>15474106298</v>
      </c>
      <c r="AD42" s="10">
        <v>7233959181</v>
      </c>
      <c r="AE42" s="10">
        <v>9492804080</v>
      </c>
      <c r="AF42" s="10">
        <v>21079825407</v>
      </c>
      <c r="AG42" s="10">
        <v>4515677986</v>
      </c>
      <c r="AH42" s="10">
        <v>7282273674</v>
      </c>
      <c r="AI42" s="10">
        <v>4605747043</v>
      </c>
      <c r="AJ42" s="10">
        <v>2428785555</v>
      </c>
      <c r="AK42" s="197">
        <v>254969984366</v>
      </c>
      <c r="AL42" s="226"/>
    </row>
    <row r="43" spans="1:38" s="6" customFormat="1" ht="13.5" customHeight="1" x14ac:dyDescent="0.25">
      <c r="A43" s="58" t="s">
        <v>66</v>
      </c>
      <c r="B43" s="6" t="s">
        <v>227</v>
      </c>
      <c r="C43" s="10">
        <v>202987659</v>
      </c>
      <c r="D43" s="10">
        <v>147732209</v>
      </c>
      <c r="E43" s="10">
        <v>228761406</v>
      </c>
      <c r="F43" s="10">
        <v>1033831121</v>
      </c>
      <c r="G43" s="10">
        <v>234689529</v>
      </c>
      <c r="H43" s="10">
        <v>4101199404</v>
      </c>
      <c r="I43" s="10">
        <v>145846558</v>
      </c>
      <c r="J43" s="10">
        <v>75566375</v>
      </c>
      <c r="K43" s="10">
        <v>149093082</v>
      </c>
      <c r="L43" s="10">
        <v>1599538590</v>
      </c>
      <c r="M43" s="10">
        <v>2474555791</v>
      </c>
      <c r="N43" s="10">
        <v>711867973</v>
      </c>
      <c r="O43" s="10">
        <v>676034266</v>
      </c>
      <c r="P43" s="10">
        <v>120932317</v>
      </c>
      <c r="Q43" s="10">
        <v>92570165</v>
      </c>
      <c r="R43" s="10">
        <v>287430370</v>
      </c>
      <c r="S43" s="10">
        <v>113767966</v>
      </c>
      <c r="T43" s="10">
        <v>8901542735</v>
      </c>
      <c r="U43" s="10">
        <v>1570078616</v>
      </c>
      <c r="V43" s="10">
        <v>190643250</v>
      </c>
      <c r="W43" s="10">
        <v>395613947</v>
      </c>
      <c r="X43" s="10">
        <v>232369593</v>
      </c>
      <c r="Y43" s="10">
        <v>101367854</v>
      </c>
      <c r="Z43" s="10">
        <v>1176787790</v>
      </c>
      <c r="AA43" s="10">
        <v>764430917</v>
      </c>
      <c r="AB43" s="10">
        <v>68143451736</v>
      </c>
      <c r="AC43" s="10">
        <v>822118516</v>
      </c>
      <c r="AD43" s="10">
        <v>220301528</v>
      </c>
      <c r="AE43" s="10">
        <v>1476257557</v>
      </c>
      <c r="AF43" s="10">
        <v>515439570</v>
      </c>
      <c r="AG43" s="10">
        <v>335428297</v>
      </c>
      <c r="AH43" s="10">
        <v>582005496</v>
      </c>
      <c r="AI43" s="10">
        <v>156867366</v>
      </c>
      <c r="AJ43" s="10">
        <v>188200128</v>
      </c>
      <c r="AK43" s="197">
        <v>98169309677</v>
      </c>
      <c r="AL43" s="226"/>
    </row>
    <row r="44" spans="1:38" s="6" customFormat="1" ht="15" x14ac:dyDescent="0.25">
      <c r="A44" s="58" t="s">
        <v>67</v>
      </c>
      <c r="B44" s="6" t="s">
        <v>240</v>
      </c>
      <c r="C44" s="10">
        <v>504030987</v>
      </c>
      <c r="D44" s="10">
        <v>138275437</v>
      </c>
      <c r="E44" s="10">
        <v>396750702</v>
      </c>
      <c r="F44" s="10">
        <v>9952095</v>
      </c>
      <c r="G44" s="10">
        <v>185929184</v>
      </c>
      <c r="H44" s="10">
        <v>1008770211</v>
      </c>
      <c r="I44" s="10">
        <v>134692623</v>
      </c>
      <c r="J44" s="10">
        <v>5086915760</v>
      </c>
      <c r="K44" s="10">
        <v>57221890</v>
      </c>
      <c r="L44" s="10">
        <v>5748990329</v>
      </c>
      <c r="M44" s="10">
        <v>1241585245</v>
      </c>
      <c r="N44" s="10">
        <v>740108110</v>
      </c>
      <c r="O44" s="10">
        <v>212786525</v>
      </c>
      <c r="P44" s="10">
        <v>207099031</v>
      </c>
      <c r="Q44" s="10">
        <v>63529828</v>
      </c>
      <c r="R44" s="10">
        <v>582336080</v>
      </c>
      <c r="S44" s="10">
        <v>12645354</v>
      </c>
      <c r="T44" s="10">
        <v>1147035541</v>
      </c>
      <c r="U44" s="10">
        <v>2295687478</v>
      </c>
      <c r="V44" s="10">
        <v>85100206</v>
      </c>
      <c r="W44" s="10">
        <v>190672872</v>
      </c>
      <c r="X44" s="10">
        <v>256302220</v>
      </c>
      <c r="Y44" s="10">
        <v>14840012</v>
      </c>
      <c r="Z44" s="10">
        <v>5013256902</v>
      </c>
      <c r="AA44" s="10">
        <v>290551061</v>
      </c>
      <c r="AB44" s="10">
        <v>901650187</v>
      </c>
      <c r="AC44" s="10">
        <v>1475690907</v>
      </c>
      <c r="AD44" s="10">
        <v>178283111</v>
      </c>
      <c r="AE44" s="10">
        <v>2844406743</v>
      </c>
      <c r="AF44" s="10">
        <v>163903992</v>
      </c>
      <c r="AG44" s="10">
        <v>102963206</v>
      </c>
      <c r="AH44" s="10">
        <v>471483350</v>
      </c>
      <c r="AI44" s="10">
        <v>232300945</v>
      </c>
      <c r="AJ44" s="10">
        <v>75471912</v>
      </c>
      <c r="AK44" s="197">
        <v>32071220036</v>
      </c>
      <c r="AL44" s="226"/>
    </row>
    <row r="45" spans="1:38" s="6" customFormat="1" ht="15" x14ac:dyDescent="0.25">
      <c r="A45" s="58" t="s">
        <v>68</v>
      </c>
      <c r="B45" s="6" t="s">
        <v>127</v>
      </c>
      <c r="C45" s="10">
        <v>0</v>
      </c>
      <c r="D45" s="10">
        <v>0</v>
      </c>
      <c r="E45" s="10">
        <v>0</v>
      </c>
      <c r="F45" s="10">
        <v>0</v>
      </c>
      <c r="G45" s="10">
        <v>474709</v>
      </c>
      <c r="H45" s="10">
        <v>0</v>
      </c>
      <c r="I45" s="10">
        <v>0</v>
      </c>
      <c r="J45" s="10">
        <v>0</v>
      </c>
      <c r="K45" s="10">
        <v>636364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414221</v>
      </c>
      <c r="AC45" s="10">
        <v>0</v>
      </c>
      <c r="AD45" s="10">
        <v>0</v>
      </c>
      <c r="AE45" s="10">
        <v>0</v>
      </c>
      <c r="AF45" s="10">
        <v>142198048</v>
      </c>
      <c r="AG45" s="10">
        <v>0</v>
      </c>
      <c r="AH45" s="10">
        <v>0</v>
      </c>
      <c r="AI45" s="10">
        <v>0</v>
      </c>
      <c r="AJ45" s="10">
        <v>0</v>
      </c>
      <c r="AK45" s="197">
        <v>143723342</v>
      </c>
      <c r="AL45" s="226"/>
    </row>
    <row r="46" spans="1:38" s="6" customFormat="1" ht="18.75" customHeight="1" x14ac:dyDescent="0.25">
      <c r="A46" s="59"/>
      <c r="B46" s="21" t="s">
        <v>113</v>
      </c>
      <c r="C46" s="11">
        <v>18248868275</v>
      </c>
      <c r="D46" s="11">
        <v>32361111622</v>
      </c>
      <c r="E46" s="11">
        <v>9148586437</v>
      </c>
      <c r="F46" s="11">
        <v>4084124680</v>
      </c>
      <c r="G46" s="11">
        <v>22666032791</v>
      </c>
      <c r="H46" s="11">
        <v>187897355348</v>
      </c>
      <c r="I46" s="11">
        <v>13561954421</v>
      </c>
      <c r="J46" s="11">
        <v>8002556413</v>
      </c>
      <c r="K46" s="11">
        <v>11938801876</v>
      </c>
      <c r="L46" s="11">
        <v>73375533634</v>
      </c>
      <c r="M46" s="11">
        <v>79300945004</v>
      </c>
      <c r="N46" s="11">
        <v>31863294303</v>
      </c>
      <c r="O46" s="11">
        <v>28726748036</v>
      </c>
      <c r="P46" s="11">
        <v>10576676291</v>
      </c>
      <c r="Q46" s="11">
        <v>4024626878</v>
      </c>
      <c r="R46" s="11">
        <v>17578196649</v>
      </c>
      <c r="S46" s="11">
        <v>1706936906</v>
      </c>
      <c r="T46" s="11">
        <v>57277687806</v>
      </c>
      <c r="U46" s="11">
        <v>96877355144</v>
      </c>
      <c r="V46" s="11">
        <v>12344324711</v>
      </c>
      <c r="W46" s="11">
        <v>8878831243</v>
      </c>
      <c r="X46" s="11">
        <v>21175192124</v>
      </c>
      <c r="Y46" s="11">
        <v>6478225617</v>
      </c>
      <c r="Z46" s="11">
        <v>171420415823</v>
      </c>
      <c r="AA46" s="11">
        <v>32257193747</v>
      </c>
      <c r="AB46" s="11">
        <v>229179416349</v>
      </c>
      <c r="AC46" s="11">
        <v>80221054189</v>
      </c>
      <c r="AD46" s="11">
        <v>23232452668</v>
      </c>
      <c r="AE46" s="11">
        <v>42465124608</v>
      </c>
      <c r="AF46" s="11">
        <v>53272814841</v>
      </c>
      <c r="AG46" s="11">
        <v>26156239841</v>
      </c>
      <c r="AH46" s="11">
        <v>43487241008</v>
      </c>
      <c r="AI46" s="11">
        <v>20426741382</v>
      </c>
      <c r="AJ46" s="11">
        <v>6362705764</v>
      </c>
      <c r="AK46" s="207">
        <v>1486575366429</v>
      </c>
      <c r="AL46" s="226"/>
    </row>
    <row r="47" spans="1:38" s="6" customFormat="1" ht="18.75" customHeight="1" x14ac:dyDescent="0.25">
      <c r="A47" s="60"/>
      <c r="B47" s="17" t="s">
        <v>114</v>
      </c>
      <c r="C47" s="20">
        <v>879515519</v>
      </c>
      <c r="D47" s="20">
        <v>-3547044395</v>
      </c>
      <c r="E47" s="20">
        <v>2669291682</v>
      </c>
      <c r="F47" s="20">
        <v>847192509</v>
      </c>
      <c r="G47" s="20">
        <v>3740482508</v>
      </c>
      <c r="H47" s="20">
        <v>1017482704</v>
      </c>
      <c r="I47" s="20">
        <v>1195459882</v>
      </c>
      <c r="J47" s="20">
        <v>-3639647420</v>
      </c>
      <c r="K47" s="20">
        <v>679271432</v>
      </c>
      <c r="L47" s="20">
        <v>24887203277</v>
      </c>
      <c r="M47" s="20">
        <v>3002671312</v>
      </c>
      <c r="N47" s="20">
        <v>2655962210</v>
      </c>
      <c r="O47" s="20">
        <v>-194489565</v>
      </c>
      <c r="P47" s="20">
        <v>1759982253</v>
      </c>
      <c r="Q47" s="20">
        <v>2311917742</v>
      </c>
      <c r="R47" s="20">
        <v>1450858571</v>
      </c>
      <c r="S47" s="20">
        <v>399723579</v>
      </c>
      <c r="T47" s="20">
        <v>2848232218</v>
      </c>
      <c r="U47" s="20">
        <v>10368874990</v>
      </c>
      <c r="V47" s="20">
        <v>809589133</v>
      </c>
      <c r="W47" s="20">
        <v>3374979102</v>
      </c>
      <c r="X47" s="20">
        <v>1414327336</v>
      </c>
      <c r="Y47" s="20">
        <v>1190770482</v>
      </c>
      <c r="Z47" s="20">
        <v>12394600965</v>
      </c>
      <c r="AA47" s="20">
        <v>6561552044</v>
      </c>
      <c r="AB47" s="20">
        <v>16807952353</v>
      </c>
      <c r="AC47" s="20">
        <v>1702600129</v>
      </c>
      <c r="AD47" s="20">
        <v>3884725839</v>
      </c>
      <c r="AE47" s="20">
        <v>6471130928</v>
      </c>
      <c r="AF47" s="20">
        <v>3469413470</v>
      </c>
      <c r="AG47" s="20">
        <v>3753595257</v>
      </c>
      <c r="AH47" s="20">
        <v>26407605062</v>
      </c>
      <c r="AI47" s="20">
        <v>10654096228</v>
      </c>
      <c r="AJ47" s="20">
        <v>8207256874</v>
      </c>
      <c r="AK47" s="199">
        <v>160437136210</v>
      </c>
      <c r="AL47" s="226"/>
    </row>
    <row r="50" spans="3:37" x14ac:dyDescent="0.25"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</row>
    <row r="51" spans="3:37" x14ac:dyDescent="0.25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M532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G4" sqref="AG4:AK4"/>
    </sheetView>
  </sheetViews>
  <sheetFormatPr baseColWidth="10" defaultColWidth="11.42578125" defaultRowHeight="13.5" x14ac:dyDescent="0.25"/>
  <cols>
    <col min="1" max="1" width="11.42578125" style="61" customWidth="1" collapsed="1"/>
    <col min="2" max="2" width="43.28515625" style="3" customWidth="1" collapsed="1"/>
    <col min="3" max="3" width="22" style="4" bestFit="1" customWidth="1" collapsed="1"/>
    <col min="4" max="4" width="20.28515625" style="4" bestFit="1" customWidth="1" collapsed="1"/>
    <col min="5" max="5" width="22" style="4" bestFit="1" customWidth="1" collapsed="1"/>
    <col min="6" max="6" width="22.42578125" style="4" bestFit="1" customWidth="1" collapsed="1"/>
    <col min="7" max="8" width="19.7109375" style="4" bestFit="1" customWidth="1" collapsed="1"/>
    <col min="9" max="9" width="21.5703125" style="4" bestFit="1" customWidth="1" collapsed="1"/>
    <col min="10" max="10" width="22.42578125" style="4" bestFit="1" customWidth="1" collapsed="1"/>
    <col min="11" max="11" width="22.5703125" style="4" bestFit="1" customWidth="1" collapsed="1"/>
    <col min="12" max="12" width="18.7109375" style="4" customWidth="1" collapsed="1"/>
    <col min="13" max="13" width="20.7109375" style="4" bestFit="1" customWidth="1" collapsed="1"/>
    <col min="14" max="14" width="18.7109375" style="4" customWidth="1" collapsed="1"/>
    <col min="15" max="15" width="17.5703125" style="4" bestFit="1" customWidth="1" collapsed="1"/>
    <col min="16" max="16" width="19.28515625" style="4" bestFit="1" customWidth="1" collapsed="1"/>
    <col min="17" max="18" width="23.28515625" style="4" bestFit="1" customWidth="1" collapsed="1"/>
    <col min="19" max="19" width="23" style="4" bestFit="1" customWidth="1" collapsed="1"/>
    <col min="20" max="20" width="18.7109375" style="4" customWidth="1" collapsed="1"/>
    <col min="21" max="21" width="16.7109375" style="4" bestFit="1" customWidth="1" collapsed="1"/>
    <col min="22" max="22" width="20.285156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2578125" style="3" bestFit="1" customWidth="1" collapsed="1"/>
    <col min="26" max="26" width="21.28515625" style="3" bestFit="1" customWidth="1" collapsed="1"/>
    <col min="27" max="27" width="21.7109375" style="3" bestFit="1" customWidth="1" collapsed="1"/>
    <col min="28" max="28" width="20.42578125" style="3" bestFit="1" customWidth="1" collapsed="1"/>
    <col min="29" max="29" width="20.28515625" style="3" bestFit="1" customWidth="1" collapsed="1"/>
    <col min="30" max="30" width="21.28515625" style="3" bestFit="1" customWidth="1" collapsed="1"/>
    <col min="31" max="32" width="22" style="3" bestFit="1" customWidth="1" collapsed="1"/>
    <col min="33" max="33" width="23.28515625" style="3" bestFit="1" customWidth="1" collapsed="1"/>
    <col min="34" max="35" width="22.7109375" style="3" bestFit="1" customWidth="1" collapsed="1"/>
    <col min="36" max="36" width="21.7109375" style="3" bestFit="1" customWidth="1" collapsed="1"/>
    <col min="37" max="37" width="43.28515625" style="3" customWidth="1" collapsed="1"/>
    <col min="38" max="38" width="15.7109375" style="3" bestFit="1" customWidth="1" collapsed="1"/>
    <col min="39" max="39" width="11.42578125" style="3"/>
    <col min="40" max="16384" width="11.42578125" style="3" collapsed="1"/>
  </cols>
  <sheetData>
    <row r="1" spans="1:37" s="72" customFormat="1" x14ac:dyDescent="0.25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</row>
    <row r="2" spans="1:37" s="72" customFormat="1" ht="28.5" x14ac:dyDescent="0.45">
      <c r="A2" s="74"/>
      <c r="B2" s="75"/>
      <c r="C2" s="250" t="s">
        <v>73</v>
      </c>
      <c r="D2" s="250"/>
      <c r="E2" s="250"/>
      <c r="F2" s="250"/>
      <c r="G2" s="250"/>
      <c r="H2" s="250"/>
      <c r="I2" s="250" t="s">
        <v>73</v>
      </c>
      <c r="J2" s="250"/>
      <c r="K2" s="250"/>
      <c r="L2" s="250"/>
      <c r="M2" s="250"/>
      <c r="N2" s="250"/>
      <c r="O2" s="250" t="s">
        <v>73</v>
      </c>
      <c r="P2" s="250"/>
      <c r="Q2" s="250"/>
      <c r="R2" s="250"/>
      <c r="S2" s="250"/>
      <c r="T2" s="250"/>
      <c r="U2" s="250" t="s">
        <v>73</v>
      </c>
      <c r="V2" s="250"/>
      <c r="W2" s="250"/>
      <c r="X2" s="250"/>
      <c r="Y2" s="250"/>
      <c r="Z2" s="250"/>
      <c r="AA2" s="250" t="s">
        <v>73</v>
      </c>
      <c r="AB2" s="250"/>
      <c r="AC2" s="250"/>
      <c r="AD2" s="250"/>
      <c r="AE2" s="250"/>
      <c r="AF2" s="250"/>
      <c r="AG2" s="250" t="s">
        <v>73</v>
      </c>
      <c r="AH2" s="250"/>
      <c r="AI2" s="250"/>
      <c r="AJ2" s="250"/>
      <c r="AK2" s="250"/>
    </row>
    <row r="3" spans="1:37" s="72" customFormat="1" ht="18.75" x14ac:dyDescent="0.3">
      <c r="A3" s="74"/>
      <c r="B3" s="76"/>
      <c r="C3" s="251" t="str">
        <f>PROPER(CARATULA!$A$19)</f>
        <v>Periodo Julio 2024 - Septiembre 2024</v>
      </c>
      <c r="D3" s="251"/>
      <c r="E3" s="251"/>
      <c r="F3" s="251"/>
      <c r="G3" s="251"/>
      <c r="H3" s="251"/>
      <c r="I3" s="251" t="str">
        <f>$C$3</f>
        <v>Periodo Julio 2024 - Septiembre 2024</v>
      </c>
      <c r="J3" s="251"/>
      <c r="K3" s="251"/>
      <c r="L3" s="251"/>
      <c r="M3" s="251"/>
      <c r="N3" s="251"/>
      <c r="O3" s="251" t="str">
        <f>$C$3</f>
        <v>Periodo Julio 2024 - Septiembre 2024</v>
      </c>
      <c r="P3" s="251"/>
      <c r="Q3" s="251"/>
      <c r="R3" s="251"/>
      <c r="S3" s="251"/>
      <c r="T3" s="251"/>
      <c r="U3" s="251" t="str">
        <f>$C$3</f>
        <v>Periodo Julio 2024 - Septiembre 2024</v>
      </c>
      <c r="V3" s="251"/>
      <c r="W3" s="251"/>
      <c r="X3" s="251"/>
      <c r="Y3" s="251"/>
      <c r="Z3" s="251"/>
      <c r="AA3" s="251" t="str">
        <f>$C$3</f>
        <v>Periodo Julio 2024 - Septiembre 2024</v>
      </c>
      <c r="AB3" s="251"/>
      <c r="AC3" s="251"/>
      <c r="AD3" s="251"/>
      <c r="AE3" s="251"/>
      <c r="AF3" s="251"/>
      <c r="AG3" s="251" t="str">
        <f>$C$3</f>
        <v>Periodo Julio 2024 - Septiembre 2024</v>
      </c>
      <c r="AH3" s="251"/>
      <c r="AI3" s="251"/>
      <c r="AJ3" s="251"/>
      <c r="AK3" s="251"/>
    </row>
    <row r="4" spans="1:37" s="72" customFormat="1" ht="15.75" x14ac:dyDescent="0.25">
      <c r="A4" s="74"/>
      <c r="B4" s="77"/>
      <c r="C4" s="252" t="s">
        <v>71</v>
      </c>
      <c r="D4" s="252"/>
      <c r="E4" s="252"/>
      <c r="F4" s="252"/>
      <c r="G4" s="252"/>
      <c r="H4" s="252"/>
      <c r="I4" s="252" t="s">
        <v>71</v>
      </c>
      <c r="J4" s="252"/>
      <c r="K4" s="252"/>
      <c r="L4" s="252"/>
      <c r="M4" s="252"/>
      <c r="N4" s="252"/>
      <c r="O4" s="252" t="s">
        <v>71</v>
      </c>
      <c r="P4" s="252"/>
      <c r="Q4" s="252"/>
      <c r="R4" s="252"/>
      <c r="S4" s="252"/>
      <c r="T4" s="252"/>
      <c r="U4" s="252" t="s">
        <v>71</v>
      </c>
      <c r="V4" s="252"/>
      <c r="W4" s="252"/>
      <c r="X4" s="252"/>
      <c r="Y4" s="252"/>
      <c r="Z4" s="252"/>
      <c r="AA4" s="252" t="s">
        <v>71</v>
      </c>
      <c r="AB4" s="252"/>
      <c r="AC4" s="252"/>
      <c r="AD4" s="252"/>
      <c r="AE4" s="252"/>
      <c r="AF4" s="252"/>
      <c r="AG4" s="252" t="s">
        <v>71</v>
      </c>
      <c r="AH4" s="252"/>
      <c r="AI4" s="252"/>
      <c r="AJ4" s="252"/>
      <c r="AK4" s="252"/>
    </row>
    <row r="5" spans="1:37" s="72" customFormat="1" x14ac:dyDescent="0.25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37" s="23" customFormat="1" ht="60" x14ac:dyDescent="0.25">
      <c r="A6" s="27" t="s">
        <v>142</v>
      </c>
      <c r="B6" s="27" t="s">
        <v>0</v>
      </c>
      <c r="C6" s="27" t="s">
        <v>1417</v>
      </c>
      <c r="D6" s="27" t="s">
        <v>1396</v>
      </c>
      <c r="E6" s="27" t="s">
        <v>1418</v>
      </c>
      <c r="F6" s="27" t="s">
        <v>1397</v>
      </c>
      <c r="G6" s="27" t="s">
        <v>1398</v>
      </c>
      <c r="H6" s="27" t="s">
        <v>1399</v>
      </c>
      <c r="I6" s="27" t="s">
        <v>1419</v>
      </c>
      <c r="J6" s="27" t="s">
        <v>1400</v>
      </c>
      <c r="K6" s="27" t="s">
        <v>1420</v>
      </c>
      <c r="L6" s="27" t="s">
        <v>1401</v>
      </c>
      <c r="M6" s="27" t="s">
        <v>1402</v>
      </c>
      <c r="N6" s="27" t="s">
        <v>1421</v>
      </c>
      <c r="O6" s="27" t="s">
        <v>1403</v>
      </c>
      <c r="P6" s="27" t="s">
        <v>1404</v>
      </c>
      <c r="Q6" s="27" t="s">
        <v>1405</v>
      </c>
      <c r="R6" s="27" t="s">
        <v>1422</v>
      </c>
      <c r="S6" s="27" t="s">
        <v>1406</v>
      </c>
      <c r="T6" s="27" t="s">
        <v>1407</v>
      </c>
      <c r="U6" s="27" t="s">
        <v>1423</v>
      </c>
      <c r="V6" s="27" t="s">
        <v>1424</v>
      </c>
      <c r="W6" s="27" t="s">
        <v>1395</v>
      </c>
      <c r="X6" s="27" t="s">
        <v>1425</v>
      </c>
      <c r="Y6" s="27" t="s">
        <v>1408</v>
      </c>
      <c r="Z6" s="27" t="s">
        <v>1426</v>
      </c>
      <c r="AA6" s="27" t="s">
        <v>1427</v>
      </c>
      <c r="AB6" s="27" t="s">
        <v>1409</v>
      </c>
      <c r="AC6" s="27" t="s">
        <v>1410</v>
      </c>
      <c r="AD6" s="27" t="s">
        <v>1428</v>
      </c>
      <c r="AE6" s="27" t="s">
        <v>1411</v>
      </c>
      <c r="AF6" s="27" t="s">
        <v>1412</v>
      </c>
      <c r="AG6" s="27" t="s">
        <v>1413</v>
      </c>
      <c r="AH6" s="27" t="s">
        <v>1414</v>
      </c>
      <c r="AI6" s="27" t="s">
        <v>1384</v>
      </c>
      <c r="AJ6" s="27" t="s">
        <v>1415</v>
      </c>
      <c r="AK6" s="220" t="s">
        <v>1385</v>
      </c>
    </row>
    <row r="7" spans="1:37" s="23" customFormat="1" ht="12" customHeight="1" x14ac:dyDescent="0.25">
      <c r="A7" s="62" t="s">
        <v>255</v>
      </c>
      <c r="B7" s="25" t="s">
        <v>143</v>
      </c>
      <c r="C7" s="10">
        <v>367364135</v>
      </c>
      <c r="D7" s="10">
        <v>971545877</v>
      </c>
      <c r="E7" s="10">
        <v>2228204920</v>
      </c>
      <c r="F7" s="10">
        <v>276787435</v>
      </c>
      <c r="G7" s="10">
        <v>683612949</v>
      </c>
      <c r="H7" s="10">
        <v>4996868585</v>
      </c>
      <c r="I7" s="10">
        <v>235590246</v>
      </c>
      <c r="J7" s="10">
        <v>111132843</v>
      </c>
      <c r="K7" s="10">
        <v>190486381</v>
      </c>
      <c r="L7" s="10">
        <v>6418511511</v>
      </c>
      <c r="M7" s="10">
        <v>2256836838</v>
      </c>
      <c r="N7" s="10">
        <v>860346225</v>
      </c>
      <c r="O7" s="10">
        <v>2011540700</v>
      </c>
      <c r="P7" s="10">
        <v>616804084</v>
      </c>
      <c r="Q7" s="10">
        <v>521290037</v>
      </c>
      <c r="R7" s="10">
        <v>256769465</v>
      </c>
      <c r="S7" s="10">
        <v>42456029</v>
      </c>
      <c r="T7" s="10">
        <v>5276462906</v>
      </c>
      <c r="U7" s="10">
        <v>4631311725</v>
      </c>
      <c r="V7" s="10">
        <v>500001448</v>
      </c>
      <c r="W7" s="10">
        <v>41484195</v>
      </c>
      <c r="X7" s="10">
        <v>431671409</v>
      </c>
      <c r="Y7" s="10">
        <v>188880096</v>
      </c>
      <c r="Z7" s="10">
        <v>2837942011</v>
      </c>
      <c r="AA7" s="10">
        <v>1159199949</v>
      </c>
      <c r="AB7" s="10">
        <v>27928644617</v>
      </c>
      <c r="AC7" s="10">
        <v>2467287866</v>
      </c>
      <c r="AD7" s="10">
        <v>614279508</v>
      </c>
      <c r="AE7" s="10">
        <v>917737975</v>
      </c>
      <c r="AF7" s="10">
        <v>311064683</v>
      </c>
      <c r="AG7" s="10">
        <v>348995880</v>
      </c>
      <c r="AH7" s="10">
        <v>0</v>
      </c>
      <c r="AI7" s="10">
        <v>52596908</v>
      </c>
      <c r="AJ7" s="10">
        <v>92207321</v>
      </c>
      <c r="AK7" s="197">
        <v>70845916757</v>
      </c>
    </row>
    <row r="8" spans="1:37" s="23" customFormat="1" ht="12" customHeight="1" x14ac:dyDescent="0.25">
      <c r="A8" s="62" t="s">
        <v>256</v>
      </c>
      <c r="B8" s="25" t="s">
        <v>144</v>
      </c>
      <c r="C8" s="10">
        <v>1151311005</v>
      </c>
      <c r="D8" s="10">
        <v>394222628</v>
      </c>
      <c r="E8" s="10">
        <v>419445915</v>
      </c>
      <c r="F8" s="10">
        <v>193689420</v>
      </c>
      <c r="G8" s="10">
        <v>307699215</v>
      </c>
      <c r="H8" s="10">
        <v>3299811776</v>
      </c>
      <c r="I8" s="10">
        <v>699850453</v>
      </c>
      <c r="J8" s="10">
        <v>23792212</v>
      </c>
      <c r="K8" s="10">
        <v>38714163</v>
      </c>
      <c r="L8" s="10">
        <v>3164307817</v>
      </c>
      <c r="M8" s="10">
        <v>3633865495</v>
      </c>
      <c r="N8" s="10">
        <v>585166370</v>
      </c>
      <c r="O8" s="10">
        <v>600949601</v>
      </c>
      <c r="P8" s="10">
        <v>491939409</v>
      </c>
      <c r="Q8" s="10">
        <v>124887198</v>
      </c>
      <c r="R8" s="10">
        <v>841063897</v>
      </c>
      <c r="S8" s="10">
        <v>0</v>
      </c>
      <c r="T8" s="10">
        <v>3747992770</v>
      </c>
      <c r="U8" s="10">
        <v>4081915479</v>
      </c>
      <c r="V8" s="10">
        <v>353199662</v>
      </c>
      <c r="W8" s="10">
        <v>40757290</v>
      </c>
      <c r="X8" s="10">
        <v>898111647</v>
      </c>
      <c r="Y8" s="10">
        <v>152762380</v>
      </c>
      <c r="Z8" s="10">
        <v>1715616576</v>
      </c>
      <c r="AA8" s="10">
        <v>317383583</v>
      </c>
      <c r="AB8" s="10">
        <v>9413670080</v>
      </c>
      <c r="AC8" s="10">
        <v>1040642203</v>
      </c>
      <c r="AD8" s="10">
        <v>107538889</v>
      </c>
      <c r="AE8" s="10">
        <v>2958022589</v>
      </c>
      <c r="AF8" s="10">
        <v>914216418</v>
      </c>
      <c r="AG8" s="10">
        <v>207490925</v>
      </c>
      <c r="AH8" s="10">
        <v>0</v>
      </c>
      <c r="AI8" s="10">
        <v>133431248</v>
      </c>
      <c r="AJ8" s="10">
        <v>0</v>
      </c>
      <c r="AK8" s="197">
        <v>42053468313</v>
      </c>
    </row>
    <row r="9" spans="1:37" s="23" customFormat="1" ht="12" customHeight="1" x14ac:dyDescent="0.25">
      <c r="A9" s="62" t="s">
        <v>257</v>
      </c>
      <c r="B9" s="25" t="s">
        <v>145</v>
      </c>
      <c r="C9" s="10">
        <v>47331359</v>
      </c>
      <c r="D9" s="10">
        <v>12640324995</v>
      </c>
      <c r="E9" s="10">
        <v>96905073</v>
      </c>
      <c r="F9" s="10">
        <v>1718187</v>
      </c>
      <c r="G9" s="10">
        <v>59865213</v>
      </c>
      <c r="H9" s="10">
        <v>582932120</v>
      </c>
      <c r="I9" s="10">
        <v>10057287</v>
      </c>
      <c r="J9" s="10">
        <v>28628911</v>
      </c>
      <c r="K9" s="10">
        <v>115650298</v>
      </c>
      <c r="L9" s="10">
        <v>254629533</v>
      </c>
      <c r="M9" s="10">
        <v>448605021</v>
      </c>
      <c r="N9" s="10">
        <v>121596228</v>
      </c>
      <c r="O9" s="10">
        <v>215427758</v>
      </c>
      <c r="P9" s="10">
        <v>61427332</v>
      </c>
      <c r="Q9" s="10">
        <v>116959434</v>
      </c>
      <c r="R9" s="10">
        <v>399205259</v>
      </c>
      <c r="S9" s="10">
        <v>38251623</v>
      </c>
      <c r="T9" s="10">
        <v>260987233</v>
      </c>
      <c r="U9" s="10">
        <v>13614680749</v>
      </c>
      <c r="V9" s="10">
        <v>48612364</v>
      </c>
      <c r="W9" s="10">
        <v>72094916</v>
      </c>
      <c r="X9" s="10">
        <v>169824056</v>
      </c>
      <c r="Y9" s="10">
        <v>14753069</v>
      </c>
      <c r="Z9" s="10">
        <v>2943267057</v>
      </c>
      <c r="AA9" s="10">
        <v>129305680</v>
      </c>
      <c r="AB9" s="10">
        <v>1318292168</v>
      </c>
      <c r="AC9" s="10">
        <v>7618018496</v>
      </c>
      <c r="AD9" s="10">
        <v>251477607</v>
      </c>
      <c r="AE9" s="10">
        <v>643825112</v>
      </c>
      <c r="AF9" s="10">
        <v>5061203648</v>
      </c>
      <c r="AG9" s="10">
        <v>177390837</v>
      </c>
      <c r="AH9" s="10">
        <v>4396632481</v>
      </c>
      <c r="AI9" s="10">
        <v>612171719</v>
      </c>
      <c r="AJ9" s="10">
        <v>788095726</v>
      </c>
      <c r="AK9" s="197">
        <v>53360148549</v>
      </c>
    </row>
    <row r="10" spans="1:37" s="23" customFormat="1" ht="12" customHeight="1" x14ac:dyDescent="0.25">
      <c r="A10" s="62" t="s">
        <v>258</v>
      </c>
      <c r="B10" s="25" t="s">
        <v>146</v>
      </c>
      <c r="C10" s="10">
        <v>8205163970</v>
      </c>
      <c r="D10" s="10">
        <v>5694047306</v>
      </c>
      <c r="E10" s="10">
        <v>2930305755</v>
      </c>
      <c r="F10" s="10">
        <v>1546312059</v>
      </c>
      <c r="G10" s="10">
        <v>13523460359</v>
      </c>
      <c r="H10" s="10">
        <v>44342837553</v>
      </c>
      <c r="I10" s="10">
        <v>8243608872</v>
      </c>
      <c r="J10" s="10">
        <v>1885357777</v>
      </c>
      <c r="K10" s="10">
        <v>3828440864</v>
      </c>
      <c r="L10" s="10">
        <v>7881681982</v>
      </c>
      <c r="M10" s="10">
        <v>21386343385</v>
      </c>
      <c r="N10" s="10">
        <v>9088115983</v>
      </c>
      <c r="O10" s="10">
        <v>8830616853</v>
      </c>
      <c r="P10" s="10">
        <v>8183237102</v>
      </c>
      <c r="Q10" s="10">
        <v>2074413757</v>
      </c>
      <c r="R10" s="10">
        <v>6670204984</v>
      </c>
      <c r="S10" s="10">
        <v>508781272</v>
      </c>
      <c r="T10" s="10">
        <v>15470828408</v>
      </c>
      <c r="U10" s="10">
        <v>22847061188</v>
      </c>
      <c r="V10" s="10">
        <v>7376127441</v>
      </c>
      <c r="W10" s="10">
        <v>2418542730</v>
      </c>
      <c r="X10" s="10">
        <v>11038323110</v>
      </c>
      <c r="Y10" s="10">
        <v>1095912646</v>
      </c>
      <c r="Z10" s="10">
        <v>51645904640</v>
      </c>
      <c r="AA10" s="10">
        <v>6546761172</v>
      </c>
      <c r="AB10" s="10">
        <v>73984778322</v>
      </c>
      <c r="AC10" s="10">
        <v>31787941535</v>
      </c>
      <c r="AD10" s="10">
        <v>9326848846</v>
      </c>
      <c r="AE10" s="10">
        <v>17745876075</v>
      </c>
      <c r="AF10" s="10">
        <v>10234731431</v>
      </c>
      <c r="AG10" s="10">
        <v>6718048295</v>
      </c>
      <c r="AH10" s="10">
        <v>0</v>
      </c>
      <c r="AI10" s="10">
        <v>4399616498</v>
      </c>
      <c r="AJ10" s="10">
        <v>0</v>
      </c>
      <c r="AK10" s="197">
        <v>427460232170</v>
      </c>
    </row>
    <row r="11" spans="1:37" s="23" customFormat="1" ht="12" customHeight="1" x14ac:dyDescent="0.25">
      <c r="A11" s="62" t="s">
        <v>259</v>
      </c>
      <c r="B11" s="25" t="s">
        <v>147</v>
      </c>
      <c r="C11" s="10">
        <v>51537159</v>
      </c>
      <c r="D11" s="10">
        <v>0</v>
      </c>
      <c r="E11" s="10">
        <v>0</v>
      </c>
      <c r="F11" s="10">
        <v>48424364</v>
      </c>
      <c r="G11" s="10">
        <v>1790447706</v>
      </c>
      <c r="H11" s="10">
        <v>48424364</v>
      </c>
      <c r="I11" s="10">
        <v>48424364</v>
      </c>
      <c r="J11" s="10">
        <v>48424364</v>
      </c>
      <c r="K11" s="10">
        <v>48424364</v>
      </c>
      <c r="L11" s="10">
        <v>32143536</v>
      </c>
      <c r="M11" s="10">
        <v>16290129</v>
      </c>
      <c r="N11" s="10">
        <v>0</v>
      </c>
      <c r="O11" s="10">
        <v>0</v>
      </c>
      <c r="P11" s="10">
        <v>48424364</v>
      </c>
      <c r="Q11" s="10">
        <v>0</v>
      </c>
      <c r="R11" s="10">
        <v>32143557</v>
      </c>
      <c r="S11" s="10">
        <v>48424364</v>
      </c>
      <c r="T11" s="10">
        <v>0</v>
      </c>
      <c r="U11" s="10">
        <v>0</v>
      </c>
      <c r="V11" s="10">
        <v>48424364</v>
      </c>
      <c r="W11" s="10">
        <v>53205552</v>
      </c>
      <c r="X11" s="10">
        <v>48424364</v>
      </c>
      <c r="Y11" s="10">
        <v>48424364</v>
      </c>
      <c r="Z11" s="10">
        <v>48424364</v>
      </c>
      <c r="AA11" s="10">
        <v>0</v>
      </c>
      <c r="AB11" s="10">
        <v>0</v>
      </c>
      <c r="AC11" s="10">
        <v>0</v>
      </c>
      <c r="AD11" s="10">
        <v>48424364</v>
      </c>
      <c r="AE11" s="10">
        <v>0</v>
      </c>
      <c r="AF11" s="10">
        <v>0</v>
      </c>
      <c r="AG11" s="10">
        <v>48424364</v>
      </c>
      <c r="AH11" s="10">
        <v>0</v>
      </c>
      <c r="AI11" s="10">
        <v>0</v>
      </c>
      <c r="AJ11" s="10">
        <v>0</v>
      </c>
      <c r="AK11" s="197">
        <v>2605284371</v>
      </c>
    </row>
    <row r="12" spans="1:37" s="23" customFormat="1" ht="12" customHeight="1" x14ac:dyDescent="0.25">
      <c r="A12" s="62" t="s">
        <v>260</v>
      </c>
      <c r="B12" s="25" t="s">
        <v>148</v>
      </c>
      <c r="C12" s="10">
        <v>33495162</v>
      </c>
      <c r="D12" s="10">
        <v>284772595</v>
      </c>
      <c r="E12" s="10">
        <v>330592287</v>
      </c>
      <c r="F12" s="10">
        <v>37399600</v>
      </c>
      <c r="G12" s="10">
        <v>730717318</v>
      </c>
      <c r="H12" s="10">
        <v>387199556</v>
      </c>
      <c r="I12" s="10">
        <v>188900550</v>
      </c>
      <c r="J12" s="10">
        <v>7913618</v>
      </c>
      <c r="K12" s="10">
        <v>24522938</v>
      </c>
      <c r="L12" s="10">
        <v>1427822337</v>
      </c>
      <c r="M12" s="10">
        <v>188904827</v>
      </c>
      <c r="N12" s="10">
        <v>320263053</v>
      </c>
      <c r="O12" s="10">
        <v>240802421</v>
      </c>
      <c r="P12" s="10">
        <v>255915887</v>
      </c>
      <c r="Q12" s="10">
        <v>117278021</v>
      </c>
      <c r="R12" s="10">
        <v>100146159</v>
      </c>
      <c r="S12" s="10">
        <v>15790969</v>
      </c>
      <c r="T12" s="10">
        <v>219081742</v>
      </c>
      <c r="U12" s="10">
        <v>932570388</v>
      </c>
      <c r="V12" s="10">
        <v>164978711</v>
      </c>
      <c r="W12" s="10">
        <v>277765195</v>
      </c>
      <c r="X12" s="10">
        <v>184747162</v>
      </c>
      <c r="Y12" s="10">
        <v>190702664</v>
      </c>
      <c r="Z12" s="10">
        <v>2049835967</v>
      </c>
      <c r="AA12" s="10">
        <v>219079420</v>
      </c>
      <c r="AB12" s="10">
        <v>4506286887</v>
      </c>
      <c r="AC12" s="10">
        <v>704159837</v>
      </c>
      <c r="AD12" s="10">
        <v>662966783</v>
      </c>
      <c r="AE12" s="10">
        <v>558308342</v>
      </c>
      <c r="AF12" s="10">
        <v>56861894</v>
      </c>
      <c r="AG12" s="10">
        <v>126025833</v>
      </c>
      <c r="AH12" s="10">
        <v>0</v>
      </c>
      <c r="AI12" s="10">
        <v>15838229</v>
      </c>
      <c r="AJ12" s="10">
        <v>3316593</v>
      </c>
      <c r="AK12" s="197">
        <v>15564962945</v>
      </c>
    </row>
    <row r="13" spans="1:37" s="23" customFormat="1" ht="12" customHeight="1" x14ac:dyDescent="0.25">
      <c r="A13" s="62" t="s">
        <v>261</v>
      </c>
      <c r="B13" s="25" t="s">
        <v>149</v>
      </c>
      <c r="C13" s="10">
        <v>2406977</v>
      </c>
      <c r="D13" s="10">
        <v>41184361</v>
      </c>
      <c r="E13" s="10">
        <v>0</v>
      </c>
      <c r="F13" s="10">
        <v>8467430</v>
      </c>
      <c r="G13" s="10">
        <v>6531926</v>
      </c>
      <c r="H13" s="10">
        <v>112838243</v>
      </c>
      <c r="I13" s="10">
        <v>13482870</v>
      </c>
      <c r="J13" s="10">
        <v>213158</v>
      </c>
      <c r="K13" s="10">
        <v>3860812</v>
      </c>
      <c r="L13" s="10">
        <v>35775457</v>
      </c>
      <c r="M13" s="10">
        <v>9205618</v>
      </c>
      <c r="N13" s="10">
        <v>28879907</v>
      </c>
      <c r="O13" s="10">
        <v>11939960</v>
      </c>
      <c r="P13" s="10">
        <v>17952493</v>
      </c>
      <c r="Q13" s="10">
        <v>10191368</v>
      </c>
      <c r="R13" s="10">
        <v>6716433</v>
      </c>
      <c r="S13" s="10">
        <v>274217</v>
      </c>
      <c r="T13" s="10">
        <v>8675823</v>
      </c>
      <c r="U13" s="10">
        <v>103262127</v>
      </c>
      <c r="V13" s="10">
        <v>7225303</v>
      </c>
      <c r="W13" s="10">
        <v>1450620</v>
      </c>
      <c r="X13" s="10">
        <v>14629056</v>
      </c>
      <c r="Y13" s="10">
        <v>13787384</v>
      </c>
      <c r="Z13" s="10">
        <v>75012633</v>
      </c>
      <c r="AA13" s="10">
        <v>11620796</v>
      </c>
      <c r="AB13" s="10">
        <v>133608120</v>
      </c>
      <c r="AC13" s="10">
        <v>17502009</v>
      </c>
      <c r="AD13" s="10">
        <v>50087223</v>
      </c>
      <c r="AE13" s="10">
        <v>0</v>
      </c>
      <c r="AF13" s="10">
        <v>4858080</v>
      </c>
      <c r="AG13" s="10">
        <v>4311529</v>
      </c>
      <c r="AH13" s="10">
        <v>0</v>
      </c>
      <c r="AI13" s="10">
        <v>941576</v>
      </c>
      <c r="AJ13" s="10">
        <v>0</v>
      </c>
      <c r="AK13" s="197">
        <v>756893509</v>
      </c>
    </row>
    <row r="14" spans="1:37" s="23" customFormat="1" ht="12" customHeight="1" x14ac:dyDescent="0.25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86397243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96109754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269422415</v>
      </c>
      <c r="AC14" s="10">
        <v>7376542216</v>
      </c>
      <c r="AD14" s="10">
        <v>0</v>
      </c>
      <c r="AE14" s="10">
        <v>2249032826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97">
        <v>10077504454</v>
      </c>
    </row>
    <row r="15" spans="1:37" s="23" customFormat="1" ht="12" customHeight="1" x14ac:dyDescent="0.25">
      <c r="A15" s="62" t="s">
        <v>263</v>
      </c>
      <c r="B15" s="25" t="s">
        <v>151</v>
      </c>
      <c r="C15" s="10">
        <v>157771345</v>
      </c>
      <c r="D15" s="10">
        <v>63058841</v>
      </c>
      <c r="E15" s="10">
        <v>1376336392</v>
      </c>
      <c r="F15" s="10">
        <v>15521580</v>
      </c>
      <c r="G15" s="10">
        <v>435736661</v>
      </c>
      <c r="H15" s="10">
        <v>1917964803</v>
      </c>
      <c r="I15" s="10">
        <v>109053746</v>
      </c>
      <c r="J15" s="10">
        <v>61108541</v>
      </c>
      <c r="K15" s="10">
        <v>437349661</v>
      </c>
      <c r="L15" s="10">
        <v>12440190370</v>
      </c>
      <c r="M15" s="10">
        <v>11497422272</v>
      </c>
      <c r="N15" s="10">
        <v>880910044</v>
      </c>
      <c r="O15" s="10">
        <v>3326474971</v>
      </c>
      <c r="P15" s="10">
        <v>197513304</v>
      </c>
      <c r="Q15" s="10">
        <v>110837693</v>
      </c>
      <c r="R15" s="10">
        <v>714578128</v>
      </c>
      <c r="S15" s="10">
        <v>0</v>
      </c>
      <c r="T15" s="10">
        <v>4234499812</v>
      </c>
      <c r="U15" s="10">
        <v>6830068650</v>
      </c>
      <c r="V15" s="10">
        <v>360203930</v>
      </c>
      <c r="W15" s="10">
        <v>1924941000</v>
      </c>
      <c r="X15" s="10">
        <v>306221611</v>
      </c>
      <c r="Y15" s="10">
        <v>3117892270</v>
      </c>
      <c r="Z15" s="10">
        <v>31167902096</v>
      </c>
      <c r="AA15" s="10">
        <v>1620321459</v>
      </c>
      <c r="AB15" s="10">
        <v>3127934655</v>
      </c>
      <c r="AC15" s="10">
        <v>3167072539</v>
      </c>
      <c r="AD15" s="10">
        <v>940505212</v>
      </c>
      <c r="AE15" s="10">
        <v>2436311381</v>
      </c>
      <c r="AF15" s="10">
        <v>3466673874</v>
      </c>
      <c r="AG15" s="10">
        <v>1377172017</v>
      </c>
      <c r="AH15" s="10">
        <v>0</v>
      </c>
      <c r="AI15" s="10">
        <v>9689323613</v>
      </c>
      <c r="AJ15" s="10">
        <v>1817444022</v>
      </c>
      <c r="AK15" s="197">
        <v>109326316493</v>
      </c>
    </row>
    <row r="16" spans="1:37" s="23" customFormat="1" ht="12" customHeight="1" x14ac:dyDescent="0.25">
      <c r="A16" s="62" t="s">
        <v>264</v>
      </c>
      <c r="B16" s="25" t="s">
        <v>152</v>
      </c>
      <c r="C16" s="10">
        <v>2186599520</v>
      </c>
      <c r="D16" s="10">
        <v>527530379</v>
      </c>
      <c r="E16" s="10">
        <v>781594798</v>
      </c>
      <c r="F16" s="10">
        <v>443894784</v>
      </c>
      <c r="G16" s="10">
        <v>518555646</v>
      </c>
      <c r="H16" s="10">
        <v>1409585040</v>
      </c>
      <c r="I16" s="10">
        <v>503691030</v>
      </c>
      <c r="J16" s="10">
        <v>437872820</v>
      </c>
      <c r="K16" s="10">
        <v>454382266</v>
      </c>
      <c r="L16" s="10">
        <v>837690135</v>
      </c>
      <c r="M16" s="10">
        <v>1188893489</v>
      </c>
      <c r="N16" s="10">
        <v>694695012</v>
      </c>
      <c r="O16" s="10">
        <v>608381805</v>
      </c>
      <c r="P16" s="10">
        <v>489018196</v>
      </c>
      <c r="Q16" s="10">
        <v>498469836</v>
      </c>
      <c r="R16" s="10">
        <v>589962932</v>
      </c>
      <c r="S16" s="10">
        <v>446629921</v>
      </c>
      <c r="T16" s="10">
        <v>1028803572</v>
      </c>
      <c r="U16" s="10">
        <v>1410060607</v>
      </c>
      <c r="V16" s="10">
        <v>490313638</v>
      </c>
      <c r="W16" s="10">
        <v>462500178</v>
      </c>
      <c r="X16" s="10">
        <v>506649538</v>
      </c>
      <c r="Y16" s="10">
        <v>498391451</v>
      </c>
      <c r="Z16" s="10">
        <v>2447908810</v>
      </c>
      <c r="AA16" s="10">
        <v>471848486</v>
      </c>
      <c r="AB16" s="10">
        <v>2761380987</v>
      </c>
      <c r="AC16" s="10">
        <v>1108643028</v>
      </c>
      <c r="AD16" s="10">
        <v>525905859</v>
      </c>
      <c r="AE16" s="10">
        <v>3265002039</v>
      </c>
      <c r="AF16" s="10">
        <v>865121978</v>
      </c>
      <c r="AG16" s="10">
        <v>471855215</v>
      </c>
      <c r="AH16" s="10">
        <v>432544246</v>
      </c>
      <c r="AI16" s="10">
        <v>436562235</v>
      </c>
      <c r="AJ16" s="10">
        <v>0</v>
      </c>
      <c r="AK16" s="197">
        <v>29800939476</v>
      </c>
    </row>
    <row r="17" spans="1:37" s="23" customFormat="1" ht="12" customHeight="1" x14ac:dyDescent="0.25">
      <c r="A17" s="62" t="s">
        <v>265</v>
      </c>
      <c r="B17" s="25" t="s">
        <v>153</v>
      </c>
      <c r="C17" s="10">
        <v>14599737</v>
      </c>
      <c r="D17" s="10">
        <v>30375830</v>
      </c>
      <c r="E17" s="10">
        <v>2176730</v>
      </c>
      <c r="F17" s="10">
        <v>0</v>
      </c>
      <c r="G17" s="10">
        <v>25736076</v>
      </c>
      <c r="H17" s="10">
        <v>587388422</v>
      </c>
      <c r="I17" s="10">
        <v>53299075</v>
      </c>
      <c r="J17" s="10">
        <v>3431040</v>
      </c>
      <c r="K17" s="10">
        <v>0</v>
      </c>
      <c r="L17" s="10">
        <v>302802912</v>
      </c>
      <c r="M17" s="10">
        <v>64664716</v>
      </c>
      <c r="N17" s="10">
        <v>60940811</v>
      </c>
      <c r="O17" s="10">
        <v>531771976</v>
      </c>
      <c r="P17" s="10">
        <v>175698351</v>
      </c>
      <c r="Q17" s="10">
        <v>4729597</v>
      </c>
      <c r="R17" s="10">
        <v>17831221</v>
      </c>
      <c r="S17" s="10">
        <v>0</v>
      </c>
      <c r="T17" s="10">
        <v>100089647</v>
      </c>
      <c r="U17" s="10">
        <v>522141198</v>
      </c>
      <c r="V17" s="10">
        <v>10432050</v>
      </c>
      <c r="W17" s="10">
        <v>34610992</v>
      </c>
      <c r="X17" s="10">
        <v>3399682</v>
      </c>
      <c r="Y17" s="10">
        <v>802894</v>
      </c>
      <c r="Z17" s="10">
        <v>1213184641</v>
      </c>
      <c r="AA17" s="10">
        <v>3738275</v>
      </c>
      <c r="AB17" s="10">
        <v>1267924273</v>
      </c>
      <c r="AC17" s="10">
        <v>20280657</v>
      </c>
      <c r="AD17" s="10">
        <v>8687324</v>
      </c>
      <c r="AE17" s="10">
        <v>1431737296</v>
      </c>
      <c r="AF17" s="10">
        <v>414644272</v>
      </c>
      <c r="AG17" s="10">
        <v>50595249</v>
      </c>
      <c r="AH17" s="10">
        <v>0</v>
      </c>
      <c r="AI17" s="10">
        <v>0</v>
      </c>
      <c r="AJ17" s="10">
        <v>0</v>
      </c>
      <c r="AK17" s="197">
        <v>6957714944</v>
      </c>
    </row>
    <row r="18" spans="1:37" s="23" customFormat="1" ht="12" customHeight="1" x14ac:dyDescent="0.25">
      <c r="A18" s="62" t="s">
        <v>266</v>
      </c>
      <c r="B18" s="25" t="s">
        <v>154</v>
      </c>
      <c r="C18" s="10">
        <v>291813040</v>
      </c>
      <c r="D18" s="10">
        <v>75384340</v>
      </c>
      <c r="E18" s="10">
        <v>125662686</v>
      </c>
      <c r="F18" s="10">
        <v>10209436</v>
      </c>
      <c r="G18" s="10">
        <v>801608335</v>
      </c>
      <c r="H18" s="10">
        <v>1484534648</v>
      </c>
      <c r="I18" s="10">
        <v>135732050</v>
      </c>
      <c r="J18" s="10">
        <v>3399934</v>
      </c>
      <c r="K18" s="10">
        <v>34623036</v>
      </c>
      <c r="L18" s="10">
        <v>770816178</v>
      </c>
      <c r="M18" s="10">
        <v>3516458588</v>
      </c>
      <c r="N18" s="10">
        <v>756285595</v>
      </c>
      <c r="O18" s="10">
        <v>2126349780</v>
      </c>
      <c r="P18" s="10">
        <v>54334097</v>
      </c>
      <c r="Q18" s="10">
        <v>53698659</v>
      </c>
      <c r="R18" s="10">
        <v>2676829925</v>
      </c>
      <c r="S18" s="10">
        <v>37517297</v>
      </c>
      <c r="T18" s="10">
        <v>1033025609</v>
      </c>
      <c r="U18" s="10">
        <v>5751152215</v>
      </c>
      <c r="V18" s="10">
        <v>69983554</v>
      </c>
      <c r="W18" s="10">
        <v>6204459</v>
      </c>
      <c r="X18" s="10">
        <v>422396880</v>
      </c>
      <c r="Y18" s="10">
        <v>15685411</v>
      </c>
      <c r="Z18" s="10">
        <v>2047947272</v>
      </c>
      <c r="AA18" s="10">
        <v>5141244927</v>
      </c>
      <c r="AB18" s="10">
        <v>2048109484</v>
      </c>
      <c r="AC18" s="10">
        <v>427834891</v>
      </c>
      <c r="AD18" s="10">
        <v>342338584</v>
      </c>
      <c r="AE18" s="10">
        <v>550633975</v>
      </c>
      <c r="AF18" s="10">
        <v>16194296489</v>
      </c>
      <c r="AG18" s="10">
        <v>39647837</v>
      </c>
      <c r="AH18" s="10">
        <v>0</v>
      </c>
      <c r="AI18" s="10">
        <v>3322342</v>
      </c>
      <c r="AJ18" s="10">
        <v>232710370</v>
      </c>
      <c r="AK18" s="197">
        <v>47281791923</v>
      </c>
    </row>
    <row r="19" spans="1:37" s="23" customFormat="1" ht="12" customHeight="1" x14ac:dyDescent="0.25">
      <c r="A19" s="62" t="s">
        <v>267</v>
      </c>
      <c r="B19" s="25" t="s">
        <v>155</v>
      </c>
      <c r="C19" s="10">
        <v>597715030</v>
      </c>
      <c r="D19" s="10">
        <v>15291297</v>
      </c>
      <c r="E19" s="10">
        <v>570063247</v>
      </c>
      <c r="F19" s="10">
        <v>230792738</v>
      </c>
      <c r="G19" s="10">
        <v>66970348</v>
      </c>
      <c r="H19" s="10">
        <v>7182665231</v>
      </c>
      <c r="I19" s="10">
        <v>35987139</v>
      </c>
      <c r="J19" s="10">
        <v>17576048</v>
      </c>
      <c r="K19" s="10">
        <v>34287925</v>
      </c>
      <c r="L19" s="10">
        <v>4284375926</v>
      </c>
      <c r="M19" s="10">
        <v>2175861585</v>
      </c>
      <c r="N19" s="10">
        <v>1613562211</v>
      </c>
      <c r="O19" s="10">
        <v>680824561</v>
      </c>
      <c r="P19" s="10">
        <v>170139936</v>
      </c>
      <c r="Q19" s="10">
        <v>856410282</v>
      </c>
      <c r="R19" s="10">
        <v>1336636853</v>
      </c>
      <c r="S19" s="10">
        <v>267855014</v>
      </c>
      <c r="T19" s="10">
        <v>336746082</v>
      </c>
      <c r="U19" s="10">
        <v>1947661058</v>
      </c>
      <c r="V19" s="10">
        <v>28377948</v>
      </c>
      <c r="W19" s="10">
        <v>270282784</v>
      </c>
      <c r="X19" s="10">
        <v>827421727</v>
      </c>
      <c r="Y19" s="10">
        <v>98258925</v>
      </c>
      <c r="Z19" s="10">
        <v>843084797</v>
      </c>
      <c r="AA19" s="10">
        <v>307655817</v>
      </c>
      <c r="AB19" s="10">
        <v>606426523</v>
      </c>
      <c r="AC19" s="10">
        <v>1371580529</v>
      </c>
      <c r="AD19" s="10">
        <v>113856359</v>
      </c>
      <c r="AE19" s="10">
        <v>937720781</v>
      </c>
      <c r="AF19" s="10">
        <v>6253474897</v>
      </c>
      <c r="AG19" s="10">
        <v>52212532</v>
      </c>
      <c r="AH19" s="10">
        <v>0</v>
      </c>
      <c r="AI19" s="10">
        <v>15796963</v>
      </c>
      <c r="AJ19" s="10">
        <v>0</v>
      </c>
      <c r="AK19" s="197">
        <v>34147573093</v>
      </c>
    </row>
    <row r="20" spans="1:37" s="23" customFormat="1" ht="15" x14ac:dyDescent="0.25">
      <c r="A20" s="62" t="s">
        <v>268</v>
      </c>
      <c r="B20" s="6" t="s">
        <v>70</v>
      </c>
      <c r="C20" s="10">
        <v>4651</v>
      </c>
      <c r="D20" s="10">
        <v>1451585809</v>
      </c>
      <c r="E20" s="10">
        <v>83108709</v>
      </c>
      <c r="F20" s="10">
        <v>2598515</v>
      </c>
      <c r="G20" s="10">
        <v>392348522</v>
      </c>
      <c r="H20" s="10">
        <v>243022430</v>
      </c>
      <c r="I20" s="10">
        <v>342772</v>
      </c>
      <c r="J20" s="10">
        <v>0</v>
      </c>
      <c r="K20" s="10">
        <v>4161253391</v>
      </c>
      <c r="L20" s="10">
        <v>16828950026</v>
      </c>
      <c r="M20" s="10">
        <v>6828979246</v>
      </c>
      <c r="N20" s="10">
        <v>259539443</v>
      </c>
      <c r="O20" s="10">
        <v>57246918</v>
      </c>
      <c r="P20" s="10">
        <v>16246234</v>
      </c>
      <c r="Q20" s="10">
        <v>1343667</v>
      </c>
      <c r="R20" s="10">
        <v>85055644</v>
      </c>
      <c r="S20" s="10">
        <v>0</v>
      </c>
      <c r="T20" s="10">
        <v>4384442007</v>
      </c>
      <c r="U20" s="10">
        <v>13073247073</v>
      </c>
      <c r="V20" s="10">
        <v>178265112</v>
      </c>
      <c r="W20" s="10">
        <v>3069924373</v>
      </c>
      <c r="X20" s="10">
        <v>2350721308</v>
      </c>
      <c r="Y20" s="10">
        <v>434348433</v>
      </c>
      <c r="Z20" s="10">
        <v>20913245107</v>
      </c>
      <c r="AA20" s="10">
        <v>5972033752</v>
      </c>
      <c r="AB20" s="10">
        <v>6172793076</v>
      </c>
      <c r="AC20" s="10">
        <v>8042087706</v>
      </c>
      <c r="AD20" s="10">
        <v>7377084474</v>
      </c>
      <c r="AE20" s="10">
        <v>855134955</v>
      </c>
      <c r="AF20" s="10">
        <v>2612243825</v>
      </c>
      <c r="AG20" s="10">
        <v>3743128461</v>
      </c>
      <c r="AH20" s="10">
        <v>36842469464</v>
      </c>
      <c r="AI20" s="10">
        <v>8527923007</v>
      </c>
      <c r="AJ20" s="10">
        <v>7639260585</v>
      </c>
      <c r="AK20" s="197">
        <v>162599978695</v>
      </c>
    </row>
    <row r="21" spans="1:37" s="23" customFormat="1" ht="15" x14ac:dyDescent="0.25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97">
        <v>0</v>
      </c>
    </row>
    <row r="22" spans="1:37" s="23" customFormat="1" ht="12" customHeight="1" x14ac:dyDescent="0.25">
      <c r="A22" s="98" t="s">
        <v>269</v>
      </c>
      <c r="B22" s="99" t="s">
        <v>83</v>
      </c>
      <c r="C22" s="97">
        <v>13107113090</v>
      </c>
      <c r="D22" s="97">
        <v>22189324258</v>
      </c>
      <c r="E22" s="97">
        <v>8944396512</v>
      </c>
      <c r="F22" s="97">
        <v>2815815548</v>
      </c>
      <c r="G22" s="97">
        <v>19343290274</v>
      </c>
      <c r="H22" s="97">
        <v>66596072771</v>
      </c>
      <c r="I22" s="97">
        <v>10278020454</v>
      </c>
      <c r="J22" s="97">
        <v>2628851266</v>
      </c>
      <c r="K22" s="97">
        <v>9371996099</v>
      </c>
      <c r="L22" s="97">
        <v>54679697720</v>
      </c>
      <c r="M22" s="97">
        <v>53298728452</v>
      </c>
      <c r="N22" s="97">
        <v>15270300882</v>
      </c>
      <c r="O22" s="97">
        <v>19242327304</v>
      </c>
      <c r="P22" s="97">
        <v>10778650789</v>
      </c>
      <c r="Q22" s="97">
        <v>4490509549</v>
      </c>
      <c r="R22" s="97">
        <v>13727144457</v>
      </c>
      <c r="S22" s="97">
        <v>1405980706</v>
      </c>
      <c r="T22" s="97">
        <v>36197745365</v>
      </c>
      <c r="U22" s="97">
        <v>75745132457</v>
      </c>
      <c r="V22" s="97">
        <v>9636145525</v>
      </c>
      <c r="W22" s="97">
        <v>8673764284</v>
      </c>
      <c r="X22" s="97">
        <v>17202541550</v>
      </c>
      <c r="Y22" s="97">
        <v>5870601987</v>
      </c>
      <c r="Z22" s="97">
        <v>119949275971</v>
      </c>
      <c r="AA22" s="97">
        <v>21900193316</v>
      </c>
      <c r="AB22" s="97">
        <v>133539271607</v>
      </c>
      <c r="AC22" s="97">
        <v>65149593512</v>
      </c>
      <c r="AD22" s="97">
        <v>20370001032</v>
      </c>
      <c r="AE22" s="97">
        <v>34549343346</v>
      </c>
      <c r="AF22" s="97">
        <v>46389391489</v>
      </c>
      <c r="AG22" s="97">
        <v>13365298974</v>
      </c>
      <c r="AH22" s="97">
        <v>41671646191</v>
      </c>
      <c r="AI22" s="97">
        <v>23887524338</v>
      </c>
      <c r="AJ22" s="97">
        <v>10573034617</v>
      </c>
      <c r="AK22" s="203">
        <v>1012838725692</v>
      </c>
    </row>
    <row r="23" spans="1:37" s="23" customFormat="1" ht="12" customHeight="1" x14ac:dyDescent="0.25">
      <c r="A23" s="63" t="s">
        <v>31</v>
      </c>
      <c r="B23" s="29" t="s">
        <v>83</v>
      </c>
      <c r="C23" s="28">
        <v>13107113090</v>
      </c>
      <c r="D23" s="28">
        <v>22189324258</v>
      </c>
      <c r="E23" s="28">
        <v>8944396512</v>
      </c>
      <c r="F23" s="28">
        <v>2815815548</v>
      </c>
      <c r="G23" s="28">
        <v>19343290274</v>
      </c>
      <c r="H23" s="28">
        <v>66596072771</v>
      </c>
      <c r="I23" s="28">
        <v>10278020454</v>
      </c>
      <c r="J23" s="28">
        <v>2628851266</v>
      </c>
      <c r="K23" s="28">
        <v>9371996099</v>
      </c>
      <c r="L23" s="28">
        <v>54679697720</v>
      </c>
      <c r="M23" s="28">
        <v>53298728452</v>
      </c>
      <c r="N23" s="28">
        <v>15270300882</v>
      </c>
      <c r="O23" s="28">
        <v>19242327304</v>
      </c>
      <c r="P23" s="28">
        <v>10778650789</v>
      </c>
      <c r="Q23" s="28">
        <v>4490509549</v>
      </c>
      <c r="R23" s="28">
        <v>13727144457</v>
      </c>
      <c r="S23" s="28">
        <v>1405980706</v>
      </c>
      <c r="T23" s="28">
        <v>36197745365</v>
      </c>
      <c r="U23" s="28">
        <v>75745132457</v>
      </c>
      <c r="V23" s="28">
        <v>9636145525</v>
      </c>
      <c r="W23" s="28">
        <v>8673764284</v>
      </c>
      <c r="X23" s="28">
        <v>17202541550</v>
      </c>
      <c r="Y23" s="28">
        <v>5870601987</v>
      </c>
      <c r="Z23" s="28">
        <v>119949275971</v>
      </c>
      <c r="AA23" s="28">
        <v>21900193316</v>
      </c>
      <c r="AB23" s="28">
        <v>133539271607</v>
      </c>
      <c r="AC23" s="28">
        <v>65149593512</v>
      </c>
      <c r="AD23" s="28">
        <v>20370001032</v>
      </c>
      <c r="AE23" s="28">
        <v>34549343346</v>
      </c>
      <c r="AF23" s="28">
        <v>46389391489</v>
      </c>
      <c r="AG23" s="28">
        <v>13365298974</v>
      </c>
      <c r="AH23" s="28">
        <v>41671646191</v>
      </c>
      <c r="AI23" s="28">
        <v>23887524338</v>
      </c>
      <c r="AJ23" s="28">
        <v>10573034617</v>
      </c>
      <c r="AK23" s="205">
        <v>1012838725692</v>
      </c>
    </row>
    <row r="24" spans="1:37" s="23" customFormat="1" ht="15" x14ac:dyDescent="0.25">
      <c r="A24" s="62" t="s">
        <v>270</v>
      </c>
      <c r="B24" s="25" t="s">
        <v>143</v>
      </c>
      <c r="C24" s="10">
        <v>78380663</v>
      </c>
      <c r="D24" s="10">
        <v>78445934</v>
      </c>
      <c r="E24" s="10">
        <v>29460945</v>
      </c>
      <c r="F24" s="10">
        <v>1809700</v>
      </c>
      <c r="G24" s="10">
        <v>23927991</v>
      </c>
      <c r="H24" s="10">
        <v>35864488</v>
      </c>
      <c r="I24" s="10">
        <v>25729051</v>
      </c>
      <c r="J24" s="10">
        <v>9336905</v>
      </c>
      <c r="K24" s="10">
        <v>2798999</v>
      </c>
      <c r="L24" s="10">
        <v>162968127</v>
      </c>
      <c r="M24" s="10">
        <v>115955807</v>
      </c>
      <c r="N24" s="10">
        <v>17580938</v>
      </c>
      <c r="O24" s="10">
        <v>82026862</v>
      </c>
      <c r="P24" s="10">
        <v>56210581</v>
      </c>
      <c r="Q24" s="10">
        <v>46844825</v>
      </c>
      <c r="R24" s="10">
        <v>10032573</v>
      </c>
      <c r="S24" s="10">
        <v>3928680</v>
      </c>
      <c r="T24" s="10">
        <v>20660812</v>
      </c>
      <c r="U24" s="10">
        <v>89592031</v>
      </c>
      <c r="V24" s="10">
        <v>12404281</v>
      </c>
      <c r="W24" s="10">
        <v>1821429</v>
      </c>
      <c r="X24" s="10">
        <v>89606419</v>
      </c>
      <c r="Y24" s="10">
        <v>5494064</v>
      </c>
      <c r="Z24" s="10">
        <v>243158011</v>
      </c>
      <c r="AA24" s="10">
        <v>49945806</v>
      </c>
      <c r="AB24" s="10">
        <v>0</v>
      </c>
      <c r="AC24" s="10">
        <v>274733533</v>
      </c>
      <c r="AD24" s="10">
        <v>72983976</v>
      </c>
      <c r="AE24" s="10">
        <v>42752868</v>
      </c>
      <c r="AF24" s="10">
        <v>51387436</v>
      </c>
      <c r="AG24" s="10">
        <v>17417818</v>
      </c>
      <c r="AH24" s="10">
        <v>0</v>
      </c>
      <c r="AI24" s="10">
        <v>0</v>
      </c>
      <c r="AJ24" s="10">
        <v>0</v>
      </c>
      <c r="AK24" s="197">
        <v>1753261553</v>
      </c>
    </row>
    <row r="25" spans="1:37" s="23" customFormat="1" ht="15" x14ac:dyDescent="0.25">
      <c r="A25" s="62" t="s">
        <v>271</v>
      </c>
      <c r="B25" s="25" t="s">
        <v>144</v>
      </c>
      <c r="C25" s="10">
        <v>76808537</v>
      </c>
      <c r="D25" s="10">
        <v>0</v>
      </c>
      <c r="E25" s="10">
        <v>1558679</v>
      </c>
      <c r="F25" s="10">
        <v>229017</v>
      </c>
      <c r="G25" s="10">
        <v>2470391</v>
      </c>
      <c r="H25" s="10">
        <v>0</v>
      </c>
      <c r="I25" s="10">
        <v>1209901</v>
      </c>
      <c r="J25" s="10">
        <v>0</v>
      </c>
      <c r="K25" s="10">
        <v>0</v>
      </c>
      <c r="L25" s="10">
        <v>2693692</v>
      </c>
      <c r="M25" s="10">
        <v>34115198</v>
      </c>
      <c r="N25" s="10">
        <v>0</v>
      </c>
      <c r="O25" s="10">
        <v>32149093</v>
      </c>
      <c r="P25" s="10">
        <v>5395737</v>
      </c>
      <c r="Q25" s="10">
        <v>3531246</v>
      </c>
      <c r="R25" s="10">
        <v>0</v>
      </c>
      <c r="S25" s="10">
        <v>357952</v>
      </c>
      <c r="T25" s="10">
        <v>0</v>
      </c>
      <c r="U25" s="10">
        <v>0</v>
      </c>
      <c r="V25" s="10">
        <v>858669</v>
      </c>
      <c r="W25" s="10">
        <v>0</v>
      </c>
      <c r="X25" s="10">
        <v>3065089</v>
      </c>
      <c r="Y25" s="10">
        <v>220705</v>
      </c>
      <c r="Z25" s="10">
        <v>3077838</v>
      </c>
      <c r="AA25" s="10">
        <v>14284138</v>
      </c>
      <c r="AB25" s="10">
        <v>0</v>
      </c>
      <c r="AC25" s="10">
        <v>11382424</v>
      </c>
      <c r="AD25" s="10">
        <v>10530866</v>
      </c>
      <c r="AE25" s="10">
        <v>0</v>
      </c>
      <c r="AF25" s="10">
        <v>7568095</v>
      </c>
      <c r="AG25" s="10">
        <v>2532262</v>
      </c>
      <c r="AH25" s="10">
        <v>0</v>
      </c>
      <c r="AI25" s="10">
        <v>0</v>
      </c>
      <c r="AJ25" s="10">
        <v>0</v>
      </c>
      <c r="AK25" s="197">
        <v>214039529</v>
      </c>
    </row>
    <row r="26" spans="1:37" s="23" customFormat="1" ht="15" x14ac:dyDescent="0.25">
      <c r="A26" s="62" t="s">
        <v>272</v>
      </c>
      <c r="B26" s="25" t="s">
        <v>145</v>
      </c>
      <c r="C26" s="10">
        <v>0</v>
      </c>
      <c r="D26" s="10">
        <v>432848</v>
      </c>
      <c r="E26" s="10">
        <v>0</v>
      </c>
      <c r="F26" s="10">
        <v>0</v>
      </c>
      <c r="G26" s="10">
        <v>247695</v>
      </c>
      <c r="H26" s="10">
        <v>0</v>
      </c>
      <c r="I26" s="10">
        <v>219816</v>
      </c>
      <c r="J26" s="10">
        <v>0</v>
      </c>
      <c r="K26" s="10">
        <v>0</v>
      </c>
      <c r="L26" s="10">
        <v>14394977</v>
      </c>
      <c r="M26" s="10">
        <v>18871012</v>
      </c>
      <c r="N26" s="10">
        <v>0</v>
      </c>
      <c r="O26" s="10">
        <v>11028065</v>
      </c>
      <c r="P26" s="10">
        <v>583486</v>
      </c>
      <c r="Q26" s="10">
        <v>782512</v>
      </c>
      <c r="R26" s="10">
        <v>0</v>
      </c>
      <c r="S26" s="10">
        <v>284435</v>
      </c>
      <c r="T26" s="10">
        <v>0</v>
      </c>
      <c r="U26" s="10">
        <v>0</v>
      </c>
      <c r="V26" s="10">
        <v>80523</v>
      </c>
      <c r="W26" s="10">
        <v>51692</v>
      </c>
      <c r="X26" s="10">
        <v>0</v>
      </c>
      <c r="Y26" s="10">
        <v>30108</v>
      </c>
      <c r="Z26" s="10">
        <v>35505832</v>
      </c>
      <c r="AA26" s="10">
        <v>0</v>
      </c>
      <c r="AB26" s="10">
        <v>0</v>
      </c>
      <c r="AC26" s="10">
        <v>6255044</v>
      </c>
      <c r="AD26" s="10">
        <v>0</v>
      </c>
      <c r="AE26" s="10">
        <v>0</v>
      </c>
      <c r="AF26" s="10">
        <v>91073</v>
      </c>
      <c r="AG26" s="10">
        <v>28996707</v>
      </c>
      <c r="AH26" s="10">
        <v>1582523219</v>
      </c>
      <c r="AI26" s="10">
        <v>0</v>
      </c>
      <c r="AJ26" s="10">
        <v>0</v>
      </c>
      <c r="AK26" s="197">
        <v>1700379044</v>
      </c>
    </row>
    <row r="27" spans="1:37" s="23" customFormat="1" ht="15" x14ac:dyDescent="0.25">
      <c r="A27" s="62" t="s">
        <v>273</v>
      </c>
      <c r="B27" s="25" t="s">
        <v>146</v>
      </c>
      <c r="C27" s="10">
        <v>2121702</v>
      </c>
      <c r="D27" s="10">
        <v>13040033</v>
      </c>
      <c r="E27" s="10">
        <v>10594349</v>
      </c>
      <c r="F27" s="10">
        <v>0</v>
      </c>
      <c r="G27" s="10">
        <v>20918936</v>
      </c>
      <c r="H27" s="10">
        <v>14827733</v>
      </c>
      <c r="I27" s="10">
        <v>237300287</v>
      </c>
      <c r="J27" s="10">
        <v>195620855</v>
      </c>
      <c r="K27" s="10">
        <v>120824548</v>
      </c>
      <c r="L27" s="10">
        <v>40165241</v>
      </c>
      <c r="M27" s="10">
        <v>30800057</v>
      </c>
      <c r="N27" s="10">
        <v>0</v>
      </c>
      <c r="O27" s="10">
        <v>21227383</v>
      </c>
      <c r="P27" s="10">
        <v>16726564</v>
      </c>
      <c r="Q27" s="10">
        <v>15624277</v>
      </c>
      <c r="R27" s="10">
        <v>5214133</v>
      </c>
      <c r="S27" s="10">
        <v>3196393</v>
      </c>
      <c r="T27" s="10">
        <v>0</v>
      </c>
      <c r="U27" s="10">
        <v>0</v>
      </c>
      <c r="V27" s="10">
        <v>110193348</v>
      </c>
      <c r="W27" s="10">
        <v>159878846</v>
      </c>
      <c r="X27" s="10">
        <v>11747281</v>
      </c>
      <c r="Y27" s="10">
        <v>197082561</v>
      </c>
      <c r="Z27" s="10">
        <v>98684695</v>
      </c>
      <c r="AA27" s="10">
        <v>16573242</v>
      </c>
      <c r="AB27" s="10">
        <v>0</v>
      </c>
      <c r="AC27" s="10">
        <v>91498317</v>
      </c>
      <c r="AD27" s="10">
        <v>50016085</v>
      </c>
      <c r="AE27" s="10">
        <v>0</v>
      </c>
      <c r="AF27" s="10">
        <v>4144860</v>
      </c>
      <c r="AG27" s="10">
        <v>144445468</v>
      </c>
      <c r="AH27" s="10">
        <v>0</v>
      </c>
      <c r="AI27" s="10">
        <v>0</v>
      </c>
      <c r="AJ27" s="10">
        <v>0</v>
      </c>
      <c r="AK27" s="197">
        <v>1632467194</v>
      </c>
    </row>
    <row r="28" spans="1:37" s="23" customFormat="1" ht="15" x14ac:dyDescent="0.25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97">
        <v>0</v>
      </c>
    </row>
    <row r="29" spans="1:37" s="23" customFormat="1" ht="15" x14ac:dyDescent="0.25">
      <c r="A29" s="62" t="s">
        <v>275</v>
      </c>
      <c r="B29" s="25" t="s">
        <v>148</v>
      </c>
      <c r="C29" s="10">
        <v>1256831</v>
      </c>
      <c r="D29" s="10">
        <v>2259830</v>
      </c>
      <c r="E29" s="10">
        <v>4588471</v>
      </c>
      <c r="F29" s="10">
        <v>0</v>
      </c>
      <c r="G29" s="10">
        <v>0</v>
      </c>
      <c r="H29" s="10">
        <v>0</v>
      </c>
      <c r="I29" s="10">
        <v>3188442</v>
      </c>
      <c r="J29" s="10">
        <v>0</v>
      </c>
      <c r="K29" s="10">
        <v>0</v>
      </c>
      <c r="L29" s="10">
        <v>99051794</v>
      </c>
      <c r="M29" s="10">
        <v>1388210</v>
      </c>
      <c r="N29" s="10">
        <v>0</v>
      </c>
      <c r="O29" s="10">
        <v>2211170</v>
      </c>
      <c r="P29" s="10">
        <v>6928357</v>
      </c>
      <c r="Q29" s="10">
        <v>2575005</v>
      </c>
      <c r="R29" s="10">
        <v>532062</v>
      </c>
      <c r="S29" s="10">
        <v>373029</v>
      </c>
      <c r="T29" s="10">
        <v>0</v>
      </c>
      <c r="U29" s="10">
        <v>2448983</v>
      </c>
      <c r="V29" s="10">
        <v>1131498</v>
      </c>
      <c r="W29" s="10">
        <v>493050</v>
      </c>
      <c r="X29" s="10">
        <v>287372</v>
      </c>
      <c r="Y29" s="10">
        <v>2217170</v>
      </c>
      <c r="Z29" s="10">
        <v>154207550</v>
      </c>
      <c r="AA29" s="10">
        <v>2176533</v>
      </c>
      <c r="AB29" s="10">
        <v>0</v>
      </c>
      <c r="AC29" s="10">
        <v>17084598</v>
      </c>
      <c r="AD29" s="10">
        <v>40571073</v>
      </c>
      <c r="AE29" s="10">
        <v>0</v>
      </c>
      <c r="AF29" s="10">
        <v>2440619</v>
      </c>
      <c r="AG29" s="10">
        <v>2062525</v>
      </c>
      <c r="AH29" s="10">
        <v>0</v>
      </c>
      <c r="AI29" s="10">
        <v>0</v>
      </c>
      <c r="AJ29" s="10">
        <v>0</v>
      </c>
      <c r="AK29" s="197">
        <v>349474172</v>
      </c>
    </row>
    <row r="30" spans="1:37" s="23" customFormat="1" ht="15" x14ac:dyDescent="0.25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6673139</v>
      </c>
      <c r="M30" s="10">
        <v>0</v>
      </c>
      <c r="N30" s="10">
        <v>0</v>
      </c>
      <c r="O30" s="10">
        <v>0</v>
      </c>
      <c r="P30" s="10">
        <v>423369</v>
      </c>
      <c r="Q30" s="10">
        <v>47850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8022897</v>
      </c>
      <c r="AA30" s="10">
        <v>0</v>
      </c>
      <c r="AB30" s="10">
        <v>0</v>
      </c>
      <c r="AC30" s="10">
        <v>4974444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97">
        <v>20141699</v>
      </c>
    </row>
    <row r="31" spans="1:37" s="23" customFormat="1" ht="15" x14ac:dyDescent="0.25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97">
        <v>0</v>
      </c>
    </row>
    <row r="32" spans="1:37" s="23" customFormat="1" ht="15" x14ac:dyDescent="0.25">
      <c r="A32" s="62" t="s">
        <v>278</v>
      </c>
      <c r="B32" s="25" t="s">
        <v>151</v>
      </c>
      <c r="C32" s="10">
        <v>55120593</v>
      </c>
      <c r="D32" s="10">
        <v>13676230</v>
      </c>
      <c r="E32" s="10">
        <v>20858340</v>
      </c>
      <c r="F32" s="10">
        <v>0</v>
      </c>
      <c r="G32" s="10">
        <v>7741056</v>
      </c>
      <c r="H32" s="10">
        <v>17252464</v>
      </c>
      <c r="I32" s="10">
        <v>156363</v>
      </c>
      <c r="J32" s="10">
        <v>0</v>
      </c>
      <c r="K32" s="10">
        <v>0</v>
      </c>
      <c r="L32" s="10">
        <v>31399996</v>
      </c>
      <c r="M32" s="10">
        <v>35896797</v>
      </c>
      <c r="N32" s="10">
        <v>8917610</v>
      </c>
      <c r="O32" s="10">
        <v>29558773</v>
      </c>
      <c r="P32" s="10">
        <v>10475879</v>
      </c>
      <c r="Q32" s="10">
        <v>9163809</v>
      </c>
      <c r="R32" s="10">
        <v>2195013</v>
      </c>
      <c r="S32" s="10">
        <v>0</v>
      </c>
      <c r="T32" s="10">
        <v>0</v>
      </c>
      <c r="U32" s="10">
        <v>28937236</v>
      </c>
      <c r="V32" s="10">
        <v>2078806</v>
      </c>
      <c r="W32" s="10">
        <v>507937</v>
      </c>
      <c r="X32" s="10">
        <v>23417958</v>
      </c>
      <c r="Y32" s="10">
        <v>162539</v>
      </c>
      <c r="Z32" s="10">
        <v>1863930193</v>
      </c>
      <c r="AA32" s="10">
        <v>21574548</v>
      </c>
      <c r="AB32" s="10">
        <v>0</v>
      </c>
      <c r="AC32" s="10">
        <v>53680791</v>
      </c>
      <c r="AD32" s="10">
        <v>19912567</v>
      </c>
      <c r="AE32" s="10">
        <v>3519616</v>
      </c>
      <c r="AF32" s="10">
        <v>35109924</v>
      </c>
      <c r="AG32" s="10">
        <v>9603618</v>
      </c>
      <c r="AH32" s="10">
        <v>0</v>
      </c>
      <c r="AI32" s="10">
        <v>0</v>
      </c>
      <c r="AJ32" s="10">
        <v>0</v>
      </c>
      <c r="AK32" s="197">
        <v>2304848656</v>
      </c>
    </row>
    <row r="33" spans="1:37" s="23" customFormat="1" ht="15" x14ac:dyDescent="0.25">
      <c r="A33" s="62" t="s">
        <v>279</v>
      </c>
      <c r="B33" s="25" t="s">
        <v>152</v>
      </c>
      <c r="C33" s="10">
        <v>16229566</v>
      </c>
      <c r="D33" s="10">
        <v>1407148</v>
      </c>
      <c r="E33" s="10">
        <v>499133</v>
      </c>
      <c r="F33" s="10">
        <v>0</v>
      </c>
      <c r="G33" s="10">
        <v>825738</v>
      </c>
      <c r="H33" s="10">
        <v>0</v>
      </c>
      <c r="I33" s="10">
        <v>744766</v>
      </c>
      <c r="J33" s="10">
        <v>0</v>
      </c>
      <c r="K33" s="10">
        <v>0</v>
      </c>
      <c r="L33" s="10">
        <v>2386587</v>
      </c>
      <c r="M33" s="10">
        <v>3037968</v>
      </c>
      <c r="N33" s="10">
        <v>0</v>
      </c>
      <c r="O33" s="10">
        <v>7825537</v>
      </c>
      <c r="P33" s="10">
        <v>2206511</v>
      </c>
      <c r="Q33" s="10">
        <v>1062248</v>
      </c>
      <c r="R33" s="10">
        <v>0</v>
      </c>
      <c r="S33" s="10">
        <v>0</v>
      </c>
      <c r="T33" s="10">
        <v>0</v>
      </c>
      <c r="U33" s="10">
        <v>97325123</v>
      </c>
      <c r="V33" s="10">
        <v>0</v>
      </c>
      <c r="W33" s="10">
        <v>499892</v>
      </c>
      <c r="X33" s="10">
        <v>2597785</v>
      </c>
      <c r="Y33" s="10">
        <v>754</v>
      </c>
      <c r="Z33" s="10">
        <v>14934451</v>
      </c>
      <c r="AA33" s="10">
        <v>0</v>
      </c>
      <c r="AB33" s="10">
        <v>0</v>
      </c>
      <c r="AC33" s="10">
        <v>11237319</v>
      </c>
      <c r="AD33" s="10">
        <v>0</v>
      </c>
      <c r="AE33" s="10">
        <v>0</v>
      </c>
      <c r="AF33" s="10">
        <v>0</v>
      </c>
      <c r="AG33" s="10">
        <v>4525976</v>
      </c>
      <c r="AH33" s="10">
        <v>0</v>
      </c>
      <c r="AI33" s="10">
        <v>0</v>
      </c>
      <c r="AJ33" s="10">
        <v>0</v>
      </c>
      <c r="AK33" s="197">
        <v>167346502</v>
      </c>
    </row>
    <row r="34" spans="1:37" s="23" customFormat="1" ht="15" x14ac:dyDescent="0.25">
      <c r="A34" s="62" t="s">
        <v>280</v>
      </c>
      <c r="B34" s="25" t="s">
        <v>153</v>
      </c>
      <c r="C34" s="10">
        <v>75497</v>
      </c>
      <c r="D34" s="10">
        <v>1962226</v>
      </c>
      <c r="E34" s="10">
        <v>0</v>
      </c>
      <c r="F34" s="10">
        <v>0</v>
      </c>
      <c r="G34" s="10">
        <v>1274759</v>
      </c>
      <c r="H34" s="10">
        <v>4112862</v>
      </c>
      <c r="I34" s="10">
        <v>5609431</v>
      </c>
      <c r="J34" s="10">
        <v>0</v>
      </c>
      <c r="K34" s="10">
        <v>0</v>
      </c>
      <c r="L34" s="10">
        <v>1513495</v>
      </c>
      <c r="M34" s="10">
        <v>0</v>
      </c>
      <c r="N34" s="10">
        <v>2094885</v>
      </c>
      <c r="O34" s="10">
        <v>0</v>
      </c>
      <c r="P34" s="10">
        <v>10645200</v>
      </c>
      <c r="Q34" s="10">
        <v>3058810</v>
      </c>
      <c r="R34" s="10">
        <v>0</v>
      </c>
      <c r="S34" s="10">
        <v>0</v>
      </c>
      <c r="T34" s="10">
        <v>0</v>
      </c>
      <c r="U34" s="10">
        <v>0</v>
      </c>
      <c r="V34" s="10">
        <v>2182141</v>
      </c>
      <c r="W34" s="10">
        <v>1823194</v>
      </c>
      <c r="X34" s="10">
        <v>0</v>
      </c>
      <c r="Y34" s="10">
        <v>0</v>
      </c>
      <c r="Z34" s="10">
        <v>2620258</v>
      </c>
      <c r="AA34" s="10">
        <v>2860054</v>
      </c>
      <c r="AB34" s="10">
        <v>0</v>
      </c>
      <c r="AC34" s="10">
        <v>0</v>
      </c>
      <c r="AD34" s="10">
        <v>2983928</v>
      </c>
      <c r="AE34" s="10">
        <v>0</v>
      </c>
      <c r="AF34" s="10">
        <v>8425656</v>
      </c>
      <c r="AG34" s="10">
        <v>6722569</v>
      </c>
      <c r="AH34" s="10">
        <v>0</v>
      </c>
      <c r="AI34" s="10">
        <v>0</v>
      </c>
      <c r="AJ34" s="10">
        <v>0</v>
      </c>
      <c r="AK34" s="197">
        <v>57964965</v>
      </c>
    </row>
    <row r="35" spans="1:37" s="23" customFormat="1" ht="15" x14ac:dyDescent="0.25">
      <c r="A35" s="62" t="s">
        <v>281</v>
      </c>
      <c r="B35" s="25" t="s">
        <v>154</v>
      </c>
      <c r="C35" s="10">
        <v>76292132</v>
      </c>
      <c r="D35" s="10">
        <v>0</v>
      </c>
      <c r="E35" s="10">
        <v>646067</v>
      </c>
      <c r="F35" s="10">
        <v>0</v>
      </c>
      <c r="G35" s="10">
        <v>197530</v>
      </c>
      <c r="H35" s="10">
        <v>37364097</v>
      </c>
      <c r="I35" s="10">
        <v>0</v>
      </c>
      <c r="J35" s="10">
        <v>0</v>
      </c>
      <c r="K35" s="10">
        <v>0</v>
      </c>
      <c r="L35" s="10">
        <v>74666960</v>
      </c>
      <c r="M35" s="10">
        <v>42486842</v>
      </c>
      <c r="N35" s="10">
        <v>17344216</v>
      </c>
      <c r="O35" s="10">
        <v>11269476</v>
      </c>
      <c r="P35" s="10">
        <v>3407313</v>
      </c>
      <c r="Q35" s="10">
        <v>35082</v>
      </c>
      <c r="R35" s="10">
        <v>8601870</v>
      </c>
      <c r="S35" s="10">
        <v>635637</v>
      </c>
      <c r="T35" s="10">
        <v>268625</v>
      </c>
      <c r="U35" s="10">
        <v>24857183</v>
      </c>
      <c r="V35" s="10">
        <v>782546</v>
      </c>
      <c r="W35" s="10">
        <v>131551</v>
      </c>
      <c r="X35" s="10">
        <v>3493379</v>
      </c>
      <c r="Y35" s="10">
        <v>207484</v>
      </c>
      <c r="Z35" s="10">
        <v>85785614</v>
      </c>
      <c r="AA35" s="10">
        <v>10198594</v>
      </c>
      <c r="AB35" s="10">
        <v>0</v>
      </c>
      <c r="AC35" s="10">
        <v>105552195</v>
      </c>
      <c r="AD35" s="10">
        <v>86286170</v>
      </c>
      <c r="AE35" s="10">
        <v>12765285</v>
      </c>
      <c r="AF35" s="10">
        <v>1268093</v>
      </c>
      <c r="AG35" s="10">
        <v>5828037</v>
      </c>
      <c r="AH35" s="10">
        <v>0</v>
      </c>
      <c r="AI35" s="10">
        <v>0</v>
      </c>
      <c r="AJ35" s="10">
        <v>0</v>
      </c>
      <c r="AK35" s="197">
        <v>610371978</v>
      </c>
    </row>
    <row r="36" spans="1:37" s="23" customFormat="1" ht="15" x14ac:dyDescent="0.25">
      <c r="A36" s="62" t="s">
        <v>282</v>
      </c>
      <c r="B36" s="25" t="s">
        <v>155</v>
      </c>
      <c r="C36" s="10">
        <v>56068017</v>
      </c>
      <c r="D36" s="10">
        <v>0</v>
      </c>
      <c r="E36" s="10">
        <v>2220023</v>
      </c>
      <c r="F36" s="10">
        <v>0</v>
      </c>
      <c r="G36" s="10">
        <v>35457787</v>
      </c>
      <c r="H36" s="10">
        <v>2879815</v>
      </c>
      <c r="I36" s="10">
        <v>187437</v>
      </c>
      <c r="J36" s="10">
        <v>4485955</v>
      </c>
      <c r="K36" s="10">
        <v>0</v>
      </c>
      <c r="L36" s="10">
        <v>0</v>
      </c>
      <c r="M36" s="10">
        <v>0</v>
      </c>
      <c r="N36" s="10">
        <v>21105904</v>
      </c>
      <c r="O36" s="10">
        <v>5612471</v>
      </c>
      <c r="P36" s="10">
        <v>16567758</v>
      </c>
      <c r="Q36" s="10">
        <v>15924286</v>
      </c>
      <c r="R36" s="10">
        <v>2306792</v>
      </c>
      <c r="S36" s="10">
        <v>5700645</v>
      </c>
      <c r="T36" s="10">
        <v>179630</v>
      </c>
      <c r="U36" s="10">
        <v>154220078</v>
      </c>
      <c r="V36" s="10">
        <v>169468</v>
      </c>
      <c r="W36" s="10">
        <v>1721753</v>
      </c>
      <c r="X36" s="10">
        <v>1406223</v>
      </c>
      <c r="Y36" s="10">
        <v>2547298</v>
      </c>
      <c r="Z36" s="10">
        <v>18983295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2943215</v>
      </c>
      <c r="AG36" s="10">
        <v>0</v>
      </c>
      <c r="AH36" s="10">
        <v>0</v>
      </c>
      <c r="AI36" s="10">
        <v>0</v>
      </c>
      <c r="AJ36" s="10">
        <v>0</v>
      </c>
      <c r="AK36" s="197">
        <v>350687850</v>
      </c>
    </row>
    <row r="37" spans="1:37" s="23" customFormat="1" ht="15" x14ac:dyDescent="0.25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1234858</v>
      </c>
      <c r="G37" s="10">
        <v>1752819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4647289</v>
      </c>
      <c r="N37" s="10">
        <v>0</v>
      </c>
      <c r="O37" s="10">
        <v>0</v>
      </c>
      <c r="P37" s="10">
        <v>2612700</v>
      </c>
      <c r="Q37" s="10">
        <v>2687556</v>
      </c>
      <c r="R37" s="10">
        <v>0</v>
      </c>
      <c r="S37" s="10">
        <v>0</v>
      </c>
      <c r="T37" s="10">
        <v>0</v>
      </c>
      <c r="U37" s="10">
        <v>187049060</v>
      </c>
      <c r="V37" s="10">
        <v>285212</v>
      </c>
      <c r="W37" s="10">
        <v>0</v>
      </c>
      <c r="X37" s="10">
        <v>0</v>
      </c>
      <c r="Y37" s="10">
        <v>114085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2612216464</v>
      </c>
      <c r="AI37" s="10">
        <v>0</v>
      </c>
      <c r="AJ37" s="10">
        <v>0</v>
      </c>
      <c r="AK37" s="197">
        <v>2812600043</v>
      </c>
    </row>
    <row r="38" spans="1:37" s="23" customFormat="1" ht="15" x14ac:dyDescent="0.25">
      <c r="A38" s="98" t="s">
        <v>284</v>
      </c>
      <c r="B38" s="99" t="s">
        <v>156</v>
      </c>
      <c r="C38" s="97">
        <v>362353538</v>
      </c>
      <c r="D38" s="97">
        <v>111224249</v>
      </c>
      <c r="E38" s="97">
        <v>70426007</v>
      </c>
      <c r="F38" s="97">
        <v>3273575</v>
      </c>
      <c r="G38" s="97">
        <v>94814702</v>
      </c>
      <c r="H38" s="97">
        <v>112301459</v>
      </c>
      <c r="I38" s="97">
        <v>274345494</v>
      </c>
      <c r="J38" s="97">
        <v>209443715</v>
      </c>
      <c r="K38" s="97">
        <v>123623547</v>
      </c>
      <c r="L38" s="97">
        <v>435914008</v>
      </c>
      <c r="M38" s="97">
        <v>287199180</v>
      </c>
      <c r="N38" s="97">
        <v>67043553</v>
      </c>
      <c r="O38" s="97">
        <v>202908830</v>
      </c>
      <c r="P38" s="97">
        <v>132183455</v>
      </c>
      <c r="Q38" s="97">
        <v>101337506</v>
      </c>
      <c r="R38" s="97">
        <v>28882443</v>
      </c>
      <c r="S38" s="97">
        <v>14476771</v>
      </c>
      <c r="T38" s="97">
        <v>21109067</v>
      </c>
      <c r="U38" s="97">
        <v>584429694</v>
      </c>
      <c r="V38" s="97">
        <v>130166492</v>
      </c>
      <c r="W38" s="97">
        <v>166929344</v>
      </c>
      <c r="X38" s="97">
        <v>135621506</v>
      </c>
      <c r="Y38" s="97">
        <v>208076768</v>
      </c>
      <c r="Z38" s="97">
        <v>2528910634</v>
      </c>
      <c r="AA38" s="97">
        <v>117612915</v>
      </c>
      <c r="AB38" s="97">
        <v>0</v>
      </c>
      <c r="AC38" s="97">
        <v>576398665</v>
      </c>
      <c r="AD38" s="97">
        <v>283284665</v>
      </c>
      <c r="AE38" s="97">
        <v>59037769</v>
      </c>
      <c r="AF38" s="97">
        <v>113378971</v>
      </c>
      <c r="AG38" s="97">
        <v>222134980</v>
      </c>
      <c r="AH38" s="97">
        <v>4194739683</v>
      </c>
      <c r="AI38" s="97">
        <v>0</v>
      </c>
      <c r="AJ38" s="97">
        <v>0</v>
      </c>
      <c r="AK38" s="203">
        <v>11973583185</v>
      </c>
    </row>
    <row r="39" spans="1:37" s="23" customFormat="1" ht="15" x14ac:dyDescent="0.25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97">
        <v>0</v>
      </c>
    </row>
    <row r="40" spans="1:37" s="23" customFormat="1" ht="15" x14ac:dyDescent="0.25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97">
        <v>0</v>
      </c>
    </row>
    <row r="41" spans="1:37" s="23" customFormat="1" ht="15" x14ac:dyDescent="0.25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97">
        <v>0</v>
      </c>
    </row>
    <row r="42" spans="1:37" s="23" customFormat="1" ht="15" x14ac:dyDescent="0.25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141918</v>
      </c>
      <c r="P42" s="10">
        <v>0</v>
      </c>
      <c r="Q42" s="10">
        <v>0</v>
      </c>
      <c r="R42" s="10">
        <v>176438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97">
        <v>318356</v>
      </c>
    </row>
    <row r="43" spans="1:37" s="23" customFormat="1" ht="15" x14ac:dyDescent="0.25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97">
        <v>0</v>
      </c>
    </row>
    <row r="44" spans="1:37" s="23" customFormat="1" ht="15" x14ac:dyDescent="0.25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97">
        <v>0</v>
      </c>
    </row>
    <row r="45" spans="1:37" s="23" customFormat="1" ht="15" x14ac:dyDescent="0.25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97">
        <v>0</v>
      </c>
    </row>
    <row r="46" spans="1:37" s="23" customFormat="1" ht="15" x14ac:dyDescent="0.25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97">
        <v>0</v>
      </c>
    </row>
    <row r="47" spans="1:37" s="23" customFormat="1" ht="15" x14ac:dyDescent="0.25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97">
        <v>0</v>
      </c>
    </row>
    <row r="48" spans="1:37" s="23" customFormat="1" ht="15" x14ac:dyDescent="0.25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97">
        <v>0</v>
      </c>
    </row>
    <row r="49" spans="1:37" s="23" customFormat="1" ht="15" x14ac:dyDescent="0.25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78763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97">
        <v>78763</v>
      </c>
    </row>
    <row r="50" spans="1:37" s="23" customFormat="1" ht="15" x14ac:dyDescent="0.25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97">
        <v>0</v>
      </c>
    </row>
    <row r="51" spans="1:37" s="23" customFormat="1" ht="15" x14ac:dyDescent="0.25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97">
        <v>0</v>
      </c>
    </row>
    <row r="52" spans="1:37" s="23" customFormat="1" ht="15" x14ac:dyDescent="0.25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97">
        <v>0</v>
      </c>
    </row>
    <row r="53" spans="1:37" s="23" customFormat="1" ht="15" x14ac:dyDescent="0.25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78763</v>
      </c>
      <c r="M53" s="97">
        <v>0</v>
      </c>
      <c r="N53" s="97">
        <v>0</v>
      </c>
      <c r="O53" s="97">
        <v>141918</v>
      </c>
      <c r="P53" s="97">
        <v>0</v>
      </c>
      <c r="Q53" s="97">
        <v>0</v>
      </c>
      <c r="R53" s="97">
        <v>176438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203">
        <v>397119</v>
      </c>
    </row>
    <row r="54" spans="1:37" s="23" customFormat="1" ht="15" collapsed="1" x14ac:dyDescent="0.25">
      <c r="A54" s="63" t="s">
        <v>32</v>
      </c>
      <c r="B54" s="29" t="s">
        <v>84</v>
      </c>
      <c r="C54" s="28">
        <v>362353538</v>
      </c>
      <c r="D54" s="28">
        <v>111224249</v>
      </c>
      <c r="E54" s="28">
        <v>70426007</v>
      </c>
      <c r="F54" s="28">
        <v>3273575</v>
      </c>
      <c r="G54" s="28">
        <v>94814702</v>
      </c>
      <c r="H54" s="28">
        <v>112301459</v>
      </c>
      <c r="I54" s="28">
        <v>274345494</v>
      </c>
      <c r="J54" s="28">
        <v>209443715</v>
      </c>
      <c r="K54" s="28">
        <v>123623547</v>
      </c>
      <c r="L54" s="28">
        <v>435992771</v>
      </c>
      <c r="M54" s="28">
        <v>287199180</v>
      </c>
      <c r="N54" s="28">
        <v>67043553</v>
      </c>
      <c r="O54" s="28">
        <v>203050748</v>
      </c>
      <c r="P54" s="28">
        <v>132183455</v>
      </c>
      <c r="Q54" s="28">
        <v>101337506</v>
      </c>
      <c r="R54" s="28">
        <v>29058881</v>
      </c>
      <c r="S54" s="28">
        <v>14476771</v>
      </c>
      <c r="T54" s="28">
        <v>21109067</v>
      </c>
      <c r="U54" s="28">
        <v>584429694</v>
      </c>
      <c r="V54" s="28">
        <v>130166492</v>
      </c>
      <c r="W54" s="28">
        <v>166929344</v>
      </c>
      <c r="X54" s="28">
        <v>135621506</v>
      </c>
      <c r="Y54" s="28">
        <v>208076768</v>
      </c>
      <c r="Z54" s="28">
        <v>2528910634</v>
      </c>
      <c r="AA54" s="28">
        <v>117612915</v>
      </c>
      <c r="AB54" s="28">
        <v>0</v>
      </c>
      <c r="AC54" s="28">
        <v>576398665</v>
      </c>
      <c r="AD54" s="28">
        <v>283284665</v>
      </c>
      <c r="AE54" s="28">
        <v>59037769</v>
      </c>
      <c r="AF54" s="28">
        <v>113378971</v>
      </c>
      <c r="AG54" s="28">
        <v>222134980</v>
      </c>
      <c r="AH54" s="28">
        <v>4194739683</v>
      </c>
      <c r="AI54" s="28">
        <v>0</v>
      </c>
      <c r="AJ54" s="28">
        <v>0</v>
      </c>
      <c r="AK54" s="205">
        <v>11973980304</v>
      </c>
    </row>
    <row r="55" spans="1:37" s="23" customFormat="1" ht="15" x14ac:dyDescent="0.25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97">
        <v>0</v>
      </c>
    </row>
    <row r="56" spans="1:37" s="23" customFormat="1" ht="15" x14ac:dyDescent="0.25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97">
        <v>0</v>
      </c>
    </row>
    <row r="57" spans="1:37" s="23" customFormat="1" ht="15" x14ac:dyDescent="0.25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97">
        <v>0</v>
      </c>
    </row>
    <row r="58" spans="1:37" s="23" customFormat="1" ht="15" x14ac:dyDescent="0.25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97">
        <v>0</v>
      </c>
    </row>
    <row r="59" spans="1:37" s="23" customFormat="1" ht="15" x14ac:dyDescent="0.25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97">
        <v>0</v>
      </c>
    </row>
    <row r="60" spans="1:37" s="23" customFormat="1" ht="15" x14ac:dyDescent="0.25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97">
        <v>0</v>
      </c>
    </row>
    <row r="61" spans="1:37" s="23" customFormat="1" ht="15" x14ac:dyDescent="0.25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97">
        <v>0</v>
      </c>
    </row>
    <row r="62" spans="1:37" s="23" customFormat="1" ht="15" x14ac:dyDescent="0.25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97">
        <v>0</v>
      </c>
    </row>
    <row r="63" spans="1:37" s="23" customFormat="1" ht="15" x14ac:dyDescent="0.25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97">
        <v>0</v>
      </c>
    </row>
    <row r="64" spans="1:37" s="23" customFormat="1" ht="15" x14ac:dyDescent="0.25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97">
        <v>0</v>
      </c>
    </row>
    <row r="65" spans="1:37" s="23" customFormat="1" ht="15" x14ac:dyDescent="0.25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97">
        <v>0</v>
      </c>
    </row>
    <row r="66" spans="1:37" s="23" customFormat="1" ht="15" x14ac:dyDescent="0.25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97">
        <v>0</v>
      </c>
    </row>
    <row r="67" spans="1:37" s="23" customFormat="1" ht="15" x14ac:dyDescent="0.25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97">
        <v>0</v>
      </c>
    </row>
    <row r="68" spans="1:37" s="23" customFormat="1" ht="15" x14ac:dyDescent="0.25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97">
        <v>0</v>
      </c>
    </row>
    <row r="69" spans="1:37" s="23" customFormat="1" ht="15" x14ac:dyDescent="0.25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203">
        <v>0</v>
      </c>
    </row>
    <row r="70" spans="1:37" s="23" customFormat="1" ht="15" x14ac:dyDescent="0.25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97">
        <v>0</v>
      </c>
    </row>
    <row r="71" spans="1:37" s="23" customFormat="1" ht="15" x14ac:dyDescent="0.25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97">
        <v>0</v>
      </c>
    </row>
    <row r="72" spans="1:37" s="23" customFormat="1" ht="15" x14ac:dyDescent="0.25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97">
        <v>0</v>
      </c>
    </row>
    <row r="73" spans="1:37" s="23" customFormat="1" ht="15" x14ac:dyDescent="0.25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97">
        <v>0</v>
      </c>
    </row>
    <row r="74" spans="1:37" s="23" customFormat="1" ht="15" x14ac:dyDescent="0.25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97">
        <v>0</v>
      </c>
    </row>
    <row r="75" spans="1:37" s="23" customFormat="1" ht="15" x14ac:dyDescent="0.25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97">
        <v>0</v>
      </c>
    </row>
    <row r="76" spans="1:37" s="23" customFormat="1" ht="15" x14ac:dyDescent="0.25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97">
        <v>0</v>
      </c>
    </row>
    <row r="77" spans="1:37" s="23" customFormat="1" ht="15" x14ac:dyDescent="0.25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97">
        <v>0</v>
      </c>
    </row>
    <row r="78" spans="1:37" s="23" customFormat="1" ht="15" x14ac:dyDescent="0.25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97">
        <v>0</v>
      </c>
    </row>
    <row r="79" spans="1:37" s="23" customFormat="1" ht="15" x14ac:dyDescent="0.25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97">
        <v>0</v>
      </c>
    </row>
    <row r="80" spans="1:37" s="23" customFormat="1" ht="15" x14ac:dyDescent="0.25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97">
        <v>0</v>
      </c>
    </row>
    <row r="81" spans="1:37" s="23" customFormat="1" ht="15" x14ac:dyDescent="0.25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97">
        <v>0</v>
      </c>
    </row>
    <row r="82" spans="1:37" s="23" customFormat="1" ht="15" x14ac:dyDescent="0.25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97">
        <v>0</v>
      </c>
    </row>
    <row r="83" spans="1:37" s="23" customFormat="1" ht="15" x14ac:dyDescent="0.25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97">
        <v>0</v>
      </c>
    </row>
    <row r="84" spans="1:37" s="23" customFormat="1" ht="15" x14ac:dyDescent="0.25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203">
        <v>0</v>
      </c>
    </row>
    <row r="85" spans="1:37" s="23" customFormat="1" ht="15" collapsed="1" x14ac:dyDescent="0.25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05">
        <v>0</v>
      </c>
    </row>
    <row r="86" spans="1:37" s="23" customFormat="1" ht="15" x14ac:dyDescent="0.25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97">
        <v>0</v>
      </c>
    </row>
    <row r="87" spans="1:37" s="23" customFormat="1" ht="15" x14ac:dyDescent="0.25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631462363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252150388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97">
        <v>883612751</v>
      </c>
    </row>
    <row r="88" spans="1:37" s="23" customFormat="1" ht="15" x14ac:dyDescent="0.25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2254057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17917569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97">
        <v>20171626</v>
      </c>
    </row>
    <row r="89" spans="1:37" s="23" customFormat="1" ht="15" x14ac:dyDescent="0.25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97">
        <v>0</v>
      </c>
    </row>
    <row r="90" spans="1:37" s="23" customFormat="1" ht="15" x14ac:dyDescent="0.25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97">
        <v>0</v>
      </c>
    </row>
    <row r="91" spans="1:37" s="23" customFormat="1" ht="15" x14ac:dyDescent="0.25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3945540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97">
        <v>3945540</v>
      </c>
    </row>
    <row r="92" spans="1:37" s="23" customFormat="1" ht="15" x14ac:dyDescent="0.25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97">
        <v>0</v>
      </c>
    </row>
    <row r="93" spans="1:37" s="23" customFormat="1" ht="15" x14ac:dyDescent="0.25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97">
        <v>0</v>
      </c>
    </row>
    <row r="94" spans="1:37" s="23" customFormat="1" ht="15" x14ac:dyDescent="0.25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97">
        <v>0</v>
      </c>
    </row>
    <row r="95" spans="1:37" s="23" customFormat="1" ht="15" x14ac:dyDescent="0.25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97">
        <v>0</v>
      </c>
    </row>
    <row r="96" spans="1:37" s="23" customFormat="1" ht="15" x14ac:dyDescent="0.25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97">
        <v>0</v>
      </c>
    </row>
    <row r="97" spans="1:37" s="23" customFormat="1" ht="15" x14ac:dyDescent="0.25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97">
        <v>0</v>
      </c>
    </row>
    <row r="98" spans="1:37" s="23" customFormat="1" ht="15" x14ac:dyDescent="0.25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97">
        <v>0</v>
      </c>
    </row>
    <row r="99" spans="1:37" s="23" customFormat="1" ht="15" x14ac:dyDescent="0.25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52569249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393631022</v>
      </c>
      <c r="AC99" s="10">
        <v>0</v>
      </c>
      <c r="AD99" s="10">
        <v>0</v>
      </c>
      <c r="AE99" s="10">
        <v>0</v>
      </c>
      <c r="AF99" s="10">
        <v>0</v>
      </c>
      <c r="AG99" s="10">
        <v>715534226</v>
      </c>
      <c r="AH99" s="10">
        <v>0</v>
      </c>
      <c r="AI99" s="10">
        <v>0</v>
      </c>
      <c r="AJ99" s="10">
        <v>0</v>
      </c>
      <c r="AK99" s="197">
        <v>1161734497</v>
      </c>
    </row>
    <row r="100" spans="1:37" s="23" customFormat="1" ht="15" x14ac:dyDescent="0.25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690231209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663698979</v>
      </c>
      <c r="AC100" s="97">
        <v>0</v>
      </c>
      <c r="AD100" s="97">
        <v>0</v>
      </c>
      <c r="AE100" s="97">
        <v>0</v>
      </c>
      <c r="AF100" s="97">
        <v>0</v>
      </c>
      <c r="AG100" s="97">
        <v>715534226</v>
      </c>
      <c r="AH100" s="97">
        <v>0</v>
      </c>
      <c r="AI100" s="97">
        <v>0</v>
      </c>
      <c r="AJ100" s="97">
        <v>0</v>
      </c>
      <c r="AK100" s="203">
        <v>2069464414</v>
      </c>
    </row>
    <row r="101" spans="1:37" s="23" customFormat="1" ht="15" x14ac:dyDescent="0.25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24817443</v>
      </c>
      <c r="I101" s="10">
        <v>0</v>
      </c>
      <c r="J101" s="10">
        <v>0</v>
      </c>
      <c r="K101" s="10">
        <v>0</v>
      </c>
      <c r="L101" s="10">
        <v>14087713297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70633642</v>
      </c>
      <c r="S101" s="10">
        <v>0</v>
      </c>
      <c r="T101" s="10">
        <v>110014622</v>
      </c>
      <c r="U101" s="10">
        <v>996361709</v>
      </c>
      <c r="V101" s="10">
        <v>0</v>
      </c>
      <c r="W101" s="10">
        <v>0</v>
      </c>
      <c r="X101" s="10">
        <v>758812254</v>
      </c>
      <c r="Y101" s="10">
        <v>0</v>
      </c>
      <c r="Z101" s="10">
        <v>31010692267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8453207512</v>
      </c>
      <c r="AH101" s="10">
        <v>14507182688</v>
      </c>
      <c r="AI101" s="10">
        <v>0</v>
      </c>
      <c r="AJ101" s="10">
        <v>0</v>
      </c>
      <c r="AK101" s="197">
        <v>70019435434</v>
      </c>
    </row>
    <row r="102" spans="1:37" s="23" customFormat="1" ht="15" x14ac:dyDescent="0.25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24817443</v>
      </c>
      <c r="I102" s="97">
        <v>0</v>
      </c>
      <c r="J102" s="97">
        <v>0</v>
      </c>
      <c r="K102" s="97">
        <v>0</v>
      </c>
      <c r="L102" s="97">
        <v>14087713297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70633642</v>
      </c>
      <c r="S102" s="97">
        <v>0</v>
      </c>
      <c r="T102" s="97">
        <v>110014622</v>
      </c>
      <c r="U102" s="97">
        <v>996361709</v>
      </c>
      <c r="V102" s="97">
        <v>0</v>
      </c>
      <c r="W102" s="97">
        <v>0</v>
      </c>
      <c r="X102" s="97">
        <v>758812254</v>
      </c>
      <c r="Y102" s="97">
        <v>0</v>
      </c>
      <c r="Z102" s="97">
        <v>31010692267</v>
      </c>
      <c r="AA102" s="97">
        <v>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8453207512</v>
      </c>
      <c r="AH102" s="97">
        <v>14507182688</v>
      </c>
      <c r="AI102" s="97">
        <v>0</v>
      </c>
      <c r="AJ102" s="97">
        <v>0</v>
      </c>
      <c r="AK102" s="203">
        <v>70019435434</v>
      </c>
    </row>
    <row r="103" spans="1:37" s="23" customFormat="1" ht="15" x14ac:dyDescent="0.25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97">
        <v>0</v>
      </c>
    </row>
    <row r="104" spans="1:37" s="23" customFormat="1" ht="15" x14ac:dyDescent="0.25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203">
        <v>0</v>
      </c>
    </row>
    <row r="105" spans="1:37" s="23" customFormat="1" ht="15" collapsed="1" x14ac:dyDescent="0.25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715048652</v>
      </c>
      <c r="I105" s="28">
        <v>0</v>
      </c>
      <c r="J105" s="28">
        <v>0</v>
      </c>
      <c r="K105" s="28">
        <v>0</v>
      </c>
      <c r="L105" s="28">
        <v>14087713297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70633642</v>
      </c>
      <c r="S105" s="28">
        <v>0</v>
      </c>
      <c r="T105" s="28">
        <v>110014622</v>
      </c>
      <c r="U105" s="28">
        <v>996361709</v>
      </c>
      <c r="V105" s="28">
        <v>0</v>
      </c>
      <c r="W105" s="28">
        <v>0</v>
      </c>
      <c r="X105" s="28">
        <v>758812254</v>
      </c>
      <c r="Y105" s="28">
        <v>0</v>
      </c>
      <c r="Z105" s="28">
        <v>31010692267</v>
      </c>
      <c r="AA105" s="28">
        <v>0</v>
      </c>
      <c r="AB105" s="28">
        <v>663698979</v>
      </c>
      <c r="AC105" s="28">
        <v>0</v>
      </c>
      <c r="AD105" s="28">
        <v>0</v>
      </c>
      <c r="AE105" s="28">
        <v>0</v>
      </c>
      <c r="AF105" s="28">
        <v>0</v>
      </c>
      <c r="AG105" s="28">
        <v>9168741738</v>
      </c>
      <c r="AH105" s="28">
        <v>14507182688</v>
      </c>
      <c r="AI105" s="28">
        <v>0</v>
      </c>
      <c r="AJ105" s="28">
        <v>0</v>
      </c>
      <c r="AK105" s="205">
        <v>72088899848</v>
      </c>
    </row>
    <row r="106" spans="1:37" s="23" customFormat="1" ht="15" x14ac:dyDescent="0.25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97">
        <v>0</v>
      </c>
    </row>
    <row r="107" spans="1:37" s="23" customFormat="1" ht="15" x14ac:dyDescent="0.25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97">
        <v>0</v>
      </c>
    </row>
    <row r="108" spans="1:37" s="23" customFormat="1" ht="15" x14ac:dyDescent="0.25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97">
        <v>0</v>
      </c>
    </row>
    <row r="109" spans="1:37" s="23" customFormat="1" ht="15" x14ac:dyDescent="0.25">
      <c r="A109" s="62" t="s">
        <v>352</v>
      </c>
      <c r="B109" s="26" t="s">
        <v>146</v>
      </c>
      <c r="C109" s="10">
        <v>0</v>
      </c>
      <c r="D109" s="10">
        <v>295336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223695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1590909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97">
        <v>2109940</v>
      </c>
    </row>
    <row r="110" spans="1:37" s="23" customFormat="1" ht="15" x14ac:dyDescent="0.25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97">
        <v>0</v>
      </c>
    </row>
    <row r="111" spans="1:37" s="23" customFormat="1" ht="15" x14ac:dyDescent="0.25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97">
        <v>0</v>
      </c>
    </row>
    <row r="112" spans="1:37" s="23" customFormat="1" ht="15" x14ac:dyDescent="0.25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97">
        <v>0</v>
      </c>
    </row>
    <row r="113" spans="1:37" s="23" customFormat="1" ht="15" x14ac:dyDescent="0.25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1262015412</v>
      </c>
      <c r="AD113" s="10">
        <v>0</v>
      </c>
      <c r="AE113" s="10">
        <v>91166786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97">
        <v>1353182198</v>
      </c>
    </row>
    <row r="114" spans="1:37" s="23" customFormat="1" ht="15" x14ac:dyDescent="0.25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97">
        <v>0</v>
      </c>
    </row>
    <row r="115" spans="1:37" s="23" customFormat="1" ht="15" x14ac:dyDescent="0.25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97">
        <v>0</v>
      </c>
    </row>
    <row r="116" spans="1:37" s="23" customFormat="1" ht="15" x14ac:dyDescent="0.25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97">
        <v>0</v>
      </c>
    </row>
    <row r="117" spans="1:37" s="23" customFormat="1" ht="15" x14ac:dyDescent="0.25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97">
        <v>0</v>
      </c>
    </row>
    <row r="118" spans="1:37" s="23" customFormat="1" ht="15" x14ac:dyDescent="0.25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97">
        <v>0</v>
      </c>
    </row>
    <row r="119" spans="1:37" s="23" customFormat="1" ht="15" x14ac:dyDescent="0.25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97">
        <v>0</v>
      </c>
    </row>
    <row r="120" spans="1:37" s="23" customFormat="1" ht="15" x14ac:dyDescent="0.25">
      <c r="A120" s="98" t="s">
        <v>363</v>
      </c>
      <c r="B120" s="99" t="s">
        <v>161</v>
      </c>
      <c r="C120" s="97">
        <v>0</v>
      </c>
      <c r="D120" s="97">
        <v>295336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223695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1590909</v>
      </c>
      <c r="AA120" s="97">
        <v>0</v>
      </c>
      <c r="AB120" s="97">
        <v>0</v>
      </c>
      <c r="AC120" s="97">
        <v>1262015412</v>
      </c>
      <c r="AD120" s="97">
        <v>0</v>
      </c>
      <c r="AE120" s="97">
        <v>91166786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203">
        <v>1355292138</v>
      </c>
    </row>
    <row r="121" spans="1:37" s="23" customFormat="1" ht="15" x14ac:dyDescent="0.25">
      <c r="A121" s="62" t="s">
        <v>364</v>
      </c>
      <c r="B121" s="26" t="s">
        <v>143</v>
      </c>
      <c r="C121" s="10">
        <v>18343907</v>
      </c>
      <c r="D121" s="10">
        <v>0</v>
      </c>
      <c r="E121" s="10">
        <v>3090712</v>
      </c>
      <c r="F121" s="10">
        <v>7071515</v>
      </c>
      <c r="G121" s="10">
        <v>11441483</v>
      </c>
      <c r="H121" s="10">
        <v>76753053</v>
      </c>
      <c r="I121" s="10">
        <v>0</v>
      </c>
      <c r="J121" s="10">
        <v>1489782</v>
      </c>
      <c r="K121" s="10">
        <v>4021156</v>
      </c>
      <c r="L121" s="10">
        <v>140378495</v>
      </c>
      <c r="M121" s="10">
        <v>36898879</v>
      </c>
      <c r="N121" s="10">
        <v>34453860</v>
      </c>
      <c r="O121" s="10">
        <v>36938272</v>
      </c>
      <c r="P121" s="10">
        <v>0</v>
      </c>
      <c r="Q121" s="10">
        <v>5692618</v>
      </c>
      <c r="R121" s="10">
        <v>14538302</v>
      </c>
      <c r="S121" s="10">
        <v>198114</v>
      </c>
      <c r="T121" s="10">
        <v>170723076</v>
      </c>
      <c r="U121" s="10">
        <v>44487092</v>
      </c>
      <c r="V121" s="10">
        <v>11533627</v>
      </c>
      <c r="W121" s="10">
        <v>4696139</v>
      </c>
      <c r="X121" s="10">
        <v>12047047</v>
      </c>
      <c r="Y121" s="10">
        <v>0</v>
      </c>
      <c r="Z121" s="10">
        <v>162840307</v>
      </c>
      <c r="AA121" s="10">
        <v>37535858</v>
      </c>
      <c r="AB121" s="10">
        <v>0</v>
      </c>
      <c r="AC121" s="10">
        <v>19109039</v>
      </c>
      <c r="AD121" s="10">
        <v>9926697</v>
      </c>
      <c r="AE121" s="10">
        <v>21812597</v>
      </c>
      <c r="AF121" s="10">
        <v>14158256</v>
      </c>
      <c r="AG121" s="10">
        <v>19219033</v>
      </c>
      <c r="AH121" s="10">
        <v>0</v>
      </c>
      <c r="AI121" s="10">
        <v>501852</v>
      </c>
      <c r="AJ121" s="10">
        <v>2994188</v>
      </c>
      <c r="AK121" s="197">
        <v>922894956</v>
      </c>
    </row>
    <row r="122" spans="1:37" s="23" customFormat="1" ht="15" x14ac:dyDescent="0.25">
      <c r="A122" s="62" t="s">
        <v>365</v>
      </c>
      <c r="B122" s="26" t="s">
        <v>144</v>
      </c>
      <c r="C122" s="10">
        <v>17975829</v>
      </c>
      <c r="D122" s="10">
        <v>0</v>
      </c>
      <c r="E122" s="10">
        <v>0</v>
      </c>
      <c r="F122" s="10">
        <v>143574</v>
      </c>
      <c r="G122" s="10">
        <v>15225315</v>
      </c>
      <c r="H122" s="10">
        <v>21395399</v>
      </c>
      <c r="I122" s="10">
        <v>0</v>
      </c>
      <c r="J122" s="10">
        <v>708162</v>
      </c>
      <c r="K122" s="10">
        <v>1017163</v>
      </c>
      <c r="L122" s="10">
        <v>74603865</v>
      </c>
      <c r="M122" s="10">
        <v>21928656</v>
      </c>
      <c r="N122" s="10">
        <v>14432494</v>
      </c>
      <c r="O122" s="10">
        <v>25484927</v>
      </c>
      <c r="P122" s="10">
        <v>0</v>
      </c>
      <c r="Q122" s="10">
        <v>1310634</v>
      </c>
      <c r="R122" s="10">
        <v>15982632</v>
      </c>
      <c r="S122" s="10">
        <v>0</v>
      </c>
      <c r="T122" s="10">
        <v>50690176</v>
      </c>
      <c r="U122" s="10">
        <v>46720840</v>
      </c>
      <c r="V122" s="10">
        <v>7064609</v>
      </c>
      <c r="W122" s="10">
        <v>2526806</v>
      </c>
      <c r="X122" s="10">
        <v>8990798</v>
      </c>
      <c r="Y122" s="10">
        <v>0</v>
      </c>
      <c r="Z122" s="10">
        <v>43977810</v>
      </c>
      <c r="AA122" s="10">
        <v>15575026</v>
      </c>
      <c r="AB122" s="10">
        <v>0</v>
      </c>
      <c r="AC122" s="10">
        <v>17592544</v>
      </c>
      <c r="AD122" s="10">
        <v>2560736</v>
      </c>
      <c r="AE122" s="10">
        <v>59666065</v>
      </c>
      <c r="AF122" s="10">
        <v>10576966</v>
      </c>
      <c r="AG122" s="10">
        <v>16495789</v>
      </c>
      <c r="AH122" s="10">
        <v>0</v>
      </c>
      <c r="AI122" s="10">
        <v>0</v>
      </c>
      <c r="AJ122" s="10">
        <v>0</v>
      </c>
      <c r="AK122" s="197">
        <v>492646815</v>
      </c>
    </row>
    <row r="123" spans="1:37" s="23" customFormat="1" ht="15" x14ac:dyDescent="0.25">
      <c r="A123" s="62" t="s">
        <v>366</v>
      </c>
      <c r="B123" s="26" t="s">
        <v>145</v>
      </c>
      <c r="C123" s="10">
        <v>1718109</v>
      </c>
      <c r="D123" s="10">
        <v>0</v>
      </c>
      <c r="E123" s="10">
        <v>5400</v>
      </c>
      <c r="F123" s="10">
        <v>74616</v>
      </c>
      <c r="G123" s="10">
        <v>2843994</v>
      </c>
      <c r="H123" s="10">
        <v>6863820</v>
      </c>
      <c r="I123" s="10">
        <v>0</v>
      </c>
      <c r="J123" s="10">
        <v>234545</v>
      </c>
      <c r="K123" s="10">
        <v>645468</v>
      </c>
      <c r="L123" s="10">
        <v>13604268</v>
      </c>
      <c r="M123" s="10">
        <v>11700079</v>
      </c>
      <c r="N123" s="10">
        <v>781882</v>
      </c>
      <c r="O123" s="10">
        <v>9115522</v>
      </c>
      <c r="P123" s="10">
        <v>0</v>
      </c>
      <c r="Q123" s="10">
        <v>218362</v>
      </c>
      <c r="R123" s="10">
        <v>4887398</v>
      </c>
      <c r="S123" s="10">
        <v>0</v>
      </c>
      <c r="T123" s="10">
        <v>12827385</v>
      </c>
      <c r="U123" s="10">
        <v>4333112</v>
      </c>
      <c r="V123" s="10">
        <v>1232802</v>
      </c>
      <c r="W123" s="10">
        <v>3321156</v>
      </c>
      <c r="X123" s="10">
        <v>796268</v>
      </c>
      <c r="Y123" s="10">
        <v>0</v>
      </c>
      <c r="Z123" s="10">
        <v>33262826</v>
      </c>
      <c r="AA123" s="10">
        <v>5941935</v>
      </c>
      <c r="AB123" s="10">
        <v>0</v>
      </c>
      <c r="AC123" s="10">
        <v>7710559</v>
      </c>
      <c r="AD123" s="10">
        <v>0</v>
      </c>
      <c r="AE123" s="10">
        <v>14379286</v>
      </c>
      <c r="AF123" s="10">
        <v>6162215</v>
      </c>
      <c r="AG123" s="10">
        <v>6985485</v>
      </c>
      <c r="AH123" s="10">
        <v>0</v>
      </c>
      <c r="AI123" s="10">
        <v>0</v>
      </c>
      <c r="AJ123" s="10">
        <v>42006447</v>
      </c>
      <c r="AK123" s="197">
        <v>191652939</v>
      </c>
    </row>
    <row r="124" spans="1:37" s="23" customFormat="1" ht="15" x14ac:dyDescent="0.25">
      <c r="A124" s="62" t="s">
        <v>367</v>
      </c>
      <c r="B124" s="26" t="s">
        <v>146</v>
      </c>
      <c r="C124" s="10">
        <v>697415647</v>
      </c>
      <c r="D124" s="10">
        <v>0</v>
      </c>
      <c r="E124" s="10">
        <v>540366</v>
      </c>
      <c r="F124" s="10">
        <v>70001160</v>
      </c>
      <c r="G124" s="10">
        <v>572949531</v>
      </c>
      <c r="H124" s="10">
        <v>1592002025</v>
      </c>
      <c r="I124" s="10">
        <v>0</v>
      </c>
      <c r="J124" s="10">
        <v>100805771</v>
      </c>
      <c r="K124" s="10">
        <v>125128095</v>
      </c>
      <c r="L124" s="10">
        <v>606797860</v>
      </c>
      <c r="M124" s="10">
        <v>913170638</v>
      </c>
      <c r="N124" s="10">
        <v>711471322</v>
      </c>
      <c r="O124" s="10">
        <v>562497725</v>
      </c>
      <c r="P124" s="10">
        <v>0</v>
      </c>
      <c r="Q124" s="10">
        <v>41221820</v>
      </c>
      <c r="R124" s="10">
        <v>487356026</v>
      </c>
      <c r="S124" s="10">
        <v>22417907</v>
      </c>
      <c r="T124" s="10">
        <v>499775886</v>
      </c>
      <c r="U124" s="10">
        <v>1208860897</v>
      </c>
      <c r="V124" s="10">
        <v>445170293</v>
      </c>
      <c r="W124" s="10">
        <v>203283461</v>
      </c>
      <c r="X124" s="10">
        <v>633432144</v>
      </c>
      <c r="Y124" s="10">
        <v>0</v>
      </c>
      <c r="Z124" s="10">
        <v>4179892482</v>
      </c>
      <c r="AA124" s="10">
        <v>433652537</v>
      </c>
      <c r="AB124" s="10">
        <v>2081682914</v>
      </c>
      <c r="AC124" s="10">
        <v>1170875890</v>
      </c>
      <c r="AD124" s="10">
        <v>277365668</v>
      </c>
      <c r="AE124" s="10">
        <v>856152903</v>
      </c>
      <c r="AF124" s="10">
        <v>405147824</v>
      </c>
      <c r="AG124" s="10">
        <v>555051017</v>
      </c>
      <c r="AH124" s="10">
        <v>2669190</v>
      </c>
      <c r="AI124" s="10">
        <v>89953063</v>
      </c>
      <c r="AJ124" s="10">
        <v>0</v>
      </c>
      <c r="AK124" s="197">
        <v>19546742062</v>
      </c>
    </row>
    <row r="125" spans="1:37" s="23" customFormat="1" ht="15" x14ac:dyDescent="0.25">
      <c r="A125" s="62" t="s">
        <v>368</v>
      </c>
      <c r="B125" s="26" t="s">
        <v>147</v>
      </c>
      <c r="C125" s="10">
        <v>10000</v>
      </c>
      <c r="D125" s="10">
        <v>0</v>
      </c>
      <c r="E125" s="10">
        <v>0</v>
      </c>
      <c r="F125" s="10">
        <v>0</v>
      </c>
      <c r="G125" s="10">
        <v>27994668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1953777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97">
        <v>29958445</v>
      </c>
    </row>
    <row r="126" spans="1:37" s="23" customFormat="1" ht="15" x14ac:dyDescent="0.25">
      <c r="A126" s="62" t="s">
        <v>369</v>
      </c>
      <c r="B126" s="26" t="s">
        <v>148</v>
      </c>
      <c r="C126" s="10">
        <v>2268046</v>
      </c>
      <c r="D126" s="10">
        <v>0</v>
      </c>
      <c r="E126" s="10">
        <v>30060</v>
      </c>
      <c r="F126" s="10">
        <v>863258</v>
      </c>
      <c r="G126" s="10">
        <v>10084731</v>
      </c>
      <c r="H126" s="10">
        <v>11269106</v>
      </c>
      <c r="I126" s="10">
        <v>0</v>
      </c>
      <c r="J126" s="10">
        <v>10543</v>
      </c>
      <c r="K126" s="10">
        <v>603444</v>
      </c>
      <c r="L126" s="10">
        <v>55937810</v>
      </c>
      <c r="M126" s="10">
        <v>4968161</v>
      </c>
      <c r="N126" s="10">
        <v>18723034</v>
      </c>
      <c r="O126" s="10">
        <v>15804922</v>
      </c>
      <c r="P126" s="10">
        <v>0</v>
      </c>
      <c r="Q126" s="10">
        <v>1283900</v>
      </c>
      <c r="R126" s="10">
        <v>5187976</v>
      </c>
      <c r="S126" s="10">
        <v>30733</v>
      </c>
      <c r="T126" s="10">
        <v>7455357</v>
      </c>
      <c r="U126" s="10">
        <v>11511303</v>
      </c>
      <c r="V126" s="10">
        <v>9830922</v>
      </c>
      <c r="W126" s="10">
        <v>567919</v>
      </c>
      <c r="X126" s="10">
        <v>3472742</v>
      </c>
      <c r="Y126" s="10">
        <v>0</v>
      </c>
      <c r="Z126" s="10">
        <v>71279628</v>
      </c>
      <c r="AA126" s="10">
        <v>11591984</v>
      </c>
      <c r="AB126" s="10">
        <v>0</v>
      </c>
      <c r="AC126" s="10">
        <v>5219609</v>
      </c>
      <c r="AD126" s="10">
        <v>10740771</v>
      </c>
      <c r="AE126" s="10">
        <v>17677238</v>
      </c>
      <c r="AF126" s="10">
        <v>1248252</v>
      </c>
      <c r="AG126" s="10">
        <v>3585018</v>
      </c>
      <c r="AH126" s="10">
        <v>0</v>
      </c>
      <c r="AI126" s="10">
        <v>65625</v>
      </c>
      <c r="AJ126" s="10">
        <v>310788</v>
      </c>
      <c r="AK126" s="197">
        <v>281622880</v>
      </c>
    </row>
    <row r="127" spans="1:37" s="23" customFormat="1" ht="15" x14ac:dyDescent="0.25">
      <c r="A127" s="62" t="s">
        <v>370</v>
      </c>
      <c r="B127" s="26" t="s">
        <v>149</v>
      </c>
      <c r="C127" s="10">
        <v>154628</v>
      </c>
      <c r="D127" s="10">
        <v>0</v>
      </c>
      <c r="E127" s="10">
        <v>0</v>
      </c>
      <c r="F127" s="10">
        <v>119664</v>
      </c>
      <c r="G127" s="10">
        <v>145982</v>
      </c>
      <c r="H127" s="10">
        <v>1910559</v>
      </c>
      <c r="I127" s="10">
        <v>0</v>
      </c>
      <c r="J127" s="10">
        <v>3177</v>
      </c>
      <c r="K127" s="10">
        <v>52708</v>
      </c>
      <c r="L127" s="10">
        <v>2324950</v>
      </c>
      <c r="M127" s="10">
        <v>366165</v>
      </c>
      <c r="N127" s="10">
        <v>1368912</v>
      </c>
      <c r="O127" s="10">
        <v>1158636</v>
      </c>
      <c r="P127" s="10">
        <v>0</v>
      </c>
      <c r="Q127" s="10">
        <v>45453</v>
      </c>
      <c r="R127" s="10">
        <v>560565</v>
      </c>
      <c r="S127" s="10">
        <v>0</v>
      </c>
      <c r="T127" s="10">
        <v>304836</v>
      </c>
      <c r="U127" s="10">
        <v>1072292</v>
      </c>
      <c r="V127" s="10">
        <v>399812</v>
      </c>
      <c r="W127" s="10">
        <v>294337</v>
      </c>
      <c r="X127" s="10">
        <v>533621</v>
      </c>
      <c r="Y127" s="10">
        <v>0</v>
      </c>
      <c r="Z127" s="10">
        <v>5503965</v>
      </c>
      <c r="AA127" s="10">
        <v>508102</v>
      </c>
      <c r="AB127" s="10">
        <v>0</v>
      </c>
      <c r="AC127" s="10">
        <v>430306</v>
      </c>
      <c r="AD127" s="10">
        <v>1099915</v>
      </c>
      <c r="AE127" s="10">
        <v>0</v>
      </c>
      <c r="AF127" s="10">
        <v>142380</v>
      </c>
      <c r="AG127" s="10">
        <v>136266</v>
      </c>
      <c r="AH127" s="10">
        <v>0</v>
      </c>
      <c r="AI127" s="10">
        <v>2117</v>
      </c>
      <c r="AJ127" s="10">
        <v>0</v>
      </c>
      <c r="AK127" s="197">
        <v>18639348</v>
      </c>
    </row>
    <row r="128" spans="1:37" s="23" customFormat="1" ht="15" x14ac:dyDescent="0.25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6478110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38206805</v>
      </c>
      <c r="AD128" s="10">
        <v>0</v>
      </c>
      <c r="AE128" s="10">
        <v>173308249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97">
        <v>217993164</v>
      </c>
    </row>
    <row r="129" spans="1:37" s="23" customFormat="1" ht="15" x14ac:dyDescent="0.25">
      <c r="A129" s="62" t="s">
        <v>372</v>
      </c>
      <c r="B129" s="26" t="s">
        <v>151</v>
      </c>
      <c r="C129" s="10">
        <v>6855557</v>
      </c>
      <c r="D129" s="10">
        <v>0</v>
      </c>
      <c r="E129" s="10">
        <v>0</v>
      </c>
      <c r="F129" s="10">
        <v>714190</v>
      </c>
      <c r="G129" s="10">
        <v>18854683</v>
      </c>
      <c r="H129" s="10">
        <v>67054977</v>
      </c>
      <c r="I129" s="10">
        <v>0</v>
      </c>
      <c r="J129" s="10">
        <v>1561569</v>
      </c>
      <c r="K129" s="10">
        <v>4484441</v>
      </c>
      <c r="L129" s="10">
        <v>497733156</v>
      </c>
      <c r="M129" s="10">
        <v>167961197</v>
      </c>
      <c r="N129" s="10">
        <v>6353340</v>
      </c>
      <c r="O129" s="10">
        <v>33260420</v>
      </c>
      <c r="P129" s="10">
        <v>0</v>
      </c>
      <c r="Q129" s="10">
        <v>2324747</v>
      </c>
      <c r="R129" s="10">
        <v>42185693</v>
      </c>
      <c r="S129" s="10">
        <v>0</v>
      </c>
      <c r="T129" s="10">
        <v>66946457</v>
      </c>
      <c r="U129" s="10">
        <v>61495270</v>
      </c>
      <c r="V129" s="10">
        <v>17301578</v>
      </c>
      <c r="W129" s="10">
        <v>16245385</v>
      </c>
      <c r="X129" s="10">
        <v>13057615</v>
      </c>
      <c r="Y129" s="10">
        <v>0</v>
      </c>
      <c r="Z129" s="10">
        <v>283117465</v>
      </c>
      <c r="AA129" s="10">
        <v>92099906</v>
      </c>
      <c r="AB129" s="10">
        <v>0</v>
      </c>
      <c r="AC129" s="10">
        <v>54857833</v>
      </c>
      <c r="AD129" s="10">
        <v>8554367</v>
      </c>
      <c r="AE129" s="10">
        <v>57446739</v>
      </c>
      <c r="AF129" s="10">
        <v>30467270</v>
      </c>
      <c r="AG129" s="10">
        <v>70799117</v>
      </c>
      <c r="AH129" s="10">
        <v>0</v>
      </c>
      <c r="AI129" s="10">
        <v>127858900</v>
      </c>
      <c r="AJ129" s="10">
        <v>53692677</v>
      </c>
      <c r="AK129" s="197">
        <v>1803284549</v>
      </c>
    </row>
    <row r="130" spans="1:37" s="23" customFormat="1" ht="15" x14ac:dyDescent="0.25">
      <c r="A130" s="62" t="s">
        <v>373</v>
      </c>
      <c r="B130" s="26" t="s">
        <v>152</v>
      </c>
      <c r="C130" s="10">
        <v>115868792</v>
      </c>
      <c r="D130" s="10">
        <v>161675</v>
      </c>
      <c r="E130" s="10">
        <v>161675</v>
      </c>
      <c r="F130" s="10">
        <v>447567</v>
      </c>
      <c r="G130" s="10">
        <v>1118837</v>
      </c>
      <c r="H130" s="10">
        <v>16867169</v>
      </c>
      <c r="I130" s="10">
        <v>161675</v>
      </c>
      <c r="J130" s="10">
        <v>489581</v>
      </c>
      <c r="K130" s="10">
        <v>397913</v>
      </c>
      <c r="L130" s="10">
        <v>15280192</v>
      </c>
      <c r="M130" s="10">
        <v>18581544</v>
      </c>
      <c r="N130" s="10">
        <v>12107283</v>
      </c>
      <c r="O130" s="10">
        <v>9711787</v>
      </c>
      <c r="P130" s="10">
        <v>161685</v>
      </c>
      <c r="Q130" s="10">
        <v>662326</v>
      </c>
      <c r="R130" s="10">
        <v>3004752</v>
      </c>
      <c r="S130" s="10">
        <v>167278</v>
      </c>
      <c r="T130" s="10">
        <v>3671636</v>
      </c>
      <c r="U130" s="10">
        <v>24668013</v>
      </c>
      <c r="V130" s="10">
        <v>3349076</v>
      </c>
      <c r="W130" s="10">
        <v>806931</v>
      </c>
      <c r="X130" s="10">
        <v>1131514</v>
      </c>
      <c r="Y130" s="10">
        <v>161675</v>
      </c>
      <c r="Z130" s="10">
        <v>52737750</v>
      </c>
      <c r="AA130" s="10">
        <v>1834508</v>
      </c>
      <c r="AB130" s="10">
        <v>0</v>
      </c>
      <c r="AC130" s="10">
        <v>7548657</v>
      </c>
      <c r="AD130" s="10">
        <v>987453</v>
      </c>
      <c r="AE130" s="10">
        <v>116193564</v>
      </c>
      <c r="AF130" s="10">
        <v>11815980</v>
      </c>
      <c r="AG130" s="10">
        <v>1440597</v>
      </c>
      <c r="AH130" s="10">
        <v>157828</v>
      </c>
      <c r="AI130" s="10">
        <v>161675</v>
      </c>
      <c r="AJ130" s="10">
        <v>0</v>
      </c>
      <c r="AK130" s="197">
        <v>422018588</v>
      </c>
    </row>
    <row r="131" spans="1:37" s="23" customFormat="1" ht="15" x14ac:dyDescent="0.25">
      <c r="A131" s="62" t="s">
        <v>374</v>
      </c>
      <c r="B131" s="26" t="s">
        <v>153</v>
      </c>
      <c r="C131" s="10">
        <v>350874</v>
      </c>
      <c r="D131" s="10">
        <v>0</v>
      </c>
      <c r="E131" s="10">
        <v>0</v>
      </c>
      <c r="F131" s="10">
        <v>0</v>
      </c>
      <c r="G131" s="10">
        <v>44148</v>
      </c>
      <c r="H131" s="10">
        <v>14532174</v>
      </c>
      <c r="I131" s="10">
        <v>0</v>
      </c>
      <c r="J131" s="10">
        <v>38491</v>
      </c>
      <c r="K131" s="10">
        <v>0</v>
      </c>
      <c r="L131" s="10">
        <v>9452292</v>
      </c>
      <c r="M131" s="10">
        <v>2165278</v>
      </c>
      <c r="N131" s="10">
        <v>1024530</v>
      </c>
      <c r="O131" s="10">
        <v>2399733</v>
      </c>
      <c r="P131" s="10">
        <v>0</v>
      </c>
      <c r="Q131" s="10">
        <v>102167</v>
      </c>
      <c r="R131" s="10">
        <v>0</v>
      </c>
      <c r="S131" s="10">
        <v>0</v>
      </c>
      <c r="T131" s="10">
        <v>100587</v>
      </c>
      <c r="U131" s="10">
        <v>16355052</v>
      </c>
      <c r="V131" s="10">
        <v>541188</v>
      </c>
      <c r="W131" s="10">
        <v>2080859</v>
      </c>
      <c r="X131" s="10">
        <v>97240</v>
      </c>
      <c r="Y131" s="10">
        <v>0</v>
      </c>
      <c r="Z131" s="10">
        <v>9384754</v>
      </c>
      <c r="AA131" s="10">
        <v>0</v>
      </c>
      <c r="AB131" s="10">
        <v>0</v>
      </c>
      <c r="AC131" s="10">
        <v>525321</v>
      </c>
      <c r="AD131" s="10">
        <v>277644</v>
      </c>
      <c r="AE131" s="10">
        <v>62178237</v>
      </c>
      <c r="AF131" s="10">
        <v>21839102</v>
      </c>
      <c r="AG131" s="10">
        <v>2523943</v>
      </c>
      <c r="AH131" s="10">
        <v>0</v>
      </c>
      <c r="AI131" s="10">
        <v>0</v>
      </c>
      <c r="AJ131" s="10">
        <v>0</v>
      </c>
      <c r="AK131" s="197">
        <v>146013614</v>
      </c>
    </row>
    <row r="132" spans="1:37" s="23" customFormat="1" ht="15" x14ac:dyDescent="0.25">
      <c r="A132" s="62" t="s">
        <v>375</v>
      </c>
      <c r="B132" s="26" t="s">
        <v>154</v>
      </c>
      <c r="C132" s="10">
        <v>10478565</v>
      </c>
      <c r="D132" s="10">
        <v>0</v>
      </c>
      <c r="E132" s="10">
        <v>0</v>
      </c>
      <c r="F132" s="10">
        <v>46221</v>
      </c>
      <c r="G132" s="10">
        <v>522562</v>
      </c>
      <c r="H132" s="10">
        <v>28053605</v>
      </c>
      <c r="I132" s="10">
        <v>0</v>
      </c>
      <c r="J132" s="10">
        <v>0</v>
      </c>
      <c r="K132" s="10">
        <v>159955</v>
      </c>
      <c r="L132" s="10">
        <v>29681458</v>
      </c>
      <c r="M132" s="10">
        <v>136039790</v>
      </c>
      <c r="N132" s="10">
        <v>12627933</v>
      </c>
      <c r="O132" s="10">
        <v>68239721</v>
      </c>
      <c r="P132" s="10">
        <v>0</v>
      </c>
      <c r="Q132" s="10">
        <v>370701</v>
      </c>
      <c r="R132" s="10">
        <v>97584137</v>
      </c>
      <c r="S132" s="10">
        <v>0</v>
      </c>
      <c r="T132" s="10">
        <v>18823304</v>
      </c>
      <c r="U132" s="10">
        <v>40692751</v>
      </c>
      <c r="V132" s="10">
        <v>369829</v>
      </c>
      <c r="W132" s="10">
        <v>302807</v>
      </c>
      <c r="X132" s="10">
        <v>7890652</v>
      </c>
      <c r="Y132" s="10">
        <v>0</v>
      </c>
      <c r="Z132" s="10">
        <v>177977393</v>
      </c>
      <c r="AA132" s="10">
        <v>265384209</v>
      </c>
      <c r="AB132" s="10">
        <v>0</v>
      </c>
      <c r="AC132" s="10">
        <v>7766760</v>
      </c>
      <c r="AD132" s="10">
        <v>3633201</v>
      </c>
      <c r="AE132" s="10">
        <v>4929696</v>
      </c>
      <c r="AF132" s="10">
        <v>29093268</v>
      </c>
      <c r="AG132" s="10">
        <v>2204130</v>
      </c>
      <c r="AH132" s="10">
        <v>0</v>
      </c>
      <c r="AI132" s="10">
        <v>0</v>
      </c>
      <c r="AJ132" s="10">
        <v>846855</v>
      </c>
      <c r="AK132" s="197">
        <v>943719503</v>
      </c>
    </row>
    <row r="133" spans="1:37" s="23" customFormat="1" ht="15" x14ac:dyDescent="0.25">
      <c r="A133" s="62" t="s">
        <v>376</v>
      </c>
      <c r="B133" s="26" t="s">
        <v>155</v>
      </c>
      <c r="C133" s="10">
        <v>29000560</v>
      </c>
      <c r="D133" s="10">
        <v>0</v>
      </c>
      <c r="E133" s="10">
        <v>0</v>
      </c>
      <c r="F133" s="10">
        <v>0</v>
      </c>
      <c r="G133" s="10">
        <v>0</v>
      </c>
      <c r="H133" s="10">
        <v>35486471</v>
      </c>
      <c r="I133" s="10">
        <v>0</v>
      </c>
      <c r="J133" s="10">
        <v>0</v>
      </c>
      <c r="K133" s="10">
        <v>0</v>
      </c>
      <c r="L133" s="10">
        <v>0</v>
      </c>
      <c r="M133" s="10">
        <v>3862951</v>
      </c>
      <c r="N133" s="10">
        <v>4588807</v>
      </c>
      <c r="O133" s="10">
        <v>9492526</v>
      </c>
      <c r="P133" s="10">
        <v>0</v>
      </c>
      <c r="Q133" s="10">
        <v>0</v>
      </c>
      <c r="R133" s="10">
        <v>0</v>
      </c>
      <c r="S133" s="10">
        <v>0</v>
      </c>
      <c r="T133" s="10">
        <v>968750</v>
      </c>
      <c r="U133" s="10">
        <v>17080291</v>
      </c>
      <c r="V133" s="10">
        <v>0</v>
      </c>
      <c r="W133" s="10">
        <v>0</v>
      </c>
      <c r="X133" s="10">
        <v>118961</v>
      </c>
      <c r="Y133" s="10">
        <v>0</v>
      </c>
      <c r="Z133" s="10">
        <v>21955304</v>
      </c>
      <c r="AA133" s="10">
        <v>0</v>
      </c>
      <c r="AB133" s="10">
        <v>0</v>
      </c>
      <c r="AC133" s="10">
        <v>2262916</v>
      </c>
      <c r="AD133" s="10">
        <v>0</v>
      </c>
      <c r="AE133" s="10">
        <v>1212825</v>
      </c>
      <c r="AF133" s="10">
        <v>21408114</v>
      </c>
      <c r="AG133" s="10">
        <v>0</v>
      </c>
      <c r="AH133" s="10">
        <v>0</v>
      </c>
      <c r="AI133" s="10">
        <v>0</v>
      </c>
      <c r="AJ133" s="10">
        <v>0</v>
      </c>
      <c r="AK133" s="197">
        <v>147438476</v>
      </c>
    </row>
    <row r="134" spans="1:37" s="23" customFormat="1" ht="15" x14ac:dyDescent="0.25">
      <c r="A134" s="62" t="s">
        <v>377</v>
      </c>
      <c r="B134" s="26" t="s">
        <v>70</v>
      </c>
      <c r="C134" s="10">
        <v>0</v>
      </c>
      <c r="D134" s="10">
        <v>0</v>
      </c>
      <c r="E134" s="10">
        <v>0</v>
      </c>
      <c r="F134" s="10">
        <v>0</v>
      </c>
      <c r="G134" s="10">
        <v>1155375</v>
      </c>
      <c r="H134" s="10">
        <v>5229683</v>
      </c>
      <c r="I134" s="10">
        <v>0</v>
      </c>
      <c r="J134" s="10">
        <v>0</v>
      </c>
      <c r="K134" s="10">
        <v>437162</v>
      </c>
      <c r="L134" s="10">
        <v>3325059</v>
      </c>
      <c r="M134" s="10">
        <v>7131814</v>
      </c>
      <c r="N134" s="10">
        <v>2879686</v>
      </c>
      <c r="O134" s="10">
        <v>1979038</v>
      </c>
      <c r="P134" s="10">
        <v>0</v>
      </c>
      <c r="Q134" s="10">
        <v>29958</v>
      </c>
      <c r="R134" s="10">
        <v>2446097</v>
      </c>
      <c r="S134" s="10">
        <v>0</v>
      </c>
      <c r="T134" s="10">
        <v>142748195</v>
      </c>
      <c r="U134" s="10">
        <v>2164</v>
      </c>
      <c r="V134" s="10">
        <v>1192816</v>
      </c>
      <c r="W134" s="10">
        <v>1309201</v>
      </c>
      <c r="X134" s="10">
        <v>1209509</v>
      </c>
      <c r="Y134" s="10">
        <v>0</v>
      </c>
      <c r="Z134" s="10">
        <v>68062444</v>
      </c>
      <c r="AA134" s="10">
        <v>148654</v>
      </c>
      <c r="AB134" s="10">
        <v>3240858</v>
      </c>
      <c r="AC134" s="10">
        <v>7173018</v>
      </c>
      <c r="AD134" s="10">
        <v>0</v>
      </c>
      <c r="AE134" s="10">
        <v>17967593</v>
      </c>
      <c r="AF134" s="10">
        <v>3936107</v>
      </c>
      <c r="AG134" s="10">
        <v>12274243</v>
      </c>
      <c r="AH134" s="10">
        <v>0</v>
      </c>
      <c r="AI134" s="10">
        <v>96010</v>
      </c>
      <c r="AJ134" s="10">
        <v>71502620</v>
      </c>
      <c r="AK134" s="197">
        <v>355477304</v>
      </c>
    </row>
    <row r="135" spans="1:37" s="23" customFormat="1" ht="15" x14ac:dyDescent="0.25">
      <c r="A135" s="98" t="s">
        <v>378</v>
      </c>
      <c r="B135" s="99" t="s">
        <v>162</v>
      </c>
      <c r="C135" s="97">
        <v>900440514</v>
      </c>
      <c r="D135" s="97">
        <v>161675</v>
      </c>
      <c r="E135" s="97">
        <v>3828213</v>
      </c>
      <c r="F135" s="97">
        <v>79481765</v>
      </c>
      <c r="G135" s="97">
        <v>662381309</v>
      </c>
      <c r="H135" s="97">
        <v>1877418041</v>
      </c>
      <c r="I135" s="97">
        <v>161675</v>
      </c>
      <c r="J135" s="97">
        <v>105341621</v>
      </c>
      <c r="K135" s="97">
        <v>136947505</v>
      </c>
      <c r="L135" s="97">
        <v>1449119405</v>
      </c>
      <c r="M135" s="97">
        <v>1324775152</v>
      </c>
      <c r="N135" s="97">
        <v>820813083</v>
      </c>
      <c r="O135" s="97">
        <v>776083229</v>
      </c>
      <c r="P135" s="97">
        <v>161685</v>
      </c>
      <c r="Q135" s="97">
        <v>53262686</v>
      </c>
      <c r="R135" s="97">
        <v>673733578</v>
      </c>
      <c r="S135" s="97">
        <v>22814032</v>
      </c>
      <c r="T135" s="97">
        <v>981513755</v>
      </c>
      <c r="U135" s="97">
        <v>1477279077</v>
      </c>
      <c r="V135" s="97">
        <v>497986552</v>
      </c>
      <c r="W135" s="97">
        <v>237388778</v>
      </c>
      <c r="X135" s="97">
        <v>682778111</v>
      </c>
      <c r="Y135" s="97">
        <v>161675</v>
      </c>
      <c r="Z135" s="97">
        <v>5109992128</v>
      </c>
      <c r="AA135" s="97">
        <v>864272719</v>
      </c>
      <c r="AB135" s="97">
        <v>2084923772</v>
      </c>
      <c r="AC135" s="97">
        <v>1339279257</v>
      </c>
      <c r="AD135" s="97">
        <v>315146452</v>
      </c>
      <c r="AE135" s="97">
        <v>1402924992</v>
      </c>
      <c r="AF135" s="97">
        <v>555995734</v>
      </c>
      <c r="AG135" s="97">
        <v>690714638</v>
      </c>
      <c r="AH135" s="97">
        <v>2827018</v>
      </c>
      <c r="AI135" s="97">
        <v>218639242</v>
      </c>
      <c r="AJ135" s="97">
        <v>171353575</v>
      </c>
      <c r="AK135" s="203">
        <v>25520102643</v>
      </c>
    </row>
    <row r="136" spans="1:37" s="23" customFormat="1" ht="15" x14ac:dyDescent="0.25">
      <c r="A136" s="62" t="s">
        <v>379</v>
      </c>
      <c r="B136" s="26" t="s">
        <v>143</v>
      </c>
      <c r="C136" s="10">
        <v>0</v>
      </c>
      <c r="D136" s="10">
        <v>0</v>
      </c>
      <c r="E136" s="10">
        <v>0</v>
      </c>
      <c r="F136" s="10">
        <v>0</v>
      </c>
      <c r="G136" s="10">
        <v>369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1846126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20300981</v>
      </c>
      <c r="Y136" s="10">
        <v>0</v>
      </c>
      <c r="Z136" s="10">
        <v>0</v>
      </c>
      <c r="AA136" s="10">
        <v>0</v>
      </c>
      <c r="AB136" s="10">
        <v>196336392</v>
      </c>
      <c r="AC136" s="10">
        <v>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97">
        <v>218483868</v>
      </c>
    </row>
    <row r="137" spans="1:37" s="23" customFormat="1" ht="15" x14ac:dyDescent="0.25">
      <c r="A137" s="62" t="s">
        <v>380</v>
      </c>
      <c r="B137" s="26" t="s">
        <v>144</v>
      </c>
      <c r="C137" s="10">
        <v>0</v>
      </c>
      <c r="D137" s="10">
        <v>0</v>
      </c>
      <c r="E137" s="10">
        <v>0</v>
      </c>
      <c r="F137" s="10">
        <v>0</v>
      </c>
      <c r="G137" s="10">
        <v>475233</v>
      </c>
      <c r="H137" s="10">
        <v>0</v>
      </c>
      <c r="I137" s="10">
        <v>9900</v>
      </c>
      <c r="J137" s="10">
        <v>0</v>
      </c>
      <c r="K137" s="10">
        <v>0</v>
      </c>
      <c r="L137" s="10">
        <v>0</v>
      </c>
      <c r="M137" s="10">
        <v>0</v>
      </c>
      <c r="N137" s="10">
        <v>2546895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7500</v>
      </c>
      <c r="V137" s="10">
        <v>0</v>
      </c>
      <c r="W137" s="10">
        <v>0</v>
      </c>
      <c r="X137" s="10">
        <v>168802</v>
      </c>
      <c r="Y137" s="10">
        <v>0</v>
      </c>
      <c r="Z137" s="10">
        <v>0</v>
      </c>
      <c r="AA137" s="10">
        <v>0</v>
      </c>
      <c r="AB137" s="10">
        <v>7650936</v>
      </c>
      <c r="AC137" s="10">
        <v>118363</v>
      </c>
      <c r="AD137" s="10">
        <v>0</v>
      </c>
      <c r="AE137" s="10">
        <v>121973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97">
        <v>11099602</v>
      </c>
    </row>
    <row r="138" spans="1:37" s="23" customFormat="1" ht="15" x14ac:dyDescent="0.25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49925</v>
      </c>
      <c r="V138" s="10">
        <v>0</v>
      </c>
      <c r="W138" s="10">
        <v>0</v>
      </c>
      <c r="X138" s="10">
        <v>110466</v>
      </c>
      <c r="Y138" s="10">
        <v>0</v>
      </c>
      <c r="Z138" s="10">
        <v>0</v>
      </c>
      <c r="AA138" s="10">
        <v>0</v>
      </c>
      <c r="AB138" s="10">
        <v>12081805</v>
      </c>
      <c r="AC138" s="10">
        <v>201826</v>
      </c>
      <c r="AD138" s="10">
        <v>0</v>
      </c>
      <c r="AE138" s="10">
        <v>872945</v>
      </c>
      <c r="AF138" s="10">
        <v>0</v>
      </c>
      <c r="AG138" s="10">
        <v>0</v>
      </c>
      <c r="AH138" s="10">
        <v>0</v>
      </c>
      <c r="AI138" s="10">
        <v>0</v>
      </c>
      <c r="AJ138" s="10">
        <v>0</v>
      </c>
      <c r="AK138" s="197">
        <v>13316967</v>
      </c>
    </row>
    <row r="139" spans="1:37" s="23" customFormat="1" ht="15" x14ac:dyDescent="0.25">
      <c r="A139" s="62" t="s">
        <v>382</v>
      </c>
      <c r="B139" s="26" t="s">
        <v>146</v>
      </c>
      <c r="C139" s="10">
        <v>0</v>
      </c>
      <c r="D139" s="10">
        <v>0</v>
      </c>
      <c r="E139" s="10">
        <v>0</v>
      </c>
      <c r="F139" s="10">
        <v>0</v>
      </c>
      <c r="G139" s="10">
        <v>5062189</v>
      </c>
      <c r="H139" s="10">
        <v>0</v>
      </c>
      <c r="I139" s="10">
        <v>10399900</v>
      </c>
      <c r="J139" s="10">
        <v>0</v>
      </c>
      <c r="K139" s="10">
        <v>4830</v>
      </c>
      <c r="L139" s="10">
        <v>0</v>
      </c>
      <c r="M139" s="10">
        <v>0</v>
      </c>
      <c r="N139" s="10">
        <v>36041661</v>
      </c>
      <c r="O139" s="10">
        <v>1144370</v>
      </c>
      <c r="P139" s="10">
        <v>0</v>
      </c>
      <c r="Q139" s="10">
        <v>0</v>
      </c>
      <c r="R139" s="10">
        <v>205020</v>
      </c>
      <c r="S139" s="10">
        <v>0</v>
      </c>
      <c r="T139" s="10">
        <v>0</v>
      </c>
      <c r="U139" s="10">
        <v>10527936</v>
      </c>
      <c r="V139" s="10">
        <v>0</v>
      </c>
      <c r="W139" s="10">
        <v>568992</v>
      </c>
      <c r="X139" s="10">
        <v>18171338</v>
      </c>
      <c r="Y139" s="10">
        <v>316587</v>
      </c>
      <c r="Z139" s="10">
        <v>0</v>
      </c>
      <c r="AA139" s="10">
        <v>0</v>
      </c>
      <c r="AB139" s="10">
        <v>247772901</v>
      </c>
      <c r="AC139" s="10">
        <v>34012735</v>
      </c>
      <c r="AD139" s="10">
        <v>0</v>
      </c>
      <c r="AE139" s="10">
        <v>15381803</v>
      </c>
      <c r="AF139" s="10">
        <v>6227858</v>
      </c>
      <c r="AG139" s="10">
        <v>121863</v>
      </c>
      <c r="AH139" s="10">
        <v>5608851</v>
      </c>
      <c r="AI139" s="10">
        <v>0</v>
      </c>
      <c r="AJ139" s="10">
        <v>0</v>
      </c>
      <c r="AK139" s="197">
        <v>391568834</v>
      </c>
    </row>
    <row r="140" spans="1:37" s="23" customFormat="1" ht="15" x14ac:dyDescent="0.25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16364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97">
        <v>16364</v>
      </c>
    </row>
    <row r="141" spans="1:37" s="23" customFormat="1" ht="15" x14ac:dyDescent="0.25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6500</v>
      </c>
      <c r="H141" s="10">
        <v>0</v>
      </c>
      <c r="I141" s="10">
        <v>462054</v>
      </c>
      <c r="J141" s="10">
        <v>0</v>
      </c>
      <c r="K141" s="10">
        <v>0</v>
      </c>
      <c r="L141" s="10">
        <v>0</v>
      </c>
      <c r="M141" s="10">
        <v>0</v>
      </c>
      <c r="N141" s="10">
        <v>1883370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20441</v>
      </c>
      <c r="Y141" s="10">
        <v>0</v>
      </c>
      <c r="Z141" s="10">
        <v>0</v>
      </c>
      <c r="AA141" s="10">
        <v>0</v>
      </c>
      <c r="AB141" s="10">
        <v>2098337</v>
      </c>
      <c r="AC141" s="10">
        <v>124327</v>
      </c>
      <c r="AD141" s="10">
        <v>0</v>
      </c>
      <c r="AE141" s="10">
        <v>1790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97">
        <v>4596819</v>
      </c>
    </row>
    <row r="142" spans="1:37" s="23" customFormat="1" ht="15" x14ac:dyDescent="0.25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187875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75508</v>
      </c>
      <c r="Y142" s="10">
        <v>0</v>
      </c>
      <c r="Z142" s="10">
        <v>0</v>
      </c>
      <c r="AA142" s="10">
        <v>0</v>
      </c>
      <c r="AB142" s="10">
        <v>109102201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97">
        <v>109365584</v>
      </c>
    </row>
    <row r="143" spans="1:37" s="23" customFormat="1" ht="15" x14ac:dyDescent="0.25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26969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97">
        <v>26969</v>
      </c>
    </row>
    <row r="144" spans="1:37" s="23" customFormat="1" ht="15" x14ac:dyDescent="0.25">
      <c r="A144" s="62" t="s">
        <v>387</v>
      </c>
      <c r="B144" s="26" t="s">
        <v>151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1163210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325420</v>
      </c>
      <c r="V144" s="10">
        <v>0</v>
      </c>
      <c r="W144" s="10">
        <v>0</v>
      </c>
      <c r="X144" s="10">
        <v>259531</v>
      </c>
      <c r="Y144" s="10">
        <v>0</v>
      </c>
      <c r="Z144" s="10">
        <v>0</v>
      </c>
      <c r="AA144" s="10">
        <v>0</v>
      </c>
      <c r="AB144" s="10">
        <v>4283482</v>
      </c>
      <c r="AC144" s="10">
        <v>268080</v>
      </c>
      <c r="AD144" s="10">
        <v>0</v>
      </c>
      <c r="AE144" s="10">
        <v>2171944</v>
      </c>
      <c r="AF144" s="10">
        <v>132999</v>
      </c>
      <c r="AG144" s="10">
        <v>0</v>
      </c>
      <c r="AH144" s="10">
        <v>0</v>
      </c>
      <c r="AI144" s="10">
        <v>0</v>
      </c>
      <c r="AJ144" s="10">
        <v>0</v>
      </c>
      <c r="AK144" s="197">
        <v>8604666</v>
      </c>
    </row>
    <row r="145" spans="1:37" s="23" customFormat="1" ht="15" x14ac:dyDescent="0.25">
      <c r="A145" s="62" t="s">
        <v>388</v>
      </c>
      <c r="B145" s="26" t="s">
        <v>152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812930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62907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250360</v>
      </c>
      <c r="AD145" s="10">
        <v>0</v>
      </c>
      <c r="AE145" s="10">
        <v>6076061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  <c r="AK145" s="197">
        <v>7202258</v>
      </c>
    </row>
    <row r="146" spans="1:37" s="23" customFormat="1" ht="15" x14ac:dyDescent="0.25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1995312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97">
        <v>1995312</v>
      </c>
    </row>
    <row r="147" spans="1:37" s="23" customFormat="1" ht="15" x14ac:dyDescent="0.25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8525995</v>
      </c>
      <c r="AA147" s="10">
        <v>0</v>
      </c>
      <c r="AB147" s="10">
        <v>2073279</v>
      </c>
      <c r="AC147" s="10">
        <v>1259697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10">
        <v>0</v>
      </c>
      <c r="AJ147" s="10">
        <v>0</v>
      </c>
      <c r="AK147" s="197">
        <v>11858971</v>
      </c>
    </row>
    <row r="148" spans="1:37" s="23" customFormat="1" ht="15" x14ac:dyDescent="0.25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227</v>
      </c>
      <c r="L148" s="10">
        <v>0</v>
      </c>
      <c r="M148" s="10">
        <v>0</v>
      </c>
      <c r="N148" s="10">
        <v>3215530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128645</v>
      </c>
      <c r="AG148" s="10">
        <v>0</v>
      </c>
      <c r="AH148" s="10">
        <v>0</v>
      </c>
      <c r="AI148" s="10">
        <v>0</v>
      </c>
      <c r="AJ148" s="10">
        <v>0</v>
      </c>
      <c r="AK148" s="197">
        <v>3344402</v>
      </c>
    </row>
    <row r="149" spans="1:37" s="23" customFormat="1" ht="15" x14ac:dyDescent="0.25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169811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3761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26233706</v>
      </c>
      <c r="AC149" s="10">
        <v>281860</v>
      </c>
      <c r="AD149" s="10">
        <v>0</v>
      </c>
      <c r="AE149" s="10">
        <v>71124</v>
      </c>
      <c r="AF149" s="10">
        <v>144000</v>
      </c>
      <c r="AG149" s="10">
        <v>0</v>
      </c>
      <c r="AH149" s="10">
        <v>0</v>
      </c>
      <c r="AI149" s="10">
        <v>0</v>
      </c>
      <c r="AJ149" s="10">
        <v>0</v>
      </c>
      <c r="AK149" s="197">
        <v>26904262</v>
      </c>
    </row>
    <row r="150" spans="1:37" s="23" customFormat="1" ht="15" x14ac:dyDescent="0.25">
      <c r="A150" s="98" t="s">
        <v>393</v>
      </c>
      <c r="B150" s="99" t="s">
        <v>163</v>
      </c>
      <c r="C150" s="97">
        <v>0</v>
      </c>
      <c r="D150" s="97">
        <v>0</v>
      </c>
      <c r="E150" s="97">
        <v>0</v>
      </c>
      <c r="F150" s="97">
        <v>0</v>
      </c>
      <c r="G150" s="97">
        <v>5714102</v>
      </c>
      <c r="H150" s="97">
        <v>0</v>
      </c>
      <c r="I150" s="97">
        <v>10871854</v>
      </c>
      <c r="J150" s="97">
        <v>0</v>
      </c>
      <c r="K150" s="97">
        <v>5057</v>
      </c>
      <c r="L150" s="97">
        <v>0</v>
      </c>
      <c r="M150" s="97">
        <v>0</v>
      </c>
      <c r="N150" s="97">
        <v>47697597</v>
      </c>
      <c r="O150" s="97">
        <v>1144370</v>
      </c>
      <c r="P150" s="97">
        <v>0</v>
      </c>
      <c r="Q150" s="97">
        <v>0</v>
      </c>
      <c r="R150" s="97">
        <v>205020</v>
      </c>
      <c r="S150" s="97">
        <v>0</v>
      </c>
      <c r="T150" s="97">
        <v>0</v>
      </c>
      <c r="U150" s="97">
        <v>10977449</v>
      </c>
      <c r="V150" s="97">
        <v>0</v>
      </c>
      <c r="W150" s="97">
        <v>585356</v>
      </c>
      <c r="X150" s="97">
        <v>39107067</v>
      </c>
      <c r="Y150" s="97">
        <v>316587</v>
      </c>
      <c r="Z150" s="97">
        <v>8525995</v>
      </c>
      <c r="AA150" s="97">
        <v>0</v>
      </c>
      <c r="AB150" s="97">
        <v>609628351</v>
      </c>
      <c r="AC150" s="97">
        <v>36517248</v>
      </c>
      <c r="AD150" s="97">
        <v>0</v>
      </c>
      <c r="AE150" s="97">
        <v>24724609</v>
      </c>
      <c r="AF150" s="97">
        <v>6633502</v>
      </c>
      <c r="AG150" s="97">
        <v>121863</v>
      </c>
      <c r="AH150" s="97">
        <v>5608851</v>
      </c>
      <c r="AI150" s="97">
        <v>0</v>
      </c>
      <c r="AJ150" s="97">
        <v>0</v>
      </c>
      <c r="AK150" s="203">
        <v>808384878</v>
      </c>
    </row>
    <row r="151" spans="1:37" s="23" customFormat="1" ht="15" collapsed="1" x14ac:dyDescent="0.25">
      <c r="A151" s="63" t="s">
        <v>35</v>
      </c>
      <c r="B151" s="29" t="s">
        <v>115</v>
      </c>
      <c r="C151" s="28">
        <v>900440514</v>
      </c>
      <c r="D151" s="28">
        <v>457011</v>
      </c>
      <c r="E151" s="28">
        <v>3828213</v>
      </c>
      <c r="F151" s="28">
        <v>79481765</v>
      </c>
      <c r="G151" s="28">
        <v>668095411</v>
      </c>
      <c r="H151" s="28">
        <v>1877418041</v>
      </c>
      <c r="I151" s="28">
        <v>11033529</v>
      </c>
      <c r="J151" s="28">
        <v>105565316</v>
      </c>
      <c r="K151" s="28">
        <v>136952562</v>
      </c>
      <c r="L151" s="28">
        <v>1449119405</v>
      </c>
      <c r="M151" s="28">
        <v>1324775152</v>
      </c>
      <c r="N151" s="28">
        <v>868510680</v>
      </c>
      <c r="O151" s="28">
        <v>777227599</v>
      </c>
      <c r="P151" s="28">
        <v>161685</v>
      </c>
      <c r="Q151" s="28">
        <v>53262686</v>
      </c>
      <c r="R151" s="28">
        <v>673938598</v>
      </c>
      <c r="S151" s="28">
        <v>22814032</v>
      </c>
      <c r="T151" s="28">
        <v>981513755</v>
      </c>
      <c r="U151" s="28">
        <v>1488256526</v>
      </c>
      <c r="V151" s="28">
        <v>497986552</v>
      </c>
      <c r="W151" s="28">
        <v>237974134</v>
      </c>
      <c r="X151" s="28">
        <v>721885178</v>
      </c>
      <c r="Y151" s="28">
        <v>478262</v>
      </c>
      <c r="Z151" s="28">
        <v>5120109032</v>
      </c>
      <c r="AA151" s="28">
        <v>864272719</v>
      </c>
      <c r="AB151" s="28">
        <v>2694552123</v>
      </c>
      <c r="AC151" s="28">
        <v>2637811917</v>
      </c>
      <c r="AD151" s="28">
        <v>315146452</v>
      </c>
      <c r="AE151" s="28">
        <v>1518816387</v>
      </c>
      <c r="AF151" s="28">
        <v>562629236</v>
      </c>
      <c r="AG151" s="28">
        <v>690836501</v>
      </c>
      <c r="AH151" s="28">
        <v>8435869</v>
      </c>
      <c r="AI151" s="28">
        <v>218639242</v>
      </c>
      <c r="AJ151" s="28">
        <v>171353575</v>
      </c>
      <c r="AK151" s="205">
        <v>27683779659</v>
      </c>
    </row>
    <row r="152" spans="1:37" s="23" customFormat="1" ht="15" x14ac:dyDescent="0.25">
      <c r="A152" s="62" t="s">
        <v>394</v>
      </c>
      <c r="B152" s="26" t="s">
        <v>143</v>
      </c>
      <c r="C152" s="10">
        <v>8914973</v>
      </c>
      <c r="D152" s="10">
        <v>61814107</v>
      </c>
      <c r="E152" s="10">
        <v>34706164</v>
      </c>
      <c r="F152" s="10">
        <v>23</v>
      </c>
      <c r="G152" s="10">
        <v>392064644</v>
      </c>
      <c r="H152" s="10">
        <v>1561236777</v>
      </c>
      <c r="I152" s="10">
        <v>5225761</v>
      </c>
      <c r="J152" s="10">
        <v>9093032</v>
      </c>
      <c r="K152" s="10">
        <v>8427111</v>
      </c>
      <c r="L152" s="10">
        <v>168879371</v>
      </c>
      <c r="M152" s="10">
        <v>11005456</v>
      </c>
      <c r="N152" s="10">
        <v>1096412892</v>
      </c>
      <c r="O152" s="10">
        <v>95108168</v>
      </c>
      <c r="P152" s="10">
        <v>3839108</v>
      </c>
      <c r="Q152" s="10">
        <v>47228260</v>
      </c>
      <c r="R152" s="10">
        <v>14091528</v>
      </c>
      <c r="S152" s="10">
        <v>1131405</v>
      </c>
      <c r="T152" s="10">
        <v>230466689</v>
      </c>
      <c r="U152" s="10">
        <v>1762434435</v>
      </c>
      <c r="V152" s="10">
        <v>501242711</v>
      </c>
      <c r="W152" s="10">
        <v>11303222</v>
      </c>
      <c r="X152" s="10">
        <v>26523893</v>
      </c>
      <c r="Y152" s="10">
        <v>475000</v>
      </c>
      <c r="Z152" s="10">
        <v>435464824</v>
      </c>
      <c r="AA152" s="10">
        <v>848161506</v>
      </c>
      <c r="AB152" s="10">
        <v>2876205172</v>
      </c>
      <c r="AC152" s="10">
        <v>37303095</v>
      </c>
      <c r="AD152" s="10">
        <v>34060120</v>
      </c>
      <c r="AE152" s="10">
        <v>11559075</v>
      </c>
      <c r="AF152" s="10">
        <v>30206954</v>
      </c>
      <c r="AG152" s="10">
        <v>18849267</v>
      </c>
      <c r="AH152" s="10">
        <v>0</v>
      </c>
      <c r="AI152" s="10">
        <v>0</v>
      </c>
      <c r="AJ152" s="10">
        <v>8465724</v>
      </c>
      <c r="AK152" s="197">
        <v>10351900467</v>
      </c>
    </row>
    <row r="153" spans="1:37" s="23" customFormat="1" ht="15" x14ac:dyDescent="0.25">
      <c r="A153" s="62" t="s">
        <v>395</v>
      </c>
      <c r="B153" s="26" t="s">
        <v>144</v>
      </c>
      <c r="C153" s="10">
        <v>5869151</v>
      </c>
      <c r="D153" s="10">
        <v>63914995</v>
      </c>
      <c r="E153" s="10">
        <v>4122867</v>
      </c>
      <c r="F153" s="10">
        <v>16227946</v>
      </c>
      <c r="G153" s="10">
        <v>40469542</v>
      </c>
      <c r="H153" s="10">
        <v>93010637</v>
      </c>
      <c r="I153" s="10">
        <v>10968035</v>
      </c>
      <c r="J153" s="10">
        <v>3142171</v>
      </c>
      <c r="K153" s="10">
        <v>1941274</v>
      </c>
      <c r="L153" s="10">
        <v>865502293</v>
      </c>
      <c r="M153" s="10">
        <v>1220189</v>
      </c>
      <c r="N153" s="10">
        <v>4050327</v>
      </c>
      <c r="O153" s="10">
        <v>95485868</v>
      </c>
      <c r="P153" s="10">
        <v>0</v>
      </c>
      <c r="Q153" s="10">
        <v>23724459</v>
      </c>
      <c r="R153" s="10">
        <v>450583365</v>
      </c>
      <c r="S153" s="10">
        <v>0</v>
      </c>
      <c r="T153" s="10">
        <v>85125562</v>
      </c>
      <c r="U153" s="10">
        <v>194219180</v>
      </c>
      <c r="V153" s="10">
        <v>83934276</v>
      </c>
      <c r="W153" s="10">
        <v>1624</v>
      </c>
      <c r="X153" s="10">
        <v>26017769</v>
      </c>
      <c r="Y153" s="10">
        <v>0</v>
      </c>
      <c r="Z153" s="10">
        <v>274585365</v>
      </c>
      <c r="AA153" s="10">
        <v>63687744</v>
      </c>
      <c r="AB153" s="10">
        <v>1831770482</v>
      </c>
      <c r="AC153" s="10">
        <v>42603001</v>
      </c>
      <c r="AD153" s="10">
        <v>0</v>
      </c>
      <c r="AE153" s="10">
        <v>316128210</v>
      </c>
      <c r="AF153" s="10">
        <v>11610615</v>
      </c>
      <c r="AG153" s="10">
        <v>6000000</v>
      </c>
      <c r="AH153" s="10">
        <v>0</v>
      </c>
      <c r="AI153" s="10">
        <v>40865870</v>
      </c>
      <c r="AJ153" s="10">
        <v>0</v>
      </c>
      <c r="AK153" s="197">
        <v>4656782817</v>
      </c>
    </row>
    <row r="154" spans="1:37" s="23" customFormat="1" ht="15" x14ac:dyDescent="0.25">
      <c r="A154" s="62" t="s">
        <v>396</v>
      </c>
      <c r="B154" s="26" t="s">
        <v>145</v>
      </c>
      <c r="C154" s="10">
        <v>12076</v>
      </c>
      <c r="D154" s="10">
        <v>10158000</v>
      </c>
      <c r="E154" s="10">
        <v>887611</v>
      </c>
      <c r="F154" s="10">
        <v>0</v>
      </c>
      <c r="G154" s="10">
        <v>2500000</v>
      </c>
      <c r="H154" s="10">
        <v>7521997</v>
      </c>
      <c r="I154" s="10">
        <v>0</v>
      </c>
      <c r="J154" s="10">
        <v>0</v>
      </c>
      <c r="K154" s="10">
        <v>1500000</v>
      </c>
      <c r="L154" s="10">
        <v>5586903</v>
      </c>
      <c r="M154" s="10">
        <v>78867659</v>
      </c>
      <c r="N154" s="10">
        <v>82622</v>
      </c>
      <c r="O154" s="10">
        <v>2008735</v>
      </c>
      <c r="P154" s="10">
        <v>0</v>
      </c>
      <c r="Q154" s="10">
        <v>5025991</v>
      </c>
      <c r="R154" s="10">
        <v>2146727</v>
      </c>
      <c r="S154" s="10">
        <v>549854</v>
      </c>
      <c r="T154" s="10">
        <v>1602269</v>
      </c>
      <c r="U154" s="10">
        <v>28056131</v>
      </c>
      <c r="V154" s="10">
        <v>68796</v>
      </c>
      <c r="W154" s="10">
        <v>0</v>
      </c>
      <c r="X154" s="10">
        <v>4000000</v>
      </c>
      <c r="Y154" s="10">
        <v>600000</v>
      </c>
      <c r="Z154" s="10">
        <v>84008389</v>
      </c>
      <c r="AA154" s="10">
        <v>50000000</v>
      </c>
      <c r="AB154" s="10">
        <v>24453762</v>
      </c>
      <c r="AC154" s="10">
        <v>377166510</v>
      </c>
      <c r="AD154" s="10">
        <v>8799806</v>
      </c>
      <c r="AE154" s="10">
        <v>0</v>
      </c>
      <c r="AF154" s="10">
        <v>4000000</v>
      </c>
      <c r="AG154" s="10">
        <v>0</v>
      </c>
      <c r="AH154" s="10">
        <v>250454397</v>
      </c>
      <c r="AI154" s="10">
        <v>11243106</v>
      </c>
      <c r="AJ154" s="10">
        <v>917993</v>
      </c>
      <c r="AK154" s="197">
        <v>962219334</v>
      </c>
    </row>
    <row r="155" spans="1:37" s="23" customFormat="1" ht="15" x14ac:dyDescent="0.25">
      <c r="A155" s="62" t="s">
        <v>397</v>
      </c>
      <c r="B155" s="26" t="s">
        <v>146</v>
      </c>
      <c r="C155" s="10">
        <v>182564906</v>
      </c>
      <c r="D155" s="10">
        <v>4677988688</v>
      </c>
      <c r="E155" s="10">
        <v>40338695</v>
      </c>
      <c r="F155" s="10">
        <v>205008374</v>
      </c>
      <c r="G155" s="10">
        <v>398877453</v>
      </c>
      <c r="H155" s="10">
        <v>375485304</v>
      </c>
      <c r="I155" s="10">
        <v>318145232</v>
      </c>
      <c r="J155" s="10">
        <v>136699212</v>
      </c>
      <c r="K155" s="10">
        <v>261835259</v>
      </c>
      <c r="L155" s="10">
        <v>11898575</v>
      </c>
      <c r="M155" s="10">
        <v>0</v>
      </c>
      <c r="N155" s="10">
        <v>299582473</v>
      </c>
      <c r="O155" s="10">
        <v>366139399</v>
      </c>
      <c r="P155" s="10">
        <v>234419507</v>
      </c>
      <c r="Q155" s="10">
        <v>19175683</v>
      </c>
      <c r="R155" s="10">
        <v>356431842</v>
      </c>
      <c r="S155" s="10">
        <v>18741332</v>
      </c>
      <c r="T155" s="10">
        <v>957364140</v>
      </c>
      <c r="U155" s="10">
        <v>0</v>
      </c>
      <c r="V155" s="10">
        <v>888617813</v>
      </c>
      <c r="W155" s="10">
        <v>720279</v>
      </c>
      <c r="X155" s="10">
        <v>280043348</v>
      </c>
      <c r="Y155" s="10">
        <v>0</v>
      </c>
      <c r="Z155" s="10">
        <v>338048254</v>
      </c>
      <c r="AA155" s="10">
        <v>73484899</v>
      </c>
      <c r="AB155" s="10">
        <v>952432688</v>
      </c>
      <c r="AC155" s="10">
        <v>1667955275</v>
      </c>
      <c r="AD155" s="10">
        <v>574082478</v>
      </c>
      <c r="AE155" s="10">
        <v>155254366</v>
      </c>
      <c r="AF155" s="10">
        <v>200076989</v>
      </c>
      <c r="AG155" s="10">
        <v>97883081</v>
      </c>
      <c r="AH155" s="10">
        <v>117228</v>
      </c>
      <c r="AI155" s="10">
        <v>105218770</v>
      </c>
      <c r="AJ155" s="10">
        <v>0</v>
      </c>
      <c r="AK155" s="197">
        <v>14194631542</v>
      </c>
    </row>
    <row r="156" spans="1:37" s="23" customFormat="1" ht="15" x14ac:dyDescent="0.25">
      <c r="A156" s="62" t="s">
        <v>398</v>
      </c>
      <c r="B156" s="26" t="s">
        <v>147</v>
      </c>
      <c r="C156" s="10">
        <v>383579</v>
      </c>
      <c r="D156" s="10">
        <v>0</v>
      </c>
      <c r="E156" s="10">
        <v>0</v>
      </c>
      <c r="F156" s="10">
        <v>383579</v>
      </c>
      <c r="G156" s="10">
        <v>144423496</v>
      </c>
      <c r="H156" s="10">
        <v>383579</v>
      </c>
      <c r="I156" s="10">
        <v>383579</v>
      </c>
      <c r="J156" s="10">
        <v>383579</v>
      </c>
      <c r="K156" s="10">
        <v>383579</v>
      </c>
      <c r="L156" s="10">
        <v>383579</v>
      </c>
      <c r="M156" s="10">
        <v>278058</v>
      </c>
      <c r="N156" s="10">
        <v>0</v>
      </c>
      <c r="O156" s="10">
        <v>0</v>
      </c>
      <c r="P156" s="10">
        <v>383579</v>
      </c>
      <c r="Q156" s="10">
        <v>0</v>
      </c>
      <c r="R156" s="10">
        <v>383594</v>
      </c>
      <c r="S156" s="10">
        <v>383579</v>
      </c>
      <c r="T156" s="10">
        <v>0</v>
      </c>
      <c r="U156" s="10">
        <v>0</v>
      </c>
      <c r="V156" s="10">
        <v>383579</v>
      </c>
      <c r="W156" s="10">
        <v>17984</v>
      </c>
      <c r="X156" s="10">
        <v>383579</v>
      </c>
      <c r="Y156" s="10">
        <v>383579</v>
      </c>
      <c r="Z156" s="10">
        <v>383579</v>
      </c>
      <c r="AA156" s="10">
        <v>0</v>
      </c>
      <c r="AB156" s="10">
        <v>0</v>
      </c>
      <c r="AC156" s="10">
        <v>0</v>
      </c>
      <c r="AD156" s="10">
        <v>383579</v>
      </c>
      <c r="AE156" s="10">
        <v>0</v>
      </c>
      <c r="AF156" s="10">
        <v>0</v>
      </c>
      <c r="AG156" s="10">
        <v>383579</v>
      </c>
      <c r="AH156" s="10">
        <v>0</v>
      </c>
      <c r="AI156" s="10">
        <v>0</v>
      </c>
      <c r="AJ156" s="10">
        <v>0</v>
      </c>
      <c r="AK156" s="197">
        <v>150856817</v>
      </c>
    </row>
    <row r="157" spans="1:37" s="23" customFormat="1" ht="15" x14ac:dyDescent="0.25">
      <c r="A157" s="62" t="s">
        <v>399</v>
      </c>
      <c r="B157" s="26" t="s">
        <v>148</v>
      </c>
      <c r="C157" s="10">
        <v>10636</v>
      </c>
      <c r="D157" s="10">
        <v>137072757</v>
      </c>
      <c r="E157" s="10">
        <v>2103119</v>
      </c>
      <c r="F157" s="10">
        <v>12</v>
      </c>
      <c r="G157" s="10">
        <v>30000</v>
      </c>
      <c r="H157" s="10">
        <v>2377313</v>
      </c>
      <c r="I157" s="10">
        <v>140852</v>
      </c>
      <c r="J157" s="10">
        <v>0</v>
      </c>
      <c r="K157" s="10">
        <v>229048</v>
      </c>
      <c r="L157" s="10">
        <v>19389285</v>
      </c>
      <c r="M157" s="10">
        <v>80000</v>
      </c>
      <c r="N157" s="10">
        <v>3916286</v>
      </c>
      <c r="O157" s="10">
        <v>21215844</v>
      </c>
      <c r="P157" s="10">
        <v>15084835</v>
      </c>
      <c r="Q157" s="10">
        <v>4336417</v>
      </c>
      <c r="R157" s="10">
        <v>30416273</v>
      </c>
      <c r="S157" s="10">
        <v>254470</v>
      </c>
      <c r="T157" s="10">
        <v>9805564</v>
      </c>
      <c r="U157" s="10">
        <v>42248545</v>
      </c>
      <c r="V157" s="10">
        <v>9838</v>
      </c>
      <c r="W157" s="10">
        <v>0</v>
      </c>
      <c r="X157" s="10">
        <v>44151786</v>
      </c>
      <c r="Y157" s="10">
        <v>14136000</v>
      </c>
      <c r="Z157" s="10">
        <v>305766597</v>
      </c>
      <c r="AA157" s="10">
        <v>7100159</v>
      </c>
      <c r="AB157" s="10">
        <v>923455399</v>
      </c>
      <c r="AC157" s="10">
        <v>7916499</v>
      </c>
      <c r="AD157" s="10">
        <v>14000390</v>
      </c>
      <c r="AE157" s="10">
        <v>2105508</v>
      </c>
      <c r="AF157" s="10">
        <v>38191700</v>
      </c>
      <c r="AG157" s="10">
        <v>137172863</v>
      </c>
      <c r="AH157" s="10">
        <v>0</v>
      </c>
      <c r="AI157" s="10">
        <v>0</v>
      </c>
      <c r="AJ157" s="10">
        <v>0</v>
      </c>
      <c r="AK157" s="197">
        <v>1782717995</v>
      </c>
    </row>
    <row r="158" spans="1:37" s="23" customFormat="1" ht="15" x14ac:dyDescent="0.25">
      <c r="A158" s="62" t="s">
        <v>400</v>
      </c>
      <c r="B158" s="26" t="s">
        <v>149</v>
      </c>
      <c r="C158" s="10">
        <v>0</v>
      </c>
      <c r="D158" s="10">
        <v>8000000</v>
      </c>
      <c r="E158" s="10">
        <v>0</v>
      </c>
      <c r="F158" s="10">
        <v>29</v>
      </c>
      <c r="G158" s="10">
        <v>0</v>
      </c>
      <c r="H158" s="10">
        <v>7373899</v>
      </c>
      <c r="I158" s="10">
        <v>227273</v>
      </c>
      <c r="J158" s="10">
        <v>0</v>
      </c>
      <c r="K158" s="10">
        <v>101660</v>
      </c>
      <c r="L158" s="10">
        <v>15890663</v>
      </c>
      <c r="M158" s="10">
        <v>317200</v>
      </c>
      <c r="N158" s="10">
        <v>7923683</v>
      </c>
      <c r="O158" s="10">
        <v>1500000</v>
      </c>
      <c r="P158" s="10">
        <v>0</v>
      </c>
      <c r="Q158" s="10">
        <v>1501818</v>
      </c>
      <c r="R158" s="10">
        <v>0</v>
      </c>
      <c r="S158" s="10">
        <v>1811</v>
      </c>
      <c r="T158" s="10">
        <v>0</v>
      </c>
      <c r="U158" s="10">
        <v>11354235</v>
      </c>
      <c r="V158" s="10">
        <v>1226621</v>
      </c>
      <c r="W158" s="10">
        <v>0</v>
      </c>
      <c r="X158" s="10">
        <v>1504024</v>
      </c>
      <c r="Y158" s="10">
        <v>240000</v>
      </c>
      <c r="Z158" s="10">
        <v>40398435</v>
      </c>
      <c r="AA158" s="10">
        <v>4836912</v>
      </c>
      <c r="AB158" s="10">
        <v>29483837</v>
      </c>
      <c r="AC158" s="10">
        <v>105828</v>
      </c>
      <c r="AD158" s="10">
        <v>13227367</v>
      </c>
      <c r="AE158" s="10">
        <v>0</v>
      </c>
      <c r="AF158" s="10">
        <v>0</v>
      </c>
      <c r="AG158" s="10">
        <v>84716</v>
      </c>
      <c r="AH158" s="10">
        <v>0</v>
      </c>
      <c r="AI158" s="10">
        <v>0</v>
      </c>
      <c r="AJ158" s="10">
        <v>0</v>
      </c>
      <c r="AK158" s="197">
        <v>145300011</v>
      </c>
    </row>
    <row r="159" spans="1:37" s="23" customFormat="1" ht="15" x14ac:dyDescent="0.25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1100200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157076544</v>
      </c>
      <c r="AC159" s="10">
        <v>463516135</v>
      </c>
      <c r="AD159" s="10">
        <v>0</v>
      </c>
      <c r="AE159" s="10">
        <v>174163806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97">
        <v>795856685</v>
      </c>
    </row>
    <row r="160" spans="1:37" s="23" customFormat="1" ht="15" x14ac:dyDescent="0.25">
      <c r="A160" s="62" t="s">
        <v>402</v>
      </c>
      <c r="B160" s="26" t="s">
        <v>151</v>
      </c>
      <c r="C160" s="10">
        <v>3255616</v>
      </c>
      <c r="D160" s="10">
        <v>12951410</v>
      </c>
      <c r="E160" s="10">
        <v>89500902</v>
      </c>
      <c r="F160" s="10">
        <v>420000</v>
      </c>
      <c r="G160" s="10">
        <v>28960909</v>
      </c>
      <c r="H160" s="10">
        <v>6119347</v>
      </c>
      <c r="I160" s="10">
        <v>31965</v>
      </c>
      <c r="J160" s="10">
        <v>13749279</v>
      </c>
      <c r="K160" s="10">
        <v>10477104</v>
      </c>
      <c r="L160" s="10">
        <v>42975625</v>
      </c>
      <c r="M160" s="10">
        <v>0</v>
      </c>
      <c r="N160" s="10">
        <v>61511331</v>
      </c>
      <c r="O160" s="10">
        <v>36005682</v>
      </c>
      <c r="P160" s="10">
        <v>29628364</v>
      </c>
      <c r="Q160" s="10">
        <v>51275706</v>
      </c>
      <c r="R160" s="10">
        <v>136374770</v>
      </c>
      <c r="S160" s="10">
        <v>0</v>
      </c>
      <c r="T160" s="10">
        <v>134807629</v>
      </c>
      <c r="U160" s="10">
        <v>56535255</v>
      </c>
      <c r="V160" s="10">
        <v>111697633</v>
      </c>
      <c r="W160" s="10">
        <v>12043016</v>
      </c>
      <c r="X160" s="10">
        <v>0</v>
      </c>
      <c r="Y160" s="10">
        <v>0</v>
      </c>
      <c r="Z160" s="10">
        <v>449610058</v>
      </c>
      <c r="AA160" s="10">
        <v>123698153</v>
      </c>
      <c r="AB160" s="10">
        <v>0</v>
      </c>
      <c r="AC160" s="10">
        <v>59364191</v>
      </c>
      <c r="AD160" s="10">
        <v>19129696</v>
      </c>
      <c r="AE160" s="10">
        <v>50144836</v>
      </c>
      <c r="AF160" s="10">
        <v>47919922</v>
      </c>
      <c r="AG160" s="10">
        <v>43995435</v>
      </c>
      <c r="AH160" s="10">
        <v>0</v>
      </c>
      <c r="AI160" s="10">
        <v>81929402</v>
      </c>
      <c r="AJ160" s="10">
        <v>15679708</v>
      </c>
      <c r="AK160" s="197">
        <v>1729792944</v>
      </c>
    </row>
    <row r="161" spans="1:37" s="23" customFormat="1" ht="15" x14ac:dyDescent="0.25">
      <c r="A161" s="62" t="s">
        <v>403</v>
      </c>
      <c r="B161" s="26" t="s">
        <v>152</v>
      </c>
      <c r="C161" s="10">
        <v>0</v>
      </c>
      <c r="D161" s="10">
        <v>24768975</v>
      </c>
      <c r="E161" s="10">
        <v>31215187</v>
      </c>
      <c r="F161" s="10">
        <v>23568978</v>
      </c>
      <c r="G161" s="10">
        <v>23568975</v>
      </c>
      <c r="H161" s="10">
        <v>26465355</v>
      </c>
      <c r="I161" s="10">
        <v>87941155</v>
      </c>
      <c r="J161" s="10">
        <v>23568975</v>
      </c>
      <c r="K161" s="10">
        <v>23588289</v>
      </c>
      <c r="L161" s="10">
        <v>23695805</v>
      </c>
      <c r="M161" s="10">
        <v>4624703</v>
      </c>
      <c r="N161" s="10">
        <v>9542883</v>
      </c>
      <c r="O161" s="10">
        <v>31006969</v>
      </c>
      <c r="P161" s="10">
        <v>25569012</v>
      </c>
      <c r="Q161" s="10">
        <v>30837902</v>
      </c>
      <c r="R161" s="10">
        <v>23568975</v>
      </c>
      <c r="S161" s="10">
        <v>23811940</v>
      </c>
      <c r="T161" s="10">
        <v>0</v>
      </c>
      <c r="U161" s="10">
        <v>181896222</v>
      </c>
      <c r="V161" s="10">
        <v>34870974</v>
      </c>
      <c r="W161" s="10">
        <v>23624872</v>
      </c>
      <c r="X161" s="10">
        <v>33568975</v>
      </c>
      <c r="Y161" s="10">
        <v>23568975</v>
      </c>
      <c r="Z161" s="10">
        <v>349207821</v>
      </c>
      <c r="AA161" s="10">
        <v>25637855</v>
      </c>
      <c r="AB161" s="10">
        <v>130068514</v>
      </c>
      <c r="AC161" s="10">
        <v>53651971</v>
      </c>
      <c r="AD161" s="10">
        <v>73568975</v>
      </c>
      <c r="AE161" s="10">
        <v>353428644</v>
      </c>
      <c r="AF161" s="10">
        <v>103607463</v>
      </c>
      <c r="AG161" s="10">
        <v>39168975</v>
      </c>
      <c r="AH161" s="10">
        <v>45821973</v>
      </c>
      <c r="AI161" s="10">
        <v>23568975</v>
      </c>
      <c r="AJ161" s="10">
        <v>0</v>
      </c>
      <c r="AK161" s="197">
        <v>1932605262</v>
      </c>
    </row>
    <row r="162" spans="1:37" s="23" customFormat="1" ht="15" x14ac:dyDescent="0.25">
      <c r="A162" s="62" t="s">
        <v>404</v>
      </c>
      <c r="B162" s="26" t="s">
        <v>153</v>
      </c>
      <c r="C162" s="10">
        <v>16878082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1358236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97">
        <v>18236318</v>
      </c>
    </row>
    <row r="163" spans="1:37" s="23" customFormat="1" ht="15" x14ac:dyDescent="0.25">
      <c r="A163" s="62" t="s">
        <v>405</v>
      </c>
      <c r="B163" s="26" t="s">
        <v>154</v>
      </c>
      <c r="C163" s="10">
        <v>338480</v>
      </c>
      <c r="D163" s="10">
        <v>15904545</v>
      </c>
      <c r="E163" s="10">
        <v>71028774</v>
      </c>
      <c r="F163" s="10">
        <v>6</v>
      </c>
      <c r="G163" s="10">
        <v>56030135</v>
      </c>
      <c r="H163" s="10">
        <v>665848059</v>
      </c>
      <c r="I163" s="10">
        <v>0</v>
      </c>
      <c r="J163" s="10">
        <v>0</v>
      </c>
      <c r="K163" s="10">
        <v>1745830</v>
      </c>
      <c r="L163" s="10">
        <v>1778312</v>
      </c>
      <c r="M163" s="10">
        <v>65272854</v>
      </c>
      <c r="N163" s="10">
        <v>32381721</v>
      </c>
      <c r="O163" s="10">
        <v>141939363</v>
      </c>
      <c r="P163" s="10">
        <v>15014386</v>
      </c>
      <c r="Q163" s="10">
        <v>351978681</v>
      </c>
      <c r="R163" s="10">
        <v>51092861</v>
      </c>
      <c r="S163" s="10">
        <v>352801</v>
      </c>
      <c r="T163" s="10">
        <v>5631789</v>
      </c>
      <c r="U163" s="10">
        <v>131702192</v>
      </c>
      <c r="V163" s="10">
        <v>9952354</v>
      </c>
      <c r="W163" s="10">
        <v>377300490</v>
      </c>
      <c r="X163" s="10">
        <v>49769512</v>
      </c>
      <c r="Y163" s="10">
        <v>1495338</v>
      </c>
      <c r="Z163" s="10">
        <v>235950655</v>
      </c>
      <c r="AA163" s="10">
        <v>425880532</v>
      </c>
      <c r="AB163" s="10">
        <v>2113245</v>
      </c>
      <c r="AC163" s="10">
        <v>5555522</v>
      </c>
      <c r="AD163" s="10">
        <v>340315880</v>
      </c>
      <c r="AE163" s="10">
        <v>0</v>
      </c>
      <c r="AF163" s="10">
        <v>0</v>
      </c>
      <c r="AG163" s="10">
        <v>2534718</v>
      </c>
      <c r="AH163" s="10">
        <v>0</v>
      </c>
      <c r="AI163" s="10">
        <v>0</v>
      </c>
      <c r="AJ163" s="10">
        <v>0</v>
      </c>
      <c r="AK163" s="197">
        <v>3058909035</v>
      </c>
    </row>
    <row r="164" spans="1:37" s="23" customFormat="1" ht="15" x14ac:dyDescent="0.25">
      <c r="A164" s="62" t="s">
        <v>406</v>
      </c>
      <c r="B164" s="26" t="s">
        <v>155</v>
      </c>
      <c r="C164" s="10">
        <v>59159372</v>
      </c>
      <c r="D164" s="10">
        <v>0</v>
      </c>
      <c r="E164" s="10">
        <v>0</v>
      </c>
      <c r="F164" s="10">
        <v>2550</v>
      </c>
      <c r="G164" s="10">
        <v>0</v>
      </c>
      <c r="H164" s="10">
        <v>1453732470</v>
      </c>
      <c r="I164" s="10">
        <v>0</v>
      </c>
      <c r="J164" s="10">
        <v>0</v>
      </c>
      <c r="K164" s="10">
        <v>0</v>
      </c>
      <c r="L164" s="10">
        <v>234623345</v>
      </c>
      <c r="M164" s="10">
        <v>0</v>
      </c>
      <c r="N164" s="10">
        <v>2771848</v>
      </c>
      <c r="O164" s="10">
        <v>4433846</v>
      </c>
      <c r="P164" s="10">
        <v>0</v>
      </c>
      <c r="Q164" s="10">
        <v>69145136</v>
      </c>
      <c r="R164" s="10">
        <v>55055104</v>
      </c>
      <c r="S164" s="10">
        <v>93424321</v>
      </c>
      <c r="T164" s="10">
        <v>0</v>
      </c>
      <c r="U164" s="10">
        <v>20492797</v>
      </c>
      <c r="V164" s="10">
        <v>0</v>
      </c>
      <c r="W164" s="10">
        <v>957012855</v>
      </c>
      <c r="X164" s="10">
        <v>0</v>
      </c>
      <c r="Y164" s="10">
        <v>0</v>
      </c>
      <c r="Z164" s="10">
        <v>49818052</v>
      </c>
      <c r="AA164" s="10">
        <v>0</v>
      </c>
      <c r="AB164" s="10">
        <v>8857442</v>
      </c>
      <c r="AC164" s="10">
        <v>94407813</v>
      </c>
      <c r="AD164" s="10">
        <v>1476989818</v>
      </c>
      <c r="AE164" s="10">
        <v>0</v>
      </c>
      <c r="AF164" s="10">
        <v>321324889</v>
      </c>
      <c r="AG164" s="10">
        <v>0</v>
      </c>
      <c r="AH164" s="10">
        <v>0</v>
      </c>
      <c r="AI164" s="10">
        <v>0</v>
      </c>
      <c r="AJ164" s="10">
        <v>0</v>
      </c>
      <c r="AK164" s="197">
        <v>4901251658</v>
      </c>
    </row>
    <row r="165" spans="1:37" s="23" customFormat="1" ht="15" x14ac:dyDescent="0.25">
      <c r="A165" s="62" t="s">
        <v>407</v>
      </c>
      <c r="B165" s="26" t="s">
        <v>70</v>
      </c>
      <c r="C165" s="10">
        <v>0</v>
      </c>
      <c r="D165" s="10">
        <v>24941300</v>
      </c>
      <c r="E165" s="10">
        <v>2845695</v>
      </c>
      <c r="F165" s="10">
        <v>463</v>
      </c>
      <c r="G165" s="10">
        <v>274621982</v>
      </c>
      <c r="H165" s="10">
        <v>319219493</v>
      </c>
      <c r="I165" s="10">
        <v>956</v>
      </c>
      <c r="J165" s="10">
        <v>0</v>
      </c>
      <c r="K165" s="10">
        <v>113687672</v>
      </c>
      <c r="L165" s="10">
        <v>183288559</v>
      </c>
      <c r="M165" s="10">
        <v>3156431</v>
      </c>
      <c r="N165" s="10">
        <v>48507539</v>
      </c>
      <c r="O165" s="10">
        <v>79594855</v>
      </c>
      <c r="P165" s="10">
        <v>0</v>
      </c>
      <c r="Q165" s="10">
        <v>0</v>
      </c>
      <c r="R165" s="10">
        <v>966553</v>
      </c>
      <c r="S165" s="10">
        <v>0</v>
      </c>
      <c r="T165" s="10">
        <v>1254955233</v>
      </c>
      <c r="U165" s="10">
        <v>387973734</v>
      </c>
      <c r="V165" s="10">
        <v>101398085</v>
      </c>
      <c r="W165" s="10">
        <v>84199759</v>
      </c>
      <c r="X165" s="10">
        <v>1231416649</v>
      </c>
      <c r="Y165" s="10">
        <v>0</v>
      </c>
      <c r="Z165" s="10">
        <v>1217905882</v>
      </c>
      <c r="AA165" s="10">
        <v>8705727</v>
      </c>
      <c r="AB165" s="10">
        <v>1052595549</v>
      </c>
      <c r="AC165" s="10">
        <v>163448141</v>
      </c>
      <c r="AD165" s="10">
        <v>311021914</v>
      </c>
      <c r="AE165" s="10">
        <v>960527</v>
      </c>
      <c r="AF165" s="10">
        <v>121601461</v>
      </c>
      <c r="AG165" s="10">
        <v>875016</v>
      </c>
      <c r="AH165" s="10">
        <v>971406762</v>
      </c>
      <c r="AI165" s="10">
        <v>390749281</v>
      </c>
      <c r="AJ165" s="10">
        <v>371777217</v>
      </c>
      <c r="AK165" s="197">
        <v>8721822435</v>
      </c>
    </row>
    <row r="166" spans="1:37" s="23" customFormat="1" ht="15" x14ac:dyDescent="0.25">
      <c r="A166" s="98" t="s">
        <v>408</v>
      </c>
      <c r="B166" s="99" t="s">
        <v>98</v>
      </c>
      <c r="C166" s="97">
        <v>277386871</v>
      </c>
      <c r="D166" s="97">
        <v>5037514777</v>
      </c>
      <c r="E166" s="97">
        <v>276749014</v>
      </c>
      <c r="F166" s="97">
        <v>245611960</v>
      </c>
      <c r="G166" s="97">
        <v>1361547136</v>
      </c>
      <c r="H166" s="97">
        <v>4518774230</v>
      </c>
      <c r="I166" s="97">
        <v>423064808</v>
      </c>
      <c r="J166" s="97">
        <v>186636248</v>
      </c>
      <c r="K166" s="97">
        <v>423916826</v>
      </c>
      <c r="L166" s="97">
        <v>1573892315</v>
      </c>
      <c r="M166" s="97">
        <v>164822550</v>
      </c>
      <c r="N166" s="97">
        <v>1566683605</v>
      </c>
      <c r="O166" s="97">
        <v>874438729</v>
      </c>
      <c r="P166" s="97">
        <v>323938791</v>
      </c>
      <c r="Q166" s="97">
        <v>604230053</v>
      </c>
      <c r="R166" s="97">
        <v>1121111592</v>
      </c>
      <c r="S166" s="97">
        <v>138651513</v>
      </c>
      <c r="T166" s="97">
        <v>2680859075</v>
      </c>
      <c r="U166" s="97">
        <v>2816912726</v>
      </c>
      <c r="V166" s="97">
        <v>1733402680</v>
      </c>
      <c r="W166" s="97">
        <v>1466224101</v>
      </c>
      <c r="X166" s="97">
        <v>1697379535</v>
      </c>
      <c r="Y166" s="97">
        <v>40898892</v>
      </c>
      <c r="Z166" s="97">
        <v>3781147911</v>
      </c>
      <c r="AA166" s="97">
        <v>1631193487</v>
      </c>
      <c r="AB166" s="97">
        <v>7988512634</v>
      </c>
      <c r="AC166" s="97">
        <v>2972993981</v>
      </c>
      <c r="AD166" s="97">
        <v>2865580023</v>
      </c>
      <c r="AE166" s="97">
        <v>1065103208</v>
      </c>
      <c r="AF166" s="97">
        <v>878539993</v>
      </c>
      <c r="AG166" s="97">
        <v>346947650</v>
      </c>
      <c r="AH166" s="97">
        <v>1267800360</v>
      </c>
      <c r="AI166" s="97">
        <v>653575404</v>
      </c>
      <c r="AJ166" s="97">
        <v>396840642</v>
      </c>
      <c r="AK166" s="203">
        <v>53402883320</v>
      </c>
    </row>
    <row r="167" spans="1:37" s="23" customFormat="1" ht="15" collapsed="1" x14ac:dyDescent="0.25">
      <c r="A167" s="63" t="s">
        <v>36</v>
      </c>
      <c r="B167" s="29" t="s">
        <v>98</v>
      </c>
      <c r="C167" s="28">
        <v>277386871</v>
      </c>
      <c r="D167" s="28">
        <v>5037514777</v>
      </c>
      <c r="E167" s="28">
        <v>276749014</v>
      </c>
      <c r="F167" s="28">
        <v>245611960</v>
      </c>
      <c r="G167" s="28">
        <v>1361547136</v>
      </c>
      <c r="H167" s="28">
        <v>4518774230</v>
      </c>
      <c r="I167" s="28">
        <v>423064808</v>
      </c>
      <c r="J167" s="28">
        <v>186636248</v>
      </c>
      <c r="K167" s="28">
        <v>423916826</v>
      </c>
      <c r="L167" s="28">
        <v>1573892315</v>
      </c>
      <c r="M167" s="28">
        <v>164822550</v>
      </c>
      <c r="N167" s="28">
        <v>1566683605</v>
      </c>
      <c r="O167" s="28">
        <v>874438729</v>
      </c>
      <c r="P167" s="28">
        <v>323938791</v>
      </c>
      <c r="Q167" s="28">
        <v>604230053</v>
      </c>
      <c r="R167" s="28">
        <v>1121111592</v>
      </c>
      <c r="S167" s="28">
        <v>138651513</v>
      </c>
      <c r="T167" s="28">
        <v>2680859075</v>
      </c>
      <c r="U167" s="28">
        <v>2816912726</v>
      </c>
      <c r="V167" s="28">
        <v>1733402680</v>
      </c>
      <c r="W167" s="28">
        <v>1466224101</v>
      </c>
      <c r="X167" s="28">
        <v>1697379535</v>
      </c>
      <c r="Y167" s="28">
        <v>40898892</v>
      </c>
      <c r="Z167" s="28">
        <v>3781147911</v>
      </c>
      <c r="AA167" s="28">
        <v>1631193487</v>
      </c>
      <c r="AB167" s="28">
        <v>7988512634</v>
      </c>
      <c r="AC167" s="28">
        <v>2972993981</v>
      </c>
      <c r="AD167" s="28">
        <v>2865580023</v>
      </c>
      <c r="AE167" s="28">
        <v>1065103208</v>
      </c>
      <c r="AF167" s="28">
        <v>878539993</v>
      </c>
      <c r="AG167" s="28">
        <v>346947650</v>
      </c>
      <c r="AH167" s="28">
        <v>1267800360</v>
      </c>
      <c r="AI167" s="28">
        <v>653575404</v>
      </c>
      <c r="AJ167" s="28">
        <v>396840642</v>
      </c>
      <c r="AK167" s="205">
        <v>53402883320</v>
      </c>
    </row>
    <row r="168" spans="1:37" s="23" customFormat="1" ht="15" x14ac:dyDescent="0.25">
      <c r="A168" s="62" t="s">
        <v>409</v>
      </c>
      <c r="B168" s="26" t="s">
        <v>143</v>
      </c>
      <c r="C168" s="10">
        <v>0</v>
      </c>
      <c r="D168" s="10">
        <v>1136961</v>
      </c>
      <c r="E168" s="10">
        <v>1665230</v>
      </c>
      <c r="F168" s="10">
        <v>0</v>
      </c>
      <c r="G168" s="10">
        <v>0</v>
      </c>
      <c r="H168" s="10">
        <v>0</v>
      </c>
      <c r="I168" s="10">
        <v>89834178</v>
      </c>
      <c r="J168" s="10">
        <v>0</v>
      </c>
      <c r="K168" s="10">
        <v>0</v>
      </c>
      <c r="L168" s="10">
        <v>4575455</v>
      </c>
      <c r="M168" s="10">
        <v>0</v>
      </c>
      <c r="N168" s="10">
        <v>5000000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10136364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6416582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97">
        <v>118764770</v>
      </c>
    </row>
    <row r="169" spans="1:37" s="23" customFormat="1" ht="15" x14ac:dyDescent="0.25">
      <c r="A169" s="62" t="s">
        <v>410</v>
      </c>
      <c r="B169" s="26" t="s">
        <v>144</v>
      </c>
      <c r="C169" s="10">
        <v>263636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18417314</v>
      </c>
      <c r="M169" s="10">
        <v>0</v>
      </c>
      <c r="N169" s="10">
        <v>640000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185911404</v>
      </c>
      <c r="U169" s="10">
        <v>0</v>
      </c>
      <c r="V169" s="10">
        <v>12381818</v>
      </c>
      <c r="W169" s="10">
        <v>0</v>
      </c>
      <c r="X169" s="10">
        <v>0</v>
      </c>
      <c r="Y169" s="10">
        <v>7600000</v>
      </c>
      <c r="Z169" s="10">
        <v>0</v>
      </c>
      <c r="AA169" s="10">
        <v>0</v>
      </c>
      <c r="AB169" s="10">
        <v>0</v>
      </c>
      <c r="AC169" s="10">
        <v>49380000</v>
      </c>
      <c r="AD169" s="10">
        <v>0</v>
      </c>
      <c r="AE169" s="10">
        <v>0</v>
      </c>
      <c r="AF169" s="10">
        <v>0</v>
      </c>
      <c r="AG169" s="10">
        <v>2549666</v>
      </c>
      <c r="AH169" s="10">
        <v>0</v>
      </c>
      <c r="AI169" s="10">
        <v>0</v>
      </c>
      <c r="AJ169" s="10">
        <v>0</v>
      </c>
      <c r="AK169" s="197">
        <v>277143838</v>
      </c>
    </row>
    <row r="170" spans="1:37" s="23" customFormat="1" ht="15" x14ac:dyDescent="0.25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97">
        <v>0</v>
      </c>
    </row>
    <row r="171" spans="1:37" s="23" customFormat="1" ht="15" x14ac:dyDescent="0.25">
      <c r="A171" s="62" t="s">
        <v>412</v>
      </c>
      <c r="B171" s="26" t="s">
        <v>146</v>
      </c>
      <c r="C171" s="10">
        <v>54580635</v>
      </c>
      <c r="D171" s="10">
        <v>108424233</v>
      </c>
      <c r="E171" s="10">
        <v>101709000</v>
      </c>
      <c r="F171" s="10">
        <v>418182</v>
      </c>
      <c r="G171" s="10">
        <v>146754005</v>
      </c>
      <c r="H171" s="10">
        <v>587758282</v>
      </c>
      <c r="I171" s="10">
        <v>208091356</v>
      </c>
      <c r="J171" s="10">
        <v>8753636</v>
      </c>
      <c r="K171" s="10">
        <v>30591059</v>
      </c>
      <c r="L171" s="10">
        <v>77000000</v>
      </c>
      <c r="M171" s="10">
        <v>611594835</v>
      </c>
      <c r="N171" s="10">
        <v>200821639</v>
      </c>
      <c r="O171" s="10">
        <v>192521615</v>
      </c>
      <c r="P171" s="10">
        <v>12415704</v>
      </c>
      <c r="Q171" s="10">
        <v>52495950</v>
      </c>
      <c r="R171" s="10">
        <v>7642521</v>
      </c>
      <c r="S171" s="10">
        <v>0</v>
      </c>
      <c r="T171" s="10">
        <v>332606884</v>
      </c>
      <c r="U171" s="10">
        <v>115235401</v>
      </c>
      <c r="V171" s="10">
        <v>103633409</v>
      </c>
      <c r="W171" s="10">
        <v>56908090</v>
      </c>
      <c r="X171" s="10">
        <v>118258205</v>
      </c>
      <c r="Y171" s="10">
        <v>51502576</v>
      </c>
      <c r="Z171" s="10">
        <v>1147488592</v>
      </c>
      <c r="AA171" s="10">
        <v>60909657</v>
      </c>
      <c r="AB171" s="10">
        <v>423120876</v>
      </c>
      <c r="AC171" s="10">
        <v>928963534</v>
      </c>
      <c r="AD171" s="10">
        <v>9176045</v>
      </c>
      <c r="AE171" s="10">
        <v>260726248</v>
      </c>
      <c r="AF171" s="10">
        <v>129592418</v>
      </c>
      <c r="AG171" s="10">
        <v>86521232</v>
      </c>
      <c r="AH171" s="10">
        <v>0</v>
      </c>
      <c r="AI171" s="10">
        <v>34164696</v>
      </c>
      <c r="AJ171" s="10">
        <v>0</v>
      </c>
      <c r="AK171" s="197">
        <v>6260380515</v>
      </c>
    </row>
    <row r="172" spans="1:37" s="23" customFormat="1" ht="15" x14ac:dyDescent="0.25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97">
        <v>0</v>
      </c>
    </row>
    <row r="173" spans="1:37" s="23" customFormat="1" ht="15" x14ac:dyDescent="0.25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8650000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100000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97">
        <v>8750000</v>
      </c>
    </row>
    <row r="174" spans="1:37" s="23" customFormat="1" ht="15" x14ac:dyDescent="0.25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97">
        <v>0</v>
      </c>
    </row>
    <row r="175" spans="1:37" s="23" customFormat="1" ht="15" x14ac:dyDescent="0.25">
      <c r="A175" s="62" t="s">
        <v>416</v>
      </c>
      <c r="B175" s="26" t="s">
        <v>150</v>
      </c>
      <c r="C175" s="10">
        <v>5000000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97">
        <v>5000000</v>
      </c>
    </row>
    <row r="176" spans="1:37" s="23" customFormat="1" ht="15" x14ac:dyDescent="0.25">
      <c r="A176" s="62" t="s">
        <v>417</v>
      </c>
      <c r="B176" s="26" t="s">
        <v>151</v>
      </c>
      <c r="C176" s="10">
        <v>127273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101200000</v>
      </c>
      <c r="M176" s="10">
        <v>16191508</v>
      </c>
      <c r="N176" s="10">
        <v>13900000</v>
      </c>
      <c r="O176" s="10">
        <v>0</v>
      </c>
      <c r="P176" s="10">
        <v>4545455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161600000</v>
      </c>
      <c r="AD176" s="10">
        <v>0</v>
      </c>
      <c r="AE176" s="10">
        <v>750000</v>
      </c>
      <c r="AF176" s="10">
        <v>0</v>
      </c>
      <c r="AG176" s="10">
        <v>0</v>
      </c>
      <c r="AH176" s="10">
        <v>0</v>
      </c>
      <c r="AI176" s="10">
        <v>0</v>
      </c>
      <c r="AJ176" s="10">
        <v>0</v>
      </c>
      <c r="AK176" s="197">
        <v>298314236</v>
      </c>
    </row>
    <row r="177" spans="1:37" s="23" customFormat="1" ht="15" x14ac:dyDescent="0.25">
      <c r="A177" s="62" t="s">
        <v>418</v>
      </c>
      <c r="B177" s="26" t="s">
        <v>152</v>
      </c>
      <c r="C177" s="10">
        <v>2272727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1215102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97">
        <v>3487829</v>
      </c>
    </row>
    <row r="178" spans="1:37" s="23" customFormat="1" ht="15" x14ac:dyDescent="0.25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97">
        <v>0</v>
      </c>
    </row>
    <row r="179" spans="1:37" s="23" customFormat="1" ht="15" x14ac:dyDescent="0.25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18138150</v>
      </c>
      <c r="N179" s="10">
        <v>0</v>
      </c>
      <c r="O179" s="10">
        <v>0</v>
      </c>
      <c r="P179" s="10">
        <v>0</v>
      </c>
      <c r="Q179" s="10">
        <v>0</v>
      </c>
      <c r="R179" s="10">
        <v>23129054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97">
        <v>41267204</v>
      </c>
    </row>
    <row r="180" spans="1:37" s="23" customFormat="1" ht="15" x14ac:dyDescent="0.25">
      <c r="A180" s="62" t="s">
        <v>421</v>
      </c>
      <c r="B180" s="26" t="s">
        <v>155</v>
      </c>
      <c r="C180" s="10">
        <v>0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20000000</v>
      </c>
      <c r="O180" s="10">
        <v>0</v>
      </c>
      <c r="P180" s="10">
        <v>0</v>
      </c>
      <c r="Q180" s="10">
        <v>0</v>
      </c>
      <c r="R180" s="10">
        <v>101410947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12995533</v>
      </c>
      <c r="AA180" s="10">
        <v>0</v>
      </c>
      <c r="AB180" s="10">
        <v>0</v>
      </c>
      <c r="AC180" s="10">
        <v>985866269</v>
      </c>
      <c r="AD180" s="10">
        <v>0</v>
      </c>
      <c r="AE180" s="10">
        <v>0</v>
      </c>
      <c r="AF180" s="10">
        <v>12500000</v>
      </c>
      <c r="AG180" s="10">
        <v>0</v>
      </c>
      <c r="AH180" s="10">
        <v>0</v>
      </c>
      <c r="AI180" s="10">
        <v>0</v>
      </c>
      <c r="AJ180" s="10">
        <v>0</v>
      </c>
      <c r="AK180" s="197">
        <v>1132772749</v>
      </c>
    </row>
    <row r="181" spans="1:37" s="23" customFormat="1" ht="15" x14ac:dyDescent="0.25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97">
        <v>0</v>
      </c>
    </row>
    <row r="182" spans="1:37" s="23" customFormat="1" ht="15" x14ac:dyDescent="0.25">
      <c r="A182" s="98" t="s">
        <v>423</v>
      </c>
      <c r="B182" s="99" t="s">
        <v>164</v>
      </c>
      <c r="C182" s="97">
        <v>62244271</v>
      </c>
      <c r="D182" s="97">
        <v>109561194</v>
      </c>
      <c r="E182" s="97">
        <v>103374230</v>
      </c>
      <c r="F182" s="97">
        <v>418182</v>
      </c>
      <c r="G182" s="97">
        <v>146754005</v>
      </c>
      <c r="H182" s="97">
        <v>596408282</v>
      </c>
      <c r="I182" s="97">
        <v>297925534</v>
      </c>
      <c r="J182" s="97">
        <v>8753636</v>
      </c>
      <c r="K182" s="97">
        <v>30591059</v>
      </c>
      <c r="L182" s="97">
        <v>201192769</v>
      </c>
      <c r="M182" s="97">
        <v>645924493</v>
      </c>
      <c r="N182" s="97">
        <v>240361639</v>
      </c>
      <c r="O182" s="97">
        <v>192521615</v>
      </c>
      <c r="P182" s="97">
        <v>16961159</v>
      </c>
      <c r="Q182" s="97">
        <v>52495950</v>
      </c>
      <c r="R182" s="97">
        <v>132182522</v>
      </c>
      <c r="S182" s="97">
        <v>0</v>
      </c>
      <c r="T182" s="97">
        <v>518518288</v>
      </c>
      <c r="U182" s="97">
        <v>125371765</v>
      </c>
      <c r="V182" s="97">
        <v>116015227</v>
      </c>
      <c r="W182" s="97">
        <v>56908090</v>
      </c>
      <c r="X182" s="97">
        <v>118258205</v>
      </c>
      <c r="Y182" s="97">
        <v>59102576</v>
      </c>
      <c r="Z182" s="97">
        <v>1160484125</v>
      </c>
      <c r="AA182" s="97">
        <v>60909657</v>
      </c>
      <c r="AB182" s="97">
        <v>430752560</v>
      </c>
      <c r="AC182" s="97">
        <v>2125909803</v>
      </c>
      <c r="AD182" s="97">
        <v>9176045</v>
      </c>
      <c r="AE182" s="97">
        <v>261476248</v>
      </c>
      <c r="AF182" s="97">
        <v>142092418</v>
      </c>
      <c r="AG182" s="97">
        <v>89070898</v>
      </c>
      <c r="AH182" s="97">
        <v>0</v>
      </c>
      <c r="AI182" s="97">
        <v>34164696</v>
      </c>
      <c r="AJ182" s="97">
        <v>0</v>
      </c>
      <c r="AK182" s="203">
        <v>8145881141</v>
      </c>
    </row>
    <row r="183" spans="1:37" s="23" customFormat="1" ht="15" collapsed="1" x14ac:dyDescent="0.25">
      <c r="A183" s="63" t="s">
        <v>37</v>
      </c>
      <c r="B183" s="29" t="s">
        <v>1360</v>
      </c>
      <c r="C183" s="28">
        <v>62244271</v>
      </c>
      <c r="D183" s="28">
        <v>109561194</v>
      </c>
      <c r="E183" s="28">
        <v>103374230</v>
      </c>
      <c r="F183" s="28">
        <v>418182</v>
      </c>
      <c r="G183" s="28">
        <v>146754005</v>
      </c>
      <c r="H183" s="28">
        <v>596408282</v>
      </c>
      <c r="I183" s="28">
        <v>297925534</v>
      </c>
      <c r="J183" s="28">
        <v>8753636</v>
      </c>
      <c r="K183" s="28">
        <v>30591059</v>
      </c>
      <c r="L183" s="28">
        <v>201192769</v>
      </c>
      <c r="M183" s="28">
        <v>645924493</v>
      </c>
      <c r="N183" s="28">
        <v>240361639</v>
      </c>
      <c r="O183" s="28">
        <v>192521615</v>
      </c>
      <c r="P183" s="28">
        <v>16961159</v>
      </c>
      <c r="Q183" s="28">
        <v>52495950</v>
      </c>
      <c r="R183" s="28">
        <v>132182522</v>
      </c>
      <c r="S183" s="28">
        <v>0</v>
      </c>
      <c r="T183" s="28">
        <v>518518288</v>
      </c>
      <c r="U183" s="28">
        <v>125371765</v>
      </c>
      <c r="V183" s="28">
        <v>116015227</v>
      </c>
      <c r="W183" s="28">
        <v>56908090</v>
      </c>
      <c r="X183" s="28">
        <v>118258205</v>
      </c>
      <c r="Y183" s="28">
        <v>59102576</v>
      </c>
      <c r="Z183" s="28">
        <v>1160484125</v>
      </c>
      <c r="AA183" s="28">
        <v>60909657</v>
      </c>
      <c r="AB183" s="28">
        <v>430752560</v>
      </c>
      <c r="AC183" s="28">
        <v>2125909803</v>
      </c>
      <c r="AD183" s="28">
        <v>9176045</v>
      </c>
      <c r="AE183" s="28">
        <v>261476248</v>
      </c>
      <c r="AF183" s="28">
        <v>142092418</v>
      </c>
      <c r="AG183" s="28">
        <v>89070898</v>
      </c>
      <c r="AH183" s="28">
        <v>0</v>
      </c>
      <c r="AI183" s="28">
        <v>34164696</v>
      </c>
      <c r="AJ183" s="28">
        <v>0</v>
      </c>
      <c r="AK183" s="205">
        <v>8145881141</v>
      </c>
    </row>
    <row r="184" spans="1:37" s="23" customFormat="1" ht="15" x14ac:dyDescent="0.25">
      <c r="A184" s="62" t="s">
        <v>424</v>
      </c>
      <c r="B184" s="26" t="s">
        <v>143</v>
      </c>
      <c r="C184" s="10">
        <v>0</v>
      </c>
      <c r="D184" s="10">
        <v>0</v>
      </c>
      <c r="E184" s="10">
        <v>0</v>
      </c>
      <c r="F184" s="10">
        <v>0</v>
      </c>
      <c r="G184" s="10">
        <v>1426786</v>
      </c>
      <c r="H184" s="10">
        <v>1860533536</v>
      </c>
      <c r="I184" s="10">
        <v>0</v>
      </c>
      <c r="J184" s="10">
        <v>0</v>
      </c>
      <c r="K184" s="10">
        <v>0</v>
      </c>
      <c r="L184" s="10">
        <v>227273</v>
      </c>
      <c r="M184" s="10">
        <v>0</v>
      </c>
      <c r="N184" s="10">
        <v>0</v>
      </c>
      <c r="O184" s="10">
        <v>0</v>
      </c>
      <c r="P184" s="10">
        <v>0</v>
      </c>
      <c r="Q184" s="10">
        <v>24152237</v>
      </c>
      <c r="R184" s="10">
        <v>0</v>
      </c>
      <c r="S184" s="10">
        <v>0</v>
      </c>
      <c r="T184" s="10">
        <v>0</v>
      </c>
      <c r="U184" s="10">
        <v>0</v>
      </c>
      <c r="V184" s="10">
        <v>76824659</v>
      </c>
      <c r="W184" s="10">
        <v>0</v>
      </c>
      <c r="X184" s="10">
        <v>0</v>
      </c>
      <c r="Y184" s="10">
        <v>0</v>
      </c>
      <c r="Z184" s="10">
        <v>0</v>
      </c>
      <c r="AA184" s="10">
        <v>21298832</v>
      </c>
      <c r="AB184" s="10">
        <v>0</v>
      </c>
      <c r="AC184" s="10">
        <v>17018181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97">
        <v>2001481504</v>
      </c>
    </row>
    <row r="185" spans="1:37" s="23" customFormat="1" ht="15" x14ac:dyDescent="0.25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97">
        <v>0</v>
      </c>
    </row>
    <row r="186" spans="1:37" s="23" customFormat="1" ht="15" x14ac:dyDescent="0.25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97">
        <v>0</v>
      </c>
    </row>
    <row r="187" spans="1:37" s="23" customFormat="1" ht="15" x14ac:dyDescent="0.25">
      <c r="A187" s="62" t="s">
        <v>427</v>
      </c>
      <c r="B187" s="26" t="s">
        <v>146</v>
      </c>
      <c r="C187" s="10">
        <v>0</v>
      </c>
      <c r="D187" s="10">
        <v>0</v>
      </c>
      <c r="E187" s="10">
        <v>0</v>
      </c>
      <c r="F187" s="10">
        <v>0</v>
      </c>
      <c r="G187" s="10">
        <v>22530529</v>
      </c>
      <c r="H187" s="10">
        <v>0</v>
      </c>
      <c r="I187" s="10">
        <v>0</v>
      </c>
      <c r="J187" s="10">
        <v>0</v>
      </c>
      <c r="K187" s="10">
        <v>0</v>
      </c>
      <c r="L187" s="10">
        <v>171818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3566421</v>
      </c>
      <c r="AB187" s="10">
        <v>0</v>
      </c>
      <c r="AC187" s="10">
        <v>16165827</v>
      </c>
      <c r="AD187" s="10">
        <v>0</v>
      </c>
      <c r="AE187" s="10">
        <v>0</v>
      </c>
      <c r="AF187" s="10">
        <v>0</v>
      </c>
      <c r="AG187" s="10">
        <v>6883087</v>
      </c>
      <c r="AH187" s="10">
        <v>0</v>
      </c>
      <c r="AI187" s="10">
        <v>0</v>
      </c>
      <c r="AJ187" s="10">
        <v>0</v>
      </c>
      <c r="AK187" s="197">
        <v>49317682</v>
      </c>
    </row>
    <row r="188" spans="1:37" s="23" customFormat="1" ht="15" x14ac:dyDescent="0.25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97">
        <v>0</v>
      </c>
    </row>
    <row r="189" spans="1:37" s="23" customFormat="1" ht="15" x14ac:dyDescent="0.25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335455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97">
        <v>335455</v>
      </c>
    </row>
    <row r="190" spans="1:37" s="23" customFormat="1" ht="15" x14ac:dyDescent="0.25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97">
        <v>0</v>
      </c>
    </row>
    <row r="191" spans="1:37" s="23" customFormat="1" ht="15" x14ac:dyDescent="0.25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97">
        <v>0</v>
      </c>
    </row>
    <row r="192" spans="1:37" s="23" customFormat="1" ht="15" x14ac:dyDescent="0.25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905432</v>
      </c>
      <c r="I192" s="10">
        <v>0</v>
      </c>
      <c r="J192" s="10">
        <v>0</v>
      </c>
      <c r="K192" s="10">
        <v>0</v>
      </c>
      <c r="L192" s="10">
        <v>0</v>
      </c>
      <c r="M192" s="10">
        <v>7009102</v>
      </c>
      <c r="N192" s="10">
        <v>0</v>
      </c>
      <c r="O192" s="10">
        <v>0</v>
      </c>
      <c r="P192" s="10">
        <v>0</v>
      </c>
      <c r="Q192" s="10">
        <v>0</v>
      </c>
      <c r="R192" s="10">
        <v>27555</v>
      </c>
      <c r="S192" s="10">
        <v>0</v>
      </c>
      <c r="T192" s="10">
        <v>0</v>
      </c>
      <c r="U192" s="10">
        <v>0</v>
      </c>
      <c r="V192" s="10">
        <v>0</v>
      </c>
      <c r="W192" s="10">
        <v>14112323</v>
      </c>
      <c r="X192" s="10">
        <v>0</v>
      </c>
      <c r="Y192" s="10">
        <v>0</v>
      </c>
      <c r="Z192" s="10">
        <v>0</v>
      </c>
      <c r="AA192" s="10">
        <v>93917544</v>
      </c>
      <c r="AB192" s="10">
        <v>0</v>
      </c>
      <c r="AC192" s="10">
        <v>22187237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97">
        <v>138159193</v>
      </c>
    </row>
    <row r="193" spans="1:37" s="23" customFormat="1" ht="15" x14ac:dyDescent="0.25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97">
        <v>0</v>
      </c>
    </row>
    <row r="194" spans="1:37" s="23" customFormat="1" ht="15" x14ac:dyDescent="0.25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97">
        <v>0</v>
      </c>
    </row>
    <row r="195" spans="1:37" s="23" customFormat="1" ht="15" x14ac:dyDescent="0.25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27297521</v>
      </c>
      <c r="H195" s="10">
        <v>11246295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97">
        <v>38543816</v>
      </c>
    </row>
    <row r="196" spans="1:37" s="23" customFormat="1" ht="15" x14ac:dyDescent="0.25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97">
        <v>0</v>
      </c>
    </row>
    <row r="197" spans="1:37" s="23" customFormat="1" ht="15" x14ac:dyDescent="0.25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97">
        <v>0</v>
      </c>
    </row>
    <row r="198" spans="1:37" s="23" customFormat="1" ht="15" x14ac:dyDescent="0.25">
      <c r="A198" s="98" t="s">
        <v>438</v>
      </c>
      <c r="B198" s="99" t="s">
        <v>156</v>
      </c>
      <c r="C198" s="97">
        <v>0</v>
      </c>
      <c r="D198" s="97">
        <v>0</v>
      </c>
      <c r="E198" s="97">
        <v>0</v>
      </c>
      <c r="F198" s="97">
        <v>0</v>
      </c>
      <c r="G198" s="97">
        <v>51590291</v>
      </c>
      <c r="H198" s="97">
        <v>1872685263</v>
      </c>
      <c r="I198" s="97">
        <v>0</v>
      </c>
      <c r="J198" s="97">
        <v>0</v>
      </c>
      <c r="K198" s="97">
        <v>0</v>
      </c>
      <c r="L198" s="97">
        <v>399091</v>
      </c>
      <c r="M198" s="97">
        <v>7009102</v>
      </c>
      <c r="N198" s="97">
        <v>0</v>
      </c>
      <c r="O198" s="97">
        <v>0</v>
      </c>
      <c r="P198" s="97">
        <v>0</v>
      </c>
      <c r="Q198" s="97">
        <v>24152237</v>
      </c>
      <c r="R198" s="97">
        <v>27555</v>
      </c>
      <c r="S198" s="97">
        <v>0</v>
      </c>
      <c r="T198" s="97">
        <v>0</v>
      </c>
      <c r="U198" s="97">
        <v>0</v>
      </c>
      <c r="V198" s="97">
        <v>76824659</v>
      </c>
      <c r="W198" s="97">
        <v>14112323</v>
      </c>
      <c r="X198" s="97">
        <v>0</v>
      </c>
      <c r="Y198" s="97">
        <v>0</v>
      </c>
      <c r="Z198" s="97">
        <v>0</v>
      </c>
      <c r="AA198" s="97">
        <v>118782797</v>
      </c>
      <c r="AB198" s="97">
        <v>0</v>
      </c>
      <c r="AC198" s="97">
        <v>55371245</v>
      </c>
      <c r="AD198" s="97">
        <v>0</v>
      </c>
      <c r="AE198" s="97">
        <v>0</v>
      </c>
      <c r="AF198" s="97">
        <v>0</v>
      </c>
      <c r="AG198" s="97">
        <v>6883087</v>
      </c>
      <c r="AH198" s="97">
        <v>0</v>
      </c>
      <c r="AI198" s="97">
        <v>0</v>
      </c>
      <c r="AJ198" s="97">
        <v>0</v>
      </c>
      <c r="AK198" s="203">
        <v>2227837650</v>
      </c>
    </row>
    <row r="199" spans="1:37" s="23" customFormat="1" ht="15" x14ac:dyDescent="0.25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97">
        <v>0</v>
      </c>
    </row>
    <row r="200" spans="1:37" s="23" customFormat="1" ht="15" x14ac:dyDescent="0.25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97">
        <v>0</v>
      </c>
    </row>
    <row r="201" spans="1:37" s="23" customFormat="1" ht="15" x14ac:dyDescent="0.25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97">
        <v>0</v>
      </c>
    </row>
    <row r="202" spans="1:37" s="23" customFormat="1" ht="15" x14ac:dyDescent="0.25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97">
        <v>0</v>
      </c>
    </row>
    <row r="203" spans="1:37" s="23" customFormat="1" ht="15" x14ac:dyDescent="0.25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97">
        <v>0</v>
      </c>
    </row>
    <row r="204" spans="1:37" s="23" customFormat="1" ht="15" x14ac:dyDescent="0.25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97">
        <v>0</v>
      </c>
    </row>
    <row r="205" spans="1:37" s="23" customFormat="1" ht="15" x14ac:dyDescent="0.25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97">
        <v>0</v>
      </c>
    </row>
    <row r="206" spans="1:37" s="23" customFormat="1" ht="15" x14ac:dyDescent="0.25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97">
        <v>0</v>
      </c>
    </row>
    <row r="207" spans="1:37" s="23" customFormat="1" ht="15" x14ac:dyDescent="0.25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97">
        <v>0</v>
      </c>
    </row>
    <row r="208" spans="1:37" s="23" customFormat="1" ht="15" x14ac:dyDescent="0.25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97">
        <v>0</v>
      </c>
    </row>
    <row r="209" spans="1:37" s="23" customFormat="1" ht="15" x14ac:dyDescent="0.25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97">
        <v>0</v>
      </c>
    </row>
    <row r="210" spans="1:37" s="23" customFormat="1" ht="15" x14ac:dyDescent="0.25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97">
        <v>0</v>
      </c>
    </row>
    <row r="211" spans="1:37" s="23" customFormat="1" ht="15" x14ac:dyDescent="0.25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97">
        <v>0</v>
      </c>
    </row>
    <row r="212" spans="1:37" s="23" customFormat="1" ht="15" x14ac:dyDescent="0.25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97">
        <v>0</v>
      </c>
    </row>
    <row r="213" spans="1:37" s="23" customFormat="1" ht="15" x14ac:dyDescent="0.25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203">
        <v>0</v>
      </c>
    </row>
    <row r="214" spans="1:37" s="23" customFormat="1" ht="15" collapsed="1" x14ac:dyDescent="0.25">
      <c r="A214" s="63" t="s">
        <v>38</v>
      </c>
      <c r="B214" s="29" t="s">
        <v>99</v>
      </c>
      <c r="C214" s="28">
        <v>0</v>
      </c>
      <c r="D214" s="28">
        <v>0</v>
      </c>
      <c r="E214" s="28">
        <v>0</v>
      </c>
      <c r="F214" s="28">
        <v>0</v>
      </c>
      <c r="G214" s="28">
        <v>51590291</v>
      </c>
      <c r="H214" s="28">
        <v>1872685263</v>
      </c>
      <c r="I214" s="28">
        <v>0</v>
      </c>
      <c r="J214" s="28">
        <v>0</v>
      </c>
      <c r="K214" s="28">
        <v>0</v>
      </c>
      <c r="L214" s="28">
        <v>399091</v>
      </c>
      <c r="M214" s="28">
        <v>7009102</v>
      </c>
      <c r="N214" s="28">
        <v>0</v>
      </c>
      <c r="O214" s="28">
        <v>0</v>
      </c>
      <c r="P214" s="28">
        <v>0</v>
      </c>
      <c r="Q214" s="28">
        <v>24152237</v>
      </c>
      <c r="R214" s="28">
        <v>27555</v>
      </c>
      <c r="S214" s="28">
        <v>0</v>
      </c>
      <c r="T214" s="28">
        <v>0</v>
      </c>
      <c r="U214" s="28">
        <v>0</v>
      </c>
      <c r="V214" s="28">
        <v>76824659</v>
      </c>
      <c r="W214" s="28">
        <v>14112323</v>
      </c>
      <c r="X214" s="28">
        <v>0</v>
      </c>
      <c r="Y214" s="28">
        <v>0</v>
      </c>
      <c r="Z214" s="28">
        <v>0</v>
      </c>
      <c r="AA214" s="28">
        <v>118782797</v>
      </c>
      <c r="AB214" s="28">
        <v>0</v>
      </c>
      <c r="AC214" s="28">
        <v>55371245</v>
      </c>
      <c r="AD214" s="28">
        <v>0</v>
      </c>
      <c r="AE214" s="28">
        <v>0</v>
      </c>
      <c r="AF214" s="28">
        <v>0</v>
      </c>
      <c r="AG214" s="28">
        <v>6883087</v>
      </c>
      <c r="AH214" s="28">
        <v>0</v>
      </c>
      <c r="AI214" s="28">
        <v>0</v>
      </c>
      <c r="AJ214" s="28">
        <v>0</v>
      </c>
      <c r="AK214" s="205">
        <v>2227837650</v>
      </c>
    </row>
    <row r="215" spans="1:37" s="23" customFormat="1" ht="15" x14ac:dyDescent="0.25">
      <c r="A215" s="62" t="s">
        <v>454</v>
      </c>
      <c r="B215" s="26" t="s">
        <v>143</v>
      </c>
      <c r="C215" s="10">
        <v>30525330</v>
      </c>
      <c r="D215" s="10">
        <v>43654479</v>
      </c>
      <c r="E215" s="10">
        <v>0</v>
      </c>
      <c r="F215" s="10">
        <v>0</v>
      </c>
      <c r="G215" s="10">
        <v>327523564</v>
      </c>
      <c r="H215" s="10">
        <v>95717121711</v>
      </c>
      <c r="I215" s="10">
        <v>0</v>
      </c>
      <c r="J215" s="10">
        <v>0</v>
      </c>
      <c r="K215" s="10">
        <v>1750000</v>
      </c>
      <c r="L215" s="10">
        <v>1371386188</v>
      </c>
      <c r="M215" s="10">
        <v>199011511</v>
      </c>
      <c r="N215" s="10">
        <v>10824981987</v>
      </c>
      <c r="O215" s="10">
        <v>168874537</v>
      </c>
      <c r="P215" s="10">
        <v>0</v>
      </c>
      <c r="Q215" s="10">
        <v>0</v>
      </c>
      <c r="R215" s="10">
        <v>0</v>
      </c>
      <c r="S215" s="10">
        <v>0</v>
      </c>
      <c r="T215" s="10">
        <v>2649278286</v>
      </c>
      <c r="U215" s="10">
        <v>4751968371</v>
      </c>
      <c r="V215" s="10">
        <v>0</v>
      </c>
      <c r="W215" s="10">
        <v>0</v>
      </c>
      <c r="X215" s="10">
        <v>0</v>
      </c>
      <c r="Y215" s="10">
        <v>4574679</v>
      </c>
      <c r="Z215" s="10">
        <v>0</v>
      </c>
      <c r="AA215" s="10">
        <v>1724831679</v>
      </c>
      <c r="AB215" s="10">
        <v>3326715711</v>
      </c>
      <c r="AC215" s="10">
        <v>163876776</v>
      </c>
      <c r="AD215" s="10">
        <v>0</v>
      </c>
      <c r="AE215" s="10">
        <v>158798639</v>
      </c>
      <c r="AF215" s="10">
        <v>0</v>
      </c>
      <c r="AG215" s="10">
        <v>67047273</v>
      </c>
      <c r="AH215" s="10">
        <v>0</v>
      </c>
      <c r="AI215" s="10">
        <v>0</v>
      </c>
      <c r="AJ215" s="10">
        <v>3389000</v>
      </c>
      <c r="AK215" s="197">
        <v>121535309721</v>
      </c>
    </row>
    <row r="216" spans="1:37" s="23" customFormat="1" ht="15" x14ac:dyDescent="0.25">
      <c r="A216" s="62" t="s">
        <v>455</v>
      </c>
      <c r="B216" s="26" t="s">
        <v>144</v>
      </c>
      <c r="C216" s="10">
        <v>370707171</v>
      </c>
      <c r="D216" s="10">
        <v>850910</v>
      </c>
      <c r="E216" s="10">
        <v>0</v>
      </c>
      <c r="F216" s="10">
        <v>1660924</v>
      </c>
      <c r="G216" s="10">
        <v>3012338</v>
      </c>
      <c r="H216" s="10">
        <v>1857372455</v>
      </c>
      <c r="I216" s="10">
        <v>0</v>
      </c>
      <c r="J216" s="10">
        <v>0</v>
      </c>
      <c r="K216" s="10">
        <v>2458986</v>
      </c>
      <c r="L216" s="10">
        <v>30573740</v>
      </c>
      <c r="M216" s="10">
        <v>2069267858</v>
      </c>
      <c r="N216" s="10">
        <v>14402134</v>
      </c>
      <c r="O216" s="10">
        <v>119899427</v>
      </c>
      <c r="P216" s="10">
        <v>0</v>
      </c>
      <c r="Q216" s="10">
        <v>0</v>
      </c>
      <c r="R216" s="10">
        <v>0</v>
      </c>
      <c r="S216" s="10">
        <v>0</v>
      </c>
      <c r="T216" s="10">
        <v>959284382</v>
      </c>
      <c r="U216" s="10">
        <v>596303030</v>
      </c>
      <c r="V216" s="10">
        <v>0</v>
      </c>
      <c r="W216" s="10">
        <v>0</v>
      </c>
      <c r="X216" s="10">
        <v>0</v>
      </c>
      <c r="Y216" s="10">
        <v>997500</v>
      </c>
      <c r="Z216" s="10">
        <v>0</v>
      </c>
      <c r="AA216" s="10">
        <v>94261420</v>
      </c>
      <c r="AB216" s="10">
        <v>296277</v>
      </c>
      <c r="AC216" s="10">
        <v>0</v>
      </c>
      <c r="AD216" s="10">
        <v>0</v>
      </c>
      <c r="AE216" s="10">
        <v>0</v>
      </c>
      <c r="AF216" s="10">
        <v>0</v>
      </c>
      <c r="AG216" s="10">
        <v>4919541</v>
      </c>
      <c r="AH216" s="10">
        <v>0</v>
      </c>
      <c r="AI216" s="10">
        <v>26903173</v>
      </c>
      <c r="AJ216" s="10">
        <v>0</v>
      </c>
      <c r="AK216" s="197">
        <v>6153171266</v>
      </c>
    </row>
    <row r="217" spans="1:37" s="23" customFormat="1" ht="15" x14ac:dyDescent="0.25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2347381</v>
      </c>
      <c r="H217" s="10">
        <v>378000</v>
      </c>
      <c r="I217" s="10">
        <v>0</v>
      </c>
      <c r="J217" s="10">
        <v>0</v>
      </c>
      <c r="K217" s="10">
        <v>6782506</v>
      </c>
      <c r="L217" s="10">
        <v>9217806</v>
      </c>
      <c r="M217" s="10">
        <v>99686887</v>
      </c>
      <c r="N217" s="10">
        <v>0</v>
      </c>
      <c r="O217" s="10">
        <v>14030217</v>
      </c>
      <c r="P217" s="10">
        <v>0</v>
      </c>
      <c r="Q217" s="10">
        <v>0</v>
      </c>
      <c r="R217" s="10">
        <v>0</v>
      </c>
      <c r="S217" s="10">
        <v>0</v>
      </c>
      <c r="T217" s="10">
        <v>7000000</v>
      </c>
      <c r="U217" s="10">
        <v>42143948</v>
      </c>
      <c r="V217" s="10">
        <v>0</v>
      </c>
      <c r="W217" s="10">
        <v>0</v>
      </c>
      <c r="X217" s="10">
        <v>0</v>
      </c>
      <c r="Y217" s="10">
        <v>357140</v>
      </c>
      <c r="Z217" s="10">
        <v>0</v>
      </c>
      <c r="AA217" s="10">
        <v>25750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3077222</v>
      </c>
      <c r="AH217" s="10">
        <v>167276149</v>
      </c>
      <c r="AI217" s="10">
        <v>23308644</v>
      </c>
      <c r="AJ217" s="10">
        <v>36388007</v>
      </c>
      <c r="AK217" s="197">
        <v>412019657</v>
      </c>
    </row>
    <row r="218" spans="1:37" s="23" customFormat="1" ht="15" x14ac:dyDescent="0.25">
      <c r="A218" s="62" t="s">
        <v>457</v>
      </c>
      <c r="B218" s="26" t="s">
        <v>146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135726208</v>
      </c>
      <c r="I218" s="10">
        <v>1458095665</v>
      </c>
      <c r="J218" s="10">
        <v>0</v>
      </c>
      <c r="K218" s="10">
        <v>0</v>
      </c>
      <c r="L218" s="10">
        <v>95163776</v>
      </c>
      <c r="M218" s="10">
        <v>9861555232</v>
      </c>
      <c r="N218" s="10">
        <v>45170</v>
      </c>
      <c r="O218" s="10">
        <v>3089888004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560999</v>
      </c>
      <c r="AA218" s="10">
        <v>0</v>
      </c>
      <c r="AB218" s="10">
        <v>0</v>
      </c>
      <c r="AC218" s="10">
        <v>0</v>
      </c>
      <c r="AD218" s="10">
        <v>0</v>
      </c>
      <c r="AE218" s="10">
        <v>0</v>
      </c>
      <c r="AF218" s="10">
        <v>0</v>
      </c>
      <c r="AG218" s="10">
        <v>918700986</v>
      </c>
      <c r="AH218" s="10">
        <v>0</v>
      </c>
      <c r="AI218" s="10">
        <v>921344711</v>
      </c>
      <c r="AJ218" s="10">
        <v>0</v>
      </c>
      <c r="AK218" s="197">
        <v>16481080751</v>
      </c>
    </row>
    <row r="219" spans="1:37" s="23" customFormat="1" ht="15" x14ac:dyDescent="0.25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97">
        <v>0</v>
      </c>
    </row>
    <row r="220" spans="1:37" s="23" customFormat="1" ht="15" x14ac:dyDescent="0.25">
      <c r="A220" s="62" t="s">
        <v>459</v>
      </c>
      <c r="B220" s="26" t="s">
        <v>148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41909449</v>
      </c>
      <c r="I220" s="10">
        <v>0</v>
      </c>
      <c r="J220" s="10">
        <v>0</v>
      </c>
      <c r="K220" s="10">
        <v>0</v>
      </c>
      <c r="L220" s="10">
        <v>69079593</v>
      </c>
      <c r="M220" s="10">
        <v>2332126</v>
      </c>
      <c r="N220" s="10">
        <v>1359993</v>
      </c>
      <c r="O220" s="10">
        <v>61719985</v>
      </c>
      <c r="P220" s="10">
        <v>0</v>
      </c>
      <c r="Q220" s="10">
        <v>0</v>
      </c>
      <c r="R220" s="10">
        <v>0</v>
      </c>
      <c r="S220" s="10">
        <v>0</v>
      </c>
      <c r="T220" s="10">
        <v>112793316</v>
      </c>
      <c r="U220" s="10">
        <v>76966252</v>
      </c>
      <c r="V220" s="10">
        <v>0</v>
      </c>
      <c r="W220" s="10">
        <v>0</v>
      </c>
      <c r="X220" s="10">
        <v>0</v>
      </c>
      <c r="Y220" s="10">
        <v>31278397</v>
      </c>
      <c r="Z220" s="10">
        <v>0</v>
      </c>
      <c r="AA220" s="10">
        <v>8847115</v>
      </c>
      <c r="AB220" s="10">
        <v>5909756639</v>
      </c>
      <c r="AC220" s="10">
        <v>0</v>
      </c>
      <c r="AD220" s="10">
        <v>0</v>
      </c>
      <c r="AE220" s="10">
        <v>10467566</v>
      </c>
      <c r="AF220" s="10">
        <v>0</v>
      </c>
      <c r="AG220" s="10">
        <v>29889979</v>
      </c>
      <c r="AH220" s="10">
        <v>0</v>
      </c>
      <c r="AI220" s="10">
        <v>0</v>
      </c>
      <c r="AJ220" s="10">
        <v>0</v>
      </c>
      <c r="AK220" s="197">
        <v>6356400410</v>
      </c>
    </row>
    <row r="221" spans="1:37" s="23" customFormat="1" ht="15" x14ac:dyDescent="0.25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12363429</v>
      </c>
      <c r="I221" s="10">
        <v>0</v>
      </c>
      <c r="J221" s="10">
        <v>0</v>
      </c>
      <c r="K221" s="10">
        <v>0</v>
      </c>
      <c r="L221" s="10">
        <v>0</v>
      </c>
      <c r="M221" s="10">
        <v>1221818</v>
      </c>
      <c r="N221" s="10">
        <v>703840</v>
      </c>
      <c r="O221" s="10">
        <v>559092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20194738</v>
      </c>
      <c r="V221" s="10">
        <v>0</v>
      </c>
      <c r="W221" s="10">
        <v>0</v>
      </c>
      <c r="X221" s="10">
        <v>0</v>
      </c>
      <c r="Y221" s="10">
        <v>509091</v>
      </c>
      <c r="Z221" s="10">
        <v>0</v>
      </c>
      <c r="AA221" s="10">
        <v>13630053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97">
        <v>49182061</v>
      </c>
    </row>
    <row r="222" spans="1:37" s="23" customFormat="1" ht="15" x14ac:dyDescent="0.25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1528559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12733200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284369539</v>
      </c>
      <c r="AC222" s="10">
        <v>94561684</v>
      </c>
      <c r="AD222" s="10">
        <v>0</v>
      </c>
      <c r="AE222" s="10">
        <v>1110454398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97">
        <v>1503647380</v>
      </c>
    </row>
    <row r="223" spans="1:37" s="23" customFormat="1" ht="15" x14ac:dyDescent="0.25">
      <c r="A223" s="62" t="s">
        <v>462</v>
      </c>
      <c r="B223" s="26" t="s">
        <v>151</v>
      </c>
      <c r="C223" s="10">
        <v>15135455</v>
      </c>
      <c r="D223" s="10">
        <v>0</v>
      </c>
      <c r="E223" s="10">
        <v>0</v>
      </c>
      <c r="F223" s="10">
        <v>0</v>
      </c>
      <c r="G223" s="10">
        <v>50826937</v>
      </c>
      <c r="H223" s="10">
        <v>166060080</v>
      </c>
      <c r="I223" s="10">
        <v>0</v>
      </c>
      <c r="J223" s="10">
        <v>0</v>
      </c>
      <c r="K223" s="10">
        <v>23889493</v>
      </c>
      <c r="L223" s="10">
        <v>751580000</v>
      </c>
      <c r="M223" s="10">
        <v>789195375</v>
      </c>
      <c r="N223" s="10">
        <v>262443338</v>
      </c>
      <c r="O223" s="10">
        <v>180622548</v>
      </c>
      <c r="P223" s="10">
        <v>0</v>
      </c>
      <c r="Q223" s="10">
        <v>0</v>
      </c>
      <c r="R223" s="10">
        <v>0</v>
      </c>
      <c r="S223" s="10">
        <v>0</v>
      </c>
      <c r="T223" s="10">
        <v>1101507880</v>
      </c>
      <c r="U223" s="10">
        <v>373455347</v>
      </c>
      <c r="V223" s="10">
        <v>0</v>
      </c>
      <c r="W223" s="10">
        <v>10701853</v>
      </c>
      <c r="X223" s="10">
        <v>0</v>
      </c>
      <c r="Y223" s="10">
        <v>0</v>
      </c>
      <c r="Z223" s="10">
        <v>109903456</v>
      </c>
      <c r="AA223" s="10">
        <v>407315715</v>
      </c>
      <c r="AB223" s="10">
        <v>738984726</v>
      </c>
      <c r="AC223" s="10">
        <v>191123893</v>
      </c>
      <c r="AD223" s="10">
        <v>0</v>
      </c>
      <c r="AE223" s="10">
        <v>261512434</v>
      </c>
      <c r="AF223" s="10">
        <v>0</v>
      </c>
      <c r="AG223" s="10">
        <v>281595580</v>
      </c>
      <c r="AH223" s="10">
        <v>0</v>
      </c>
      <c r="AI223" s="10">
        <v>594402131</v>
      </c>
      <c r="AJ223" s="10">
        <v>108437744</v>
      </c>
      <c r="AK223" s="197">
        <v>6418693985</v>
      </c>
    </row>
    <row r="224" spans="1:37" s="23" customFormat="1" ht="15" x14ac:dyDescent="0.25">
      <c r="A224" s="62" t="s">
        <v>463</v>
      </c>
      <c r="B224" s="26" t="s">
        <v>152</v>
      </c>
      <c r="C224" s="10">
        <v>765101363</v>
      </c>
      <c r="D224" s="10">
        <v>0</v>
      </c>
      <c r="E224" s="10">
        <v>0</v>
      </c>
      <c r="F224" s="10">
        <v>0</v>
      </c>
      <c r="G224" s="10">
        <v>0</v>
      </c>
      <c r="H224" s="10">
        <v>7476172</v>
      </c>
      <c r="I224" s="10">
        <v>0</v>
      </c>
      <c r="J224" s="10">
        <v>0</v>
      </c>
      <c r="K224" s="10">
        <v>0</v>
      </c>
      <c r="L224" s="10">
        <v>4141356</v>
      </c>
      <c r="M224" s="10">
        <v>1777233</v>
      </c>
      <c r="N224" s="10">
        <v>17510297</v>
      </c>
      <c r="O224" s="10">
        <v>10202615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348439885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5125330</v>
      </c>
      <c r="AB224" s="10">
        <v>0</v>
      </c>
      <c r="AC224" s="10">
        <v>0</v>
      </c>
      <c r="AD224" s="10">
        <v>0</v>
      </c>
      <c r="AE224" s="10">
        <v>0</v>
      </c>
      <c r="AF224" s="10">
        <v>0</v>
      </c>
      <c r="AG224" s="10">
        <v>36400000</v>
      </c>
      <c r="AH224" s="10">
        <v>0</v>
      </c>
      <c r="AI224" s="10">
        <v>0</v>
      </c>
      <c r="AJ224" s="10">
        <v>0</v>
      </c>
      <c r="AK224" s="197">
        <v>1196174251</v>
      </c>
    </row>
    <row r="225" spans="1:37" s="23" customFormat="1" ht="15" x14ac:dyDescent="0.25">
      <c r="A225" s="62" t="s">
        <v>464</v>
      </c>
      <c r="B225" s="26" t="s">
        <v>153</v>
      </c>
      <c r="C225" s="10">
        <v>169090909</v>
      </c>
      <c r="D225" s="10">
        <v>0</v>
      </c>
      <c r="E225" s="10">
        <v>0</v>
      </c>
      <c r="F225" s="10">
        <v>0</v>
      </c>
      <c r="G225" s="10">
        <v>602455</v>
      </c>
      <c r="H225" s="10">
        <v>76458614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97">
        <v>246151978</v>
      </c>
    </row>
    <row r="226" spans="1:37" s="23" customFormat="1" ht="15" x14ac:dyDescent="0.25">
      <c r="A226" s="62" t="s">
        <v>465</v>
      </c>
      <c r="B226" s="26" t="s">
        <v>154</v>
      </c>
      <c r="C226" s="10">
        <v>0</v>
      </c>
      <c r="D226" s="10">
        <v>1010480</v>
      </c>
      <c r="E226" s="10">
        <v>0</v>
      </c>
      <c r="F226" s="10">
        <v>0</v>
      </c>
      <c r="G226" s="10">
        <v>65514058</v>
      </c>
      <c r="H226" s="10">
        <v>1150662457</v>
      </c>
      <c r="I226" s="10">
        <v>0</v>
      </c>
      <c r="J226" s="10">
        <v>0</v>
      </c>
      <c r="K226" s="10">
        <v>941637</v>
      </c>
      <c r="L226" s="10">
        <v>0</v>
      </c>
      <c r="M226" s="10">
        <v>1575238968</v>
      </c>
      <c r="N226" s="10">
        <v>51664513</v>
      </c>
      <c r="O226" s="10">
        <v>681994645</v>
      </c>
      <c r="P226" s="10">
        <v>0</v>
      </c>
      <c r="Q226" s="10">
        <v>0</v>
      </c>
      <c r="R226" s="10">
        <v>0</v>
      </c>
      <c r="S226" s="10">
        <v>0</v>
      </c>
      <c r="T226" s="10">
        <v>540840482</v>
      </c>
      <c r="U226" s="10">
        <v>307418788</v>
      </c>
      <c r="V226" s="10">
        <v>0</v>
      </c>
      <c r="W226" s="10">
        <v>0</v>
      </c>
      <c r="X226" s="10">
        <v>0</v>
      </c>
      <c r="Y226" s="10">
        <v>3353308</v>
      </c>
      <c r="Z226" s="10">
        <v>6115774</v>
      </c>
      <c r="AA226" s="10">
        <v>1861763338</v>
      </c>
      <c r="AB226" s="10">
        <v>43557535</v>
      </c>
      <c r="AC226" s="10">
        <v>0</v>
      </c>
      <c r="AD226" s="10">
        <v>0</v>
      </c>
      <c r="AE226" s="10">
        <v>26448334</v>
      </c>
      <c r="AF226" s="10">
        <v>0</v>
      </c>
      <c r="AG226" s="10">
        <v>4648636</v>
      </c>
      <c r="AH226" s="10">
        <v>0</v>
      </c>
      <c r="AI226" s="10">
        <v>0</v>
      </c>
      <c r="AJ226" s="10">
        <v>0</v>
      </c>
      <c r="AK226" s="197">
        <v>6321172953</v>
      </c>
    </row>
    <row r="227" spans="1:37" s="23" customFormat="1" ht="15" x14ac:dyDescent="0.25">
      <c r="A227" s="62" t="s">
        <v>466</v>
      </c>
      <c r="B227" s="26" t="s">
        <v>155</v>
      </c>
      <c r="C227" s="10">
        <v>151860027</v>
      </c>
      <c r="D227" s="10">
        <v>0</v>
      </c>
      <c r="E227" s="10">
        <v>0</v>
      </c>
      <c r="F227" s="10">
        <v>0</v>
      </c>
      <c r="G227" s="10">
        <v>0</v>
      </c>
      <c r="H227" s="10">
        <v>1441566894</v>
      </c>
      <c r="I227" s="10">
        <v>0</v>
      </c>
      <c r="J227" s="10">
        <v>0</v>
      </c>
      <c r="K227" s="10">
        <v>0</v>
      </c>
      <c r="L227" s="10">
        <v>8181802</v>
      </c>
      <c r="M227" s="10">
        <v>0</v>
      </c>
      <c r="N227" s="10">
        <v>25397106</v>
      </c>
      <c r="O227" s="10">
        <v>44205339</v>
      </c>
      <c r="P227" s="10">
        <v>0</v>
      </c>
      <c r="Q227" s="10">
        <v>0</v>
      </c>
      <c r="R227" s="10">
        <v>1001370355</v>
      </c>
      <c r="S227" s="10">
        <v>0</v>
      </c>
      <c r="T227" s="10">
        <v>0</v>
      </c>
      <c r="U227" s="10">
        <v>0</v>
      </c>
      <c r="V227" s="10">
        <v>0</v>
      </c>
      <c r="W227" s="10">
        <v>90111272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917119368</v>
      </c>
      <c r="AD227" s="10">
        <v>0</v>
      </c>
      <c r="AE227" s="10">
        <v>0</v>
      </c>
      <c r="AF227" s="10">
        <v>3770100515</v>
      </c>
      <c r="AG227" s="10">
        <v>0</v>
      </c>
      <c r="AH227" s="10">
        <v>0</v>
      </c>
      <c r="AI227" s="10">
        <v>0</v>
      </c>
      <c r="AJ227" s="10">
        <v>0</v>
      </c>
      <c r="AK227" s="197">
        <v>7449912678</v>
      </c>
    </row>
    <row r="228" spans="1:37" s="23" customFormat="1" ht="15" x14ac:dyDescent="0.25">
      <c r="A228" s="62" t="s">
        <v>467</v>
      </c>
      <c r="B228" s="26" t="s">
        <v>70</v>
      </c>
      <c r="C228" s="10">
        <v>0</v>
      </c>
      <c r="D228" s="10">
        <v>129676634</v>
      </c>
      <c r="E228" s="10">
        <v>9000000</v>
      </c>
      <c r="F228" s="10">
        <v>0</v>
      </c>
      <c r="G228" s="10">
        <v>1190384599</v>
      </c>
      <c r="H228" s="10">
        <v>7713280</v>
      </c>
      <c r="I228" s="10">
        <v>0</v>
      </c>
      <c r="J228" s="10">
        <v>0</v>
      </c>
      <c r="K228" s="10">
        <v>1363612152</v>
      </c>
      <c r="L228" s="10">
        <v>1427933397</v>
      </c>
      <c r="M228" s="10">
        <v>48328861</v>
      </c>
      <c r="N228" s="10">
        <v>38222064</v>
      </c>
      <c r="O228" s="10">
        <v>0</v>
      </c>
      <c r="P228" s="10">
        <v>0</v>
      </c>
      <c r="Q228" s="10">
        <v>0</v>
      </c>
      <c r="R228" s="10">
        <v>966553</v>
      </c>
      <c r="S228" s="10">
        <v>0</v>
      </c>
      <c r="T228" s="10">
        <v>212063898</v>
      </c>
      <c r="U228" s="10">
        <v>3059164003</v>
      </c>
      <c r="V228" s="10">
        <v>0</v>
      </c>
      <c r="W228" s="10">
        <v>84877058</v>
      </c>
      <c r="X228" s="10">
        <v>0</v>
      </c>
      <c r="Y228" s="10">
        <v>0</v>
      </c>
      <c r="Z228" s="10">
        <v>0</v>
      </c>
      <c r="AA228" s="10">
        <v>366976079</v>
      </c>
      <c r="AB228" s="10">
        <v>1571452448</v>
      </c>
      <c r="AC228" s="10">
        <v>289588533</v>
      </c>
      <c r="AD228" s="10">
        <v>1019537064</v>
      </c>
      <c r="AE228" s="10">
        <v>0</v>
      </c>
      <c r="AF228" s="10">
        <v>0</v>
      </c>
      <c r="AG228" s="10">
        <v>398039893</v>
      </c>
      <c r="AH228" s="10">
        <v>2536174526</v>
      </c>
      <c r="AI228" s="10">
        <v>524235501</v>
      </c>
      <c r="AJ228" s="10">
        <v>461741626</v>
      </c>
      <c r="AK228" s="197">
        <v>14739688169</v>
      </c>
    </row>
    <row r="229" spans="1:37" s="23" customFormat="1" ht="15" x14ac:dyDescent="0.25">
      <c r="A229" s="98" t="s">
        <v>468</v>
      </c>
      <c r="B229" s="99" t="s">
        <v>156</v>
      </c>
      <c r="C229" s="97">
        <v>1502420255</v>
      </c>
      <c r="D229" s="97">
        <v>175192503</v>
      </c>
      <c r="E229" s="97">
        <v>9000000</v>
      </c>
      <c r="F229" s="97">
        <v>1660924</v>
      </c>
      <c r="G229" s="97">
        <v>1640211332</v>
      </c>
      <c r="H229" s="97">
        <v>100614808749</v>
      </c>
      <c r="I229" s="97">
        <v>1458095665</v>
      </c>
      <c r="J229" s="97">
        <v>0</v>
      </c>
      <c r="K229" s="97">
        <v>1399434774</v>
      </c>
      <c r="L229" s="97">
        <v>3767257658</v>
      </c>
      <c r="M229" s="97">
        <v>14649144428</v>
      </c>
      <c r="N229" s="97">
        <v>11236730442</v>
      </c>
      <c r="O229" s="97">
        <v>4371996409</v>
      </c>
      <c r="P229" s="97">
        <v>0</v>
      </c>
      <c r="Q229" s="97">
        <v>0</v>
      </c>
      <c r="R229" s="97">
        <v>1002336908</v>
      </c>
      <c r="S229" s="97">
        <v>0</v>
      </c>
      <c r="T229" s="97">
        <v>5595501444</v>
      </c>
      <c r="U229" s="97">
        <v>9576054362</v>
      </c>
      <c r="V229" s="97">
        <v>0</v>
      </c>
      <c r="W229" s="97">
        <v>185690183</v>
      </c>
      <c r="X229" s="97">
        <v>0</v>
      </c>
      <c r="Y229" s="97">
        <v>41070115</v>
      </c>
      <c r="Z229" s="97">
        <v>116580229</v>
      </c>
      <c r="AA229" s="97">
        <v>4482776479</v>
      </c>
      <c r="AB229" s="97">
        <v>11875132875</v>
      </c>
      <c r="AC229" s="97">
        <v>1656270254</v>
      </c>
      <c r="AD229" s="97">
        <v>1019537064</v>
      </c>
      <c r="AE229" s="97">
        <v>1567681371</v>
      </c>
      <c r="AF229" s="97">
        <v>3770100515</v>
      </c>
      <c r="AG229" s="97">
        <v>1744319110</v>
      </c>
      <c r="AH229" s="97">
        <v>2703450675</v>
      </c>
      <c r="AI229" s="97">
        <v>2090194160</v>
      </c>
      <c r="AJ229" s="97">
        <v>609956377</v>
      </c>
      <c r="AK229" s="203">
        <v>188862605260</v>
      </c>
    </row>
    <row r="230" spans="1:37" s="23" customFormat="1" ht="15" x14ac:dyDescent="0.25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493779864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930146593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29155500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97">
        <v>1453081957</v>
      </c>
    </row>
    <row r="231" spans="1:37" s="23" customFormat="1" ht="15" x14ac:dyDescent="0.25">
      <c r="A231" s="62" t="s">
        <v>470</v>
      </c>
      <c r="B231" s="26" t="s">
        <v>144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69200576</v>
      </c>
      <c r="AC231" s="10">
        <v>0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97">
        <v>69200576</v>
      </c>
    </row>
    <row r="232" spans="1:37" s="23" customFormat="1" ht="15" x14ac:dyDescent="0.25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97">
        <v>0</v>
      </c>
    </row>
    <row r="233" spans="1:37" s="23" customFormat="1" ht="15" x14ac:dyDescent="0.25">
      <c r="A233" s="62" t="s">
        <v>472</v>
      </c>
      <c r="B233" s="26" t="s">
        <v>146</v>
      </c>
      <c r="C233" s="10">
        <v>0</v>
      </c>
      <c r="D233" s="10">
        <v>151756914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22101818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351231732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97">
        <v>525090464</v>
      </c>
    </row>
    <row r="234" spans="1:37" s="23" customFormat="1" ht="15" x14ac:dyDescent="0.25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97">
        <v>0</v>
      </c>
    </row>
    <row r="235" spans="1:37" s="23" customFormat="1" ht="15" x14ac:dyDescent="0.25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97">
        <v>0</v>
      </c>
    </row>
    <row r="236" spans="1:37" s="23" customFormat="1" ht="15" x14ac:dyDescent="0.25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97">
        <v>0</v>
      </c>
    </row>
    <row r="237" spans="1:37" s="23" customFormat="1" ht="15" x14ac:dyDescent="0.25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97">
        <v>0</v>
      </c>
    </row>
    <row r="238" spans="1:37" s="23" customFormat="1" ht="15" x14ac:dyDescent="0.25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5222015425</v>
      </c>
      <c r="AC238" s="10">
        <v>60381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97">
        <v>5222075806</v>
      </c>
    </row>
    <row r="239" spans="1:37" s="23" customFormat="1" ht="15" x14ac:dyDescent="0.25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97">
        <v>0</v>
      </c>
    </row>
    <row r="240" spans="1:37" s="23" customFormat="1" ht="15" x14ac:dyDescent="0.25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97">
        <v>0</v>
      </c>
    </row>
    <row r="241" spans="1:37" s="23" customFormat="1" ht="15" x14ac:dyDescent="0.25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165854345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97">
        <v>165854345</v>
      </c>
    </row>
    <row r="242" spans="1:37" s="23" customFormat="1" ht="15" x14ac:dyDescent="0.25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1000298021</v>
      </c>
      <c r="AG242" s="10">
        <v>0</v>
      </c>
      <c r="AH242" s="10">
        <v>0</v>
      </c>
      <c r="AI242" s="10">
        <v>0</v>
      </c>
      <c r="AJ242" s="10">
        <v>0</v>
      </c>
      <c r="AK242" s="197">
        <v>1000298021</v>
      </c>
    </row>
    <row r="243" spans="1:37" s="23" customFormat="1" ht="15" x14ac:dyDescent="0.25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839440000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97">
        <v>839440000</v>
      </c>
    </row>
    <row r="244" spans="1:37" s="23" customFormat="1" ht="15" x14ac:dyDescent="0.25">
      <c r="A244" s="98" t="s">
        <v>483</v>
      </c>
      <c r="B244" s="99" t="s">
        <v>157</v>
      </c>
      <c r="C244" s="97">
        <v>0</v>
      </c>
      <c r="D244" s="97">
        <v>151756914</v>
      </c>
      <c r="E244" s="97">
        <v>0</v>
      </c>
      <c r="F244" s="97">
        <v>0</v>
      </c>
      <c r="G244" s="97">
        <v>0</v>
      </c>
      <c r="H244" s="97">
        <v>0</v>
      </c>
      <c r="I244" s="97">
        <v>0</v>
      </c>
      <c r="J244" s="97">
        <v>0</v>
      </c>
      <c r="K244" s="97">
        <v>0</v>
      </c>
      <c r="L244" s="97">
        <v>0</v>
      </c>
      <c r="M244" s="97">
        <v>0</v>
      </c>
      <c r="N244" s="97">
        <v>493779864</v>
      </c>
      <c r="O244" s="97">
        <v>0</v>
      </c>
      <c r="P244" s="97">
        <v>22101818</v>
      </c>
      <c r="Q244" s="97">
        <v>0</v>
      </c>
      <c r="R244" s="97">
        <v>165854345</v>
      </c>
      <c r="S244" s="97">
        <v>0</v>
      </c>
      <c r="T244" s="97">
        <v>0</v>
      </c>
      <c r="U244" s="97">
        <v>930146593</v>
      </c>
      <c r="V244" s="97">
        <v>0</v>
      </c>
      <c r="W244" s="97">
        <v>0</v>
      </c>
      <c r="X244" s="97">
        <v>0</v>
      </c>
      <c r="Y244" s="97">
        <v>0</v>
      </c>
      <c r="Z244" s="97">
        <v>839440000</v>
      </c>
      <c r="AA244" s="97">
        <v>0</v>
      </c>
      <c r="AB244" s="97">
        <v>5320371501</v>
      </c>
      <c r="AC244" s="97">
        <v>351292113</v>
      </c>
      <c r="AD244" s="97">
        <v>0</v>
      </c>
      <c r="AE244" s="97">
        <v>0</v>
      </c>
      <c r="AF244" s="97">
        <v>1000298021</v>
      </c>
      <c r="AG244" s="97">
        <v>0</v>
      </c>
      <c r="AH244" s="97">
        <v>0</v>
      </c>
      <c r="AI244" s="97">
        <v>0</v>
      </c>
      <c r="AJ244" s="97">
        <v>0</v>
      </c>
      <c r="AK244" s="203">
        <v>9275041169</v>
      </c>
    </row>
    <row r="245" spans="1:37" s="23" customFormat="1" ht="15" collapsed="1" x14ac:dyDescent="0.25">
      <c r="A245" s="63" t="s">
        <v>39</v>
      </c>
      <c r="B245" s="29" t="s">
        <v>100</v>
      </c>
      <c r="C245" s="28">
        <v>1502420255</v>
      </c>
      <c r="D245" s="28">
        <v>326949417</v>
      </c>
      <c r="E245" s="28">
        <v>9000000</v>
      </c>
      <c r="F245" s="28">
        <v>1660924</v>
      </c>
      <c r="G245" s="28">
        <v>1640211332</v>
      </c>
      <c r="H245" s="28">
        <v>100614808749</v>
      </c>
      <c r="I245" s="28">
        <v>1458095665</v>
      </c>
      <c r="J245" s="28">
        <v>0</v>
      </c>
      <c r="K245" s="28">
        <v>1399434774</v>
      </c>
      <c r="L245" s="28">
        <v>3767257658</v>
      </c>
      <c r="M245" s="28">
        <v>14649144428</v>
      </c>
      <c r="N245" s="28">
        <v>11730510306</v>
      </c>
      <c r="O245" s="28">
        <v>4371996409</v>
      </c>
      <c r="P245" s="28">
        <v>22101818</v>
      </c>
      <c r="Q245" s="28">
        <v>0</v>
      </c>
      <c r="R245" s="28">
        <v>1168191253</v>
      </c>
      <c r="S245" s="28">
        <v>0</v>
      </c>
      <c r="T245" s="28">
        <v>5595501444</v>
      </c>
      <c r="U245" s="28">
        <v>10506200955</v>
      </c>
      <c r="V245" s="28">
        <v>0</v>
      </c>
      <c r="W245" s="28">
        <v>185690183</v>
      </c>
      <c r="X245" s="28">
        <v>0</v>
      </c>
      <c r="Y245" s="28">
        <v>41070115</v>
      </c>
      <c r="Z245" s="28">
        <v>956020229</v>
      </c>
      <c r="AA245" s="28">
        <v>4482776479</v>
      </c>
      <c r="AB245" s="28">
        <v>17195504376</v>
      </c>
      <c r="AC245" s="28">
        <v>2007562367</v>
      </c>
      <c r="AD245" s="28">
        <v>1019537064</v>
      </c>
      <c r="AE245" s="28">
        <v>1567681371</v>
      </c>
      <c r="AF245" s="28">
        <v>4770398536</v>
      </c>
      <c r="AG245" s="28">
        <v>1744319110</v>
      </c>
      <c r="AH245" s="28">
        <v>2703450675</v>
      </c>
      <c r="AI245" s="28">
        <v>2090194160</v>
      </c>
      <c r="AJ245" s="28">
        <v>609956377</v>
      </c>
      <c r="AK245" s="205">
        <v>198137646429</v>
      </c>
    </row>
    <row r="246" spans="1:37" s="23" customFormat="1" ht="15" x14ac:dyDescent="0.25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97">
        <v>0</v>
      </c>
    </row>
    <row r="247" spans="1:37" s="23" customFormat="1" ht="15" x14ac:dyDescent="0.25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97">
        <v>0</v>
      </c>
    </row>
    <row r="248" spans="1:37" s="23" customFormat="1" ht="15" x14ac:dyDescent="0.25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55234447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97">
        <v>55234447</v>
      </c>
    </row>
    <row r="249" spans="1:37" s="23" customFormat="1" ht="15" x14ac:dyDescent="0.25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97">
        <v>0</v>
      </c>
    </row>
    <row r="250" spans="1:37" s="23" customFormat="1" ht="15" x14ac:dyDescent="0.25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97">
        <v>0</v>
      </c>
    </row>
    <row r="251" spans="1:37" s="23" customFormat="1" ht="15" x14ac:dyDescent="0.25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97">
        <v>0</v>
      </c>
    </row>
    <row r="252" spans="1:37" s="23" customFormat="1" ht="15" x14ac:dyDescent="0.25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97">
        <v>0</v>
      </c>
    </row>
    <row r="253" spans="1:37" s="23" customFormat="1" ht="15" x14ac:dyDescent="0.25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97">
        <v>0</v>
      </c>
    </row>
    <row r="254" spans="1:37" s="23" customFormat="1" ht="15" x14ac:dyDescent="0.25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403410995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97">
        <v>403410995</v>
      </c>
    </row>
    <row r="255" spans="1:37" s="23" customFormat="1" ht="15" x14ac:dyDescent="0.25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97">
        <v>0</v>
      </c>
    </row>
    <row r="256" spans="1:37" s="23" customFormat="1" ht="15" x14ac:dyDescent="0.25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97">
        <v>0</v>
      </c>
    </row>
    <row r="257" spans="1:37" s="23" customFormat="1" ht="15" x14ac:dyDescent="0.25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97">
        <v>0</v>
      </c>
    </row>
    <row r="258" spans="1:37" s="23" customFormat="1" ht="15" x14ac:dyDescent="0.25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97">
        <v>0</v>
      </c>
    </row>
    <row r="259" spans="1:37" s="23" customFormat="1" ht="15" x14ac:dyDescent="0.25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88549687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97">
        <v>88549687</v>
      </c>
    </row>
    <row r="260" spans="1:37" s="23" customFormat="1" ht="15" x14ac:dyDescent="0.25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403410995</v>
      </c>
      <c r="Z260" s="97">
        <v>143784134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203">
        <v>547195129</v>
      </c>
    </row>
    <row r="261" spans="1:37" s="23" customFormat="1" ht="15" x14ac:dyDescent="0.25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97">
        <v>0</v>
      </c>
    </row>
    <row r="262" spans="1:37" s="23" customFormat="1" ht="15" x14ac:dyDescent="0.25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97">
        <v>0</v>
      </c>
    </row>
    <row r="263" spans="1:37" s="23" customFormat="1" ht="15" x14ac:dyDescent="0.25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97">
        <v>0</v>
      </c>
    </row>
    <row r="264" spans="1:37" s="23" customFormat="1" ht="15" x14ac:dyDescent="0.25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97">
        <v>0</v>
      </c>
    </row>
    <row r="265" spans="1:37" s="23" customFormat="1" ht="15" x14ac:dyDescent="0.25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97">
        <v>0</v>
      </c>
    </row>
    <row r="266" spans="1:37" s="23" customFormat="1" ht="15" x14ac:dyDescent="0.25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97">
        <v>0</v>
      </c>
    </row>
    <row r="267" spans="1:37" s="23" customFormat="1" ht="15" x14ac:dyDescent="0.25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97">
        <v>0</v>
      </c>
    </row>
    <row r="268" spans="1:37" s="23" customFormat="1" ht="15" x14ac:dyDescent="0.25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97">
        <v>0</v>
      </c>
    </row>
    <row r="269" spans="1:37" s="23" customFormat="1" ht="15" x14ac:dyDescent="0.25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97">
        <v>0</v>
      </c>
    </row>
    <row r="270" spans="1:37" s="23" customFormat="1" ht="15" x14ac:dyDescent="0.25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97">
        <v>0</v>
      </c>
    </row>
    <row r="271" spans="1:37" s="23" customFormat="1" ht="15" x14ac:dyDescent="0.25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97">
        <v>0</v>
      </c>
    </row>
    <row r="272" spans="1:37" s="23" customFormat="1" ht="15" x14ac:dyDescent="0.25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97">
        <v>0</v>
      </c>
    </row>
    <row r="273" spans="1:37" s="23" customFormat="1" ht="15" x14ac:dyDescent="0.25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97">
        <v>0</v>
      </c>
    </row>
    <row r="274" spans="1:37" s="23" customFormat="1" ht="15" x14ac:dyDescent="0.25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97">
        <v>0</v>
      </c>
    </row>
    <row r="275" spans="1:37" s="23" customFormat="1" ht="15" x14ac:dyDescent="0.25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203">
        <v>0</v>
      </c>
    </row>
    <row r="276" spans="1:37" s="23" customFormat="1" ht="15" x14ac:dyDescent="0.25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97">
        <v>0</v>
      </c>
    </row>
    <row r="277" spans="1:37" s="23" customFormat="1" ht="15" x14ac:dyDescent="0.25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97">
        <v>0</v>
      </c>
    </row>
    <row r="278" spans="1:37" s="23" customFormat="1" ht="15" x14ac:dyDescent="0.25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97">
        <v>0</v>
      </c>
    </row>
    <row r="279" spans="1:37" s="23" customFormat="1" ht="15" x14ac:dyDescent="0.25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97">
        <v>0</v>
      </c>
    </row>
    <row r="280" spans="1:37" s="23" customFormat="1" ht="15" x14ac:dyDescent="0.25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97">
        <v>0</v>
      </c>
    </row>
    <row r="281" spans="1:37" s="23" customFormat="1" ht="15" x14ac:dyDescent="0.25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97">
        <v>0</v>
      </c>
    </row>
    <row r="282" spans="1:37" s="23" customFormat="1" ht="15" x14ac:dyDescent="0.25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97">
        <v>0</v>
      </c>
    </row>
    <row r="283" spans="1:37" s="23" customFormat="1" ht="15" x14ac:dyDescent="0.25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97">
        <v>0</v>
      </c>
    </row>
    <row r="284" spans="1:37" s="23" customFormat="1" ht="15" x14ac:dyDescent="0.25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97">
        <v>0</v>
      </c>
    </row>
    <row r="285" spans="1:37" s="23" customFormat="1" ht="15" x14ac:dyDescent="0.25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97">
        <v>0</v>
      </c>
    </row>
    <row r="286" spans="1:37" s="23" customFormat="1" ht="15" x14ac:dyDescent="0.25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97">
        <v>0</v>
      </c>
    </row>
    <row r="287" spans="1:37" s="23" customFormat="1" ht="15" x14ac:dyDescent="0.25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97">
        <v>0</v>
      </c>
    </row>
    <row r="288" spans="1:37" s="23" customFormat="1" ht="15" x14ac:dyDescent="0.25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97">
        <v>0</v>
      </c>
    </row>
    <row r="289" spans="1:37" s="23" customFormat="1" ht="15" x14ac:dyDescent="0.25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97">
        <v>0</v>
      </c>
    </row>
    <row r="290" spans="1:37" s="23" customFormat="1" ht="15" x14ac:dyDescent="0.25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203">
        <v>0</v>
      </c>
    </row>
    <row r="291" spans="1:37" s="23" customFormat="1" ht="15" collapsed="1" x14ac:dyDescent="0.25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403410995</v>
      </c>
      <c r="Z291" s="28">
        <v>143784134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05">
        <v>547195129</v>
      </c>
    </row>
    <row r="292" spans="1:37" s="23" customFormat="1" ht="15" x14ac:dyDescent="0.25">
      <c r="A292" s="62" t="s">
        <v>529</v>
      </c>
      <c r="B292" s="26" t="s">
        <v>143</v>
      </c>
      <c r="C292" s="10">
        <v>90284923</v>
      </c>
      <c r="D292" s="10">
        <v>0</v>
      </c>
      <c r="E292" s="10">
        <v>0</v>
      </c>
      <c r="F292" s="10">
        <v>60774332</v>
      </c>
      <c r="G292" s="10">
        <v>67901226</v>
      </c>
      <c r="H292" s="10">
        <v>271809357</v>
      </c>
      <c r="I292" s="10">
        <v>0</v>
      </c>
      <c r="J292" s="10">
        <v>0</v>
      </c>
      <c r="K292" s="10">
        <v>31082954</v>
      </c>
      <c r="L292" s="10">
        <v>838477883</v>
      </c>
      <c r="M292" s="10">
        <v>377922800</v>
      </c>
      <c r="N292" s="10">
        <v>91940305</v>
      </c>
      <c r="O292" s="10">
        <v>136427771</v>
      </c>
      <c r="P292" s="10">
        <v>0</v>
      </c>
      <c r="Q292" s="10">
        <v>0</v>
      </c>
      <c r="R292" s="10">
        <v>0</v>
      </c>
      <c r="S292" s="10">
        <v>0</v>
      </c>
      <c r="T292" s="10">
        <v>1429018382</v>
      </c>
      <c r="U292" s="10">
        <v>892584259</v>
      </c>
      <c r="V292" s="10">
        <v>0</v>
      </c>
      <c r="W292" s="10">
        <v>0</v>
      </c>
      <c r="X292" s="10">
        <v>0</v>
      </c>
      <c r="Y292" s="10">
        <v>37811576</v>
      </c>
      <c r="Z292" s="10">
        <v>7543648</v>
      </c>
      <c r="AA292" s="10">
        <v>257343731</v>
      </c>
      <c r="AB292" s="10">
        <v>3580078060</v>
      </c>
      <c r="AC292" s="10">
        <v>160983247</v>
      </c>
      <c r="AD292" s="10">
        <v>0</v>
      </c>
      <c r="AE292" s="10">
        <v>128745985</v>
      </c>
      <c r="AF292" s="10">
        <v>0</v>
      </c>
      <c r="AG292" s="10">
        <v>80334459</v>
      </c>
      <c r="AH292" s="10">
        <v>0</v>
      </c>
      <c r="AI292" s="10">
        <v>8260281</v>
      </c>
      <c r="AJ292" s="10">
        <v>26355102</v>
      </c>
      <c r="AK292" s="197">
        <v>8575680281</v>
      </c>
    </row>
    <row r="293" spans="1:37" s="23" customFormat="1" ht="15" x14ac:dyDescent="0.25">
      <c r="A293" s="62" t="s">
        <v>530</v>
      </c>
      <c r="B293" s="26" t="s">
        <v>144</v>
      </c>
      <c r="C293" s="10">
        <v>269584538</v>
      </c>
      <c r="D293" s="10">
        <v>0</v>
      </c>
      <c r="E293" s="10">
        <v>0</v>
      </c>
      <c r="F293" s="10">
        <v>18918000</v>
      </c>
      <c r="G293" s="10">
        <v>37609751</v>
      </c>
      <c r="H293" s="10">
        <v>267053921</v>
      </c>
      <c r="I293" s="10">
        <v>0</v>
      </c>
      <c r="J293" s="10">
        <v>0</v>
      </c>
      <c r="K293" s="10">
        <v>6782917</v>
      </c>
      <c r="L293" s="10">
        <v>204679395</v>
      </c>
      <c r="M293" s="10">
        <v>297539521</v>
      </c>
      <c r="N293" s="10">
        <v>74905434</v>
      </c>
      <c r="O293" s="10">
        <v>58194833</v>
      </c>
      <c r="P293" s="10">
        <v>0</v>
      </c>
      <c r="Q293" s="10">
        <v>0</v>
      </c>
      <c r="R293" s="10">
        <v>0</v>
      </c>
      <c r="S293" s="10">
        <v>0</v>
      </c>
      <c r="T293" s="10">
        <v>486931782</v>
      </c>
      <c r="U293" s="10">
        <v>730614193</v>
      </c>
      <c r="V293" s="10">
        <v>0</v>
      </c>
      <c r="W293" s="10">
        <v>0</v>
      </c>
      <c r="X293" s="10">
        <v>0</v>
      </c>
      <c r="Y293" s="10">
        <v>9871250</v>
      </c>
      <c r="Z293" s="10">
        <v>4081578</v>
      </c>
      <c r="AA293" s="10">
        <v>63827843</v>
      </c>
      <c r="AB293" s="10">
        <v>639241906</v>
      </c>
      <c r="AC293" s="10">
        <v>0</v>
      </c>
      <c r="AD293" s="10">
        <v>0</v>
      </c>
      <c r="AE293" s="10">
        <v>2451185</v>
      </c>
      <c r="AF293" s="10">
        <v>0</v>
      </c>
      <c r="AG293" s="10">
        <v>49781415</v>
      </c>
      <c r="AH293" s="10">
        <v>0</v>
      </c>
      <c r="AI293" s="10">
        <v>18967757</v>
      </c>
      <c r="AJ293" s="10">
        <v>0</v>
      </c>
      <c r="AK293" s="197">
        <v>3241037219</v>
      </c>
    </row>
    <row r="294" spans="1:37" s="23" customFormat="1" ht="15" x14ac:dyDescent="0.25">
      <c r="A294" s="62" t="s">
        <v>531</v>
      </c>
      <c r="B294" s="26" t="s">
        <v>145</v>
      </c>
      <c r="C294" s="10">
        <v>9389539</v>
      </c>
      <c r="D294" s="10">
        <v>0</v>
      </c>
      <c r="E294" s="10">
        <v>0</v>
      </c>
      <c r="F294" s="10">
        <v>130448</v>
      </c>
      <c r="G294" s="10">
        <v>9487703</v>
      </c>
      <c r="H294" s="10">
        <v>42015977</v>
      </c>
      <c r="I294" s="10">
        <v>0</v>
      </c>
      <c r="J294" s="10">
        <v>0</v>
      </c>
      <c r="K294" s="10">
        <v>20378135</v>
      </c>
      <c r="L294" s="10">
        <v>6493961</v>
      </c>
      <c r="M294" s="10">
        <v>84182154</v>
      </c>
      <c r="N294" s="10">
        <v>6127593</v>
      </c>
      <c r="O294" s="10">
        <v>34119210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2529295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41286243</v>
      </c>
      <c r="AH294" s="10">
        <v>0</v>
      </c>
      <c r="AI294" s="10">
        <v>0</v>
      </c>
      <c r="AJ294" s="10">
        <v>106210232</v>
      </c>
      <c r="AK294" s="197">
        <v>362350490</v>
      </c>
    </row>
    <row r="295" spans="1:37" s="23" customFormat="1" ht="15" x14ac:dyDescent="0.25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32955321</v>
      </c>
      <c r="I295" s="10">
        <v>961985718</v>
      </c>
      <c r="J295" s="10">
        <v>0</v>
      </c>
      <c r="K295" s="10">
        <v>0</v>
      </c>
      <c r="L295" s="10">
        <v>0</v>
      </c>
      <c r="M295" s="10">
        <v>3592238068</v>
      </c>
      <c r="N295" s="10">
        <v>0</v>
      </c>
      <c r="O295" s="10">
        <v>6534046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20602887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799107024</v>
      </c>
      <c r="AH295" s="10">
        <v>0</v>
      </c>
      <c r="AI295" s="10">
        <v>708493972</v>
      </c>
      <c r="AJ295" s="10">
        <v>0</v>
      </c>
      <c r="AK295" s="197">
        <v>6121917036</v>
      </c>
    </row>
    <row r="296" spans="1:37" s="23" customFormat="1" ht="15" x14ac:dyDescent="0.25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97">
        <v>0</v>
      </c>
    </row>
    <row r="297" spans="1:37" s="23" customFormat="1" ht="15" x14ac:dyDescent="0.25">
      <c r="A297" s="62" t="s">
        <v>534</v>
      </c>
      <c r="B297" s="26" t="s">
        <v>148</v>
      </c>
      <c r="C297" s="10">
        <v>7292625</v>
      </c>
      <c r="D297" s="10">
        <v>0</v>
      </c>
      <c r="E297" s="10">
        <v>0</v>
      </c>
      <c r="F297" s="10">
        <v>277632</v>
      </c>
      <c r="G297" s="10">
        <v>34536576</v>
      </c>
      <c r="H297" s="10">
        <v>28566720</v>
      </c>
      <c r="I297" s="10">
        <v>0</v>
      </c>
      <c r="J297" s="10">
        <v>0</v>
      </c>
      <c r="K297" s="10">
        <v>4294848</v>
      </c>
      <c r="L297" s="10">
        <v>79896668</v>
      </c>
      <c r="M297" s="10">
        <v>46254726</v>
      </c>
      <c r="N297" s="10">
        <v>36200798</v>
      </c>
      <c r="O297" s="10">
        <v>27408352</v>
      </c>
      <c r="P297" s="10">
        <v>0</v>
      </c>
      <c r="Q297" s="10">
        <v>0</v>
      </c>
      <c r="R297" s="10">
        <v>0</v>
      </c>
      <c r="S297" s="10">
        <v>0</v>
      </c>
      <c r="T297" s="10">
        <v>55877454</v>
      </c>
      <c r="U297" s="10">
        <v>201209767</v>
      </c>
      <c r="V297" s="10">
        <v>0</v>
      </c>
      <c r="W297" s="10">
        <v>0</v>
      </c>
      <c r="X297" s="10">
        <v>0</v>
      </c>
      <c r="Y297" s="10">
        <v>19720209</v>
      </c>
      <c r="Z297" s="10">
        <v>2096132</v>
      </c>
      <c r="AA297" s="10">
        <v>41623867</v>
      </c>
      <c r="AB297" s="10">
        <v>188515926</v>
      </c>
      <c r="AC297" s="10">
        <v>0</v>
      </c>
      <c r="AD297" s="10">
        <v>0</v>
      </c>
      <c r="AE297" s="10">
        <v>32630842</v>
      </c>
      <c r="AF297" s="10">
        <v>0</v>
      </c>
      <c r="AG297" s="10">
        <v>24448205</v>
      </c>
      <c r="AH297" s="10">
        <v>0</v>
      </c>
      <c r="AI297" s="10">
        <v>2741899</v>
      </c>
      <c r="AJ297" s="10">
        <v>0</v>
      </c>
      <c r="AK297" s="197">
        <v>833593246</v>
      </c>
    </row>
    <row r="298" spans="1:37" s="23" customFormat="1" ht="15" x14ac:dyDescent="0.25">
      <c r="A298" s="62" t="s">
        <v>535</v>
      </c>
      <c r="B298" s="26" t="s">
        <v>149</v>
      </c>
      <c r="C298" s="10">
        <v>503382</v>
      </c>
      <c r="D298" s="10">
        <v>0</v>
      </c>
      <c r="E298" s="10">
        <v>0</v>
      </c>
      <c r="F298" s="10">
        <v>0</v>
      </c>
      <c r="G298" s="10">
        <v>1032510</v>
      </c>
      <c r="H298" s="10">
        <v>7469289</v>
      </c>
      <c r="I298" s="10">
        <v>0</v>
      </c>
      <c r="J298" s="10">
        <v>0</v>
      </c>
      <c r="K298" s="10">
        <v>676541</v>
      </c>
      <c r="L298" s="10">
        <v>391234</v>
      </c>
      <c r="M298" s="10">
        <v>2101353</v>
      </c>
      <c r="N298" s="10">
        <v>3370511</v>
      </c>
      <c r="O298" s="10">
        <v>1359331</v>
      </c>
      <c r="P298" s="10">
        <v>0</v>
      </c>
      <c r="Q298" s="10">
        <v>0</v>
      </c>
      <c r="R298" s="10">
        <v>0</v>
      </c>
      <c r="S298" s="10">
        <v>0</v>
      </c>
      <c r="T298" s="10">
        <v>2171147</v>
      </c>
      <c r="U298" s="10">
        <v>22232212</v>
      </c>
      <c r="V298" s="10">
        <v>0</v>
      </c>
      <c r="W298" s="10">
        <v>0</v>
      </c>
      <c r="X298" s="10">
        <v>0</v>
      </c>
      <c r="Y298" s="10">
        <v>2296422</v>
      </c>
      <c r="Z298" s="10">
        <v>0</v>
      </c>
      <c r="AA298" s="10">
        <v>2145491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997547</v>
      </c>
      <c r="AH298" s="10">
        <v>0</v>
      </c>
      <c r="AI298" s="10">
        <v>165957</v>
      </c>
      <c r="AJ298" s="10">
        <v>0</v>
      </c>
      <c r="AK298" s="197">
        <v>46912927</v>
      </c>
    </row>
    <row r="299" spans="1:37" s="23" customFormat="1" ht="15" x14ac:dyDescent="0.25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10448916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13376061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40951875</v>
      </c>
      <c r="AC299" s="10">
        <v>366017454</v>
      </c>
      <c r="AD299" s="10">
        <v>0</v>
      </c>
      <c r="AE299" s="10">
        <v>378783515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97">
        <v>809577821</v>
      </c>
    </row>
    <row r="300" spans="1:37" s="23" customFormat="1" ht="15" x14ac:dyDescent="0.25">
      <c r="A300" s="62" t="s">
        <v>537</v>
      </c>
      <c r="B300" s="26" t="s">
        <v>151</v>
      </c>
      <c r="C300" s="10">
        <v>42752360</v>
      </c>
      <c r="D300" s="10">
        <v>0</v>
      </c>
      <c r="E300" s="10">
        <v>0</v>
      </c>
      <c r="F300" s="10">
        <v>1738487</v>
      </c>
      <c r="G300" s="10">
        <v>74112166</v>
      </c>
      <c r="H300" s="10">
        <v>106229175</v>
      </c>
      <c r="I300" s="10">
        <v>0</v>
      </c>
      <c r="J300" s="10">
        <v>0</v>
      </c>
      <c r="K300" s="10">
        <v>21696471</v>
      </c>
      <c r="L300" s="10">
        <v>992478126</v>
      </c>
      <c r="M300" s="10">
        <v>567039747</v>
      </c>
      <c r="N300" s="10">
        <v>22628037</v>
      </c>
      <c r="O300" s="10">
        <v>93680036</v>
      </c>
      <c r="P300" s="10">
        <v>0</v>
      </c>
      <c r="Q300" s="10">
        <v>0</v>
      </c>
      <c r="R300" s="10">
        <v>58063024</v>
      </c>
      <c r="S300" s="10">
        <v>0</v>
      </c>
      <c r="T300" s="10">
        <v>594598894</v>
      </c>
      <c r="U300" s="10">
        <v>415128571</v>
      </c>
      <c r="V300" s="10">
        <v>0</v>
      </c>
      <c r="W300" s="10">
        <v>0</v>
      </c>
      <c r="X300" s="10">
        <v>0</v>
      </c>
      <c r="Y300" s="10">
        <v>17730030</v>
      </c>
      <c r="Z300" s="10">
        <v>9961725903</v>
      </c>
      <c r="AA300" s="10">
        <v>357710251</v>
      </c>
      <c r="AB300" s="10">
        <v>416320757</v>
      </c>
      <c r="AC300" s="10">
        <v>186126583</v>
      </c>
      <c r="AD300" s="10">
        <v>0</v>
      </c>
      <c r="AE300" s="10">
        <v>307705371</v>
      </c>
      <c r="AF300" s="10">
        <v>0</v>
      </c>
      <c r="AG300" s="10">
        <v>221582901</v>
      </c>
      <c r="AH300" s="10">
        <v>0</v>
      </c>
      <c r="AI300" s="10">
        <v>662920479</v>
      </c>
      <c r="AJ300" s="10">
        <v>162667207</v>
      </c>
      <c r="AK300" s="197">
        <v>15284634576</v>
      </c>
    </row>
    <row r="301" spans="1:37" s="23" customFormat="1" ht="15" x14ac:dyDescent="0.25">
      <c r="A301" s="62" t="s">
        <v>538</v>
      </c>
      <c r="B301" s="26" t="s">
        <v>152</v>
      </c>
      <c r="C301" s="10">
        <v>461807390</v>
      </c>
      <c r="D301" s="10">
        <v>0</v>
      </c>
      <c r="E301" s="10">
        <v>0</v>
      </c>
      <c r="F301" s="10">
        <v>367290</v>
      </c>
      <c r="G301" s="10">
        <v>14050766</v>
      </c>
      <c r="H301" s="10">
        <v>108594875</v>
      </c>
      <c r="I301" s="10">
        <v>0</v>
      </c>
      <c r="J301" s="10">
        <v>0</v>
      </c>
      <c r="K301" s="10">
        <v>3849175</v>
      </c>
      <c r="L301" s="10">
        <v>17713418</v>
      </c>
      <c r="M301" s="10">
        <v>102889325</v>
      </c>
      <c r="N301" s="10">
        <v>20552083</v>
      </c>
      <c r="O301" s="10">
        <v>15038282</v>
      </c>
      <c r="P301" s="10">
        <v>0</v>
      </c>
      <c r="Q301" s="10">
        <v>0</v>
      </c>
      <c r="R301" s="10">
        <v>0</v>
      </c>
      <c r="S301" s="10">
        <v>0</v>
      </c>
      <c r="T301" s="10">
        <v>128955496</v>
      </c>
      <c r="U301" s="10">
        <v>237252859</v>
      </c>
      <c r="V301" s="10">
        <v>0</v>
      </c>
      <c r="W301" s="10">
        <v>0</v>
      </c>
      <c r="X301" s="10">
        <v>0</v>
      </c>
      <c r="Y301" s="10">
        <v>3909742</v>
      </c>
      <c r="Z301" s="10">
        <v>1069328</v>
      </c>
      <c r="AA301" s="10">
        <v>6084374</v>
      </c>
      <c r="AB301" s="10">
        <v>342317206</v>
      </c>
      <c r="AC301" s="10">
        <v>0</v>
      </c>
      <c r="AD301" s="10">
        <v>0</v>
      </c>
      <c r="AE301" s="10">
        <v>26542741</v>
      </c>
      <c r="AF301" s="10">
        <v>0</v>
      </c>
      <c r="AG301" s="10">
        <v>10487098</v>
      </c>
      <c r="AH301" s="10">
        <v>0</v>
      </c>
      <c r="AI301" s="10">
        <v>718149</v>
      </c>
      <c r="AJ301" s="10">
        <v>0</v>
      </c>
      <c r="AK301" s="197">
        <v>1502199597</v>
      </c>
    </row>
    <row r="302" spans="1:37" s="23" customFormat="1" ht="15" x14ac:dyDescent="0.25">
      <c r="A302" s="62" t="s">
        <v>539</v>
      </c>
      <c r="B302" s="26" t="s">
        <v>153</v>
      </c>
      <c r="C302" s="10">
        <v>0</v>
      </c>
      <c r="D302" s="10">
        <v>0</v>
      </c>
      <c r="E302" s="10">
        <v>0</v>
      </c>
      <c r="F302" s="10">
        <v>0</v>
      </c>
      <c r="G302" s="10">
        <v>2841880</v>
      </c>
      <c r="H302" s="10">
        <v>0</v>
      </c>
      <c r="I302" s="10">
        <v>0</v>
      </c>
      <c r="J302" s="10">
        <v>0</v>
      </c>
      <c r="K302" s="10">
        <v>0</v>
      </c>
      <c r="L302" s="10">
        <v>62562556</v>
      </c>
      <c r="M302" s="10">
        <v>0</v>
      </c>
      <c r="N302" s="10">
        <v>2349126</v>
      </c>
      <c r="O302" s="10">
        <v>5512556</v>
      </c>
      <c r="P302" s="10">
        <v>0</v>
      </c>
      <c r="Q302" s="10">
        <v>0</v>
      </c>
      <c r="R302" s="10">
        <v>0</v>
      </c>
      <c r="S302" s="10">
        <v>0</v>
      </c>
      <c r="T302" s="10">
        <v>12968438</v>
      </c>
      <c r="U302" s="10">
        <v>43242678</v>
      </c>
      <c r="V302" s="10">
        <v>0</v>
      </c>
      <c r="W302" s="10">
        <v>0</v>
      </c>
      <c r="X302" s="10">
        <v>0</v>
      </c>
      <c r="Y302" s="10">
        <v>0</v>
      </c>
      <c r="Z302" s="10">
        <v>0</v>
      </c>
      <c r="AA302" s="10">
        <v>1221236</v>
      </c>
      <c r="AB302" s="10">
        <v>190163476</v>
      </c>
      <c r="AC302" s="10">
        <v>0</v>
      </c>
      <c r="AD302" s="10">
        <v>0</v>
      </c>
      <c r="AE302" s="10">
        <v>0</v>
      </c>
      <c r="AF302" s="10">
        <v>0</v>
      </c>
      <c r="AG302" s="10">
        <v>8624656</v>
      </c>
      <c r="AH302" s="10">
        <v>0</v>
      </c>
      <c r="AI302" s="10">
        <v>0</v>
      </c>
      <c r="AJ302" s="10">
        <v>0</v>
      </c>
      <c r="AK302" s="197">
        <v>329486602</v>
      </c>
    </row>
    <row r="303" spans="1:37" s="23" customFormat="1" ht="15" x14ac:dyDescent="0.25">
      <c r="A303" s="62" t="s">
        <v>540</v>
      </c>
      <c r="B303" s="26" t="s">
        <v>154</v>
      </c>
      <c r="C303" s="10">
        <v>68894043</v>
      </c>
      <c r="D303" s="10">
        <v>0</v>
      </c>
      <c r="E303" s="10">
        <v>0</v>
      </c>
      <c r="F303" s="10">
        <v>290825</v>
      </c>
      <c r="G303" s="10">
        <v>128814514</v>
      </c>
      <c r="H303" s="10">
        <v>95743583</v>
      </c>
      <c r="I303" s="10">
        <v>0</v>
      </c>
      <c r="J303" s="10">
        <v>0</v>
      </c>
      <c r="K303" s="10">
        <v>6282832</v>
      </c>
      <c r="L303" s="10">
        <v>89087341</v>
      </c>
      <c r="M303" s="10">
        <v>811992180</v>
      </c>
      <c r="N303" s="10">
        <v>74871033</v>
      </c>
      <c r="O303" s="10">
        <v>227202371</v>
      </c>
      <c r="P303" s="10">
        <v>0</v>
      </c>
      <c r="Q303" s="10">
        <v>0</v>
      </c>
      <c r="R303" s="10">
        <v>739503</v>
      </c>
      <c r="S303" s="10">
        <v>0</v>
      </c>
      <c r="T303" s="10">
        <v>139179925</v>
      </c>
      <c r="U303" s="10">
        <v>604703981</v>
      </c>
      <c r="V303" s="10">
        <v>0</v>
      </c>
      <c r="W303" s="10">
        <v>0</v>
      </c>
      <c r="X303" s="10">
        <v>0</v>
      </c>
      <c r="Y303" s="10">
        <v>1872135</v>
      </c>
      <c r="Z303" s="10">
        <v>21891716</v>
      </c>
      <c r="AA303" s="10">
        <v>1058550175</v>
      </c>
      <c r="AB303" s="10">
        <v>113465709</v>
      </c>
      <c r="AC303" s="10">
        <v>22249478</v>
      </c>
      <c r="AD303" s="10">
        <v>0</v>
      </c>
      <c r="AE303" s="10">
        <v>99832854</v>
      </c>
      <c r="AF303" s="10">
        <v>0</v>
      </c>
      <c r="AG303" s="10">
        <v>10648788</v>
      </c>
      <c r="AH303" s="10">
        <v>0</v>
      </c>
      <c r="AI303" s="10">
        <v>575991</v>
      </c>
      <c r="AJ303" s="10">
        <v>0</v>
      </c>
      <c r="AK303" s="197">
        <v>3576888977</v>
      </c>
    </row>
    <row r="304" spans="1:37" s="23" customFormat="1" ht="15" x14ac:dyDescent="0.25">
      <c r="A304" s="62" t="s">
        <v>541</v>
      </c>
      <c r="B304" s="26" t="s">
        <v>155</v>
      </c>
      <c r="C304" s="10">
        <v>159568957</v>
      </c>
      <c r="D304" s="10">
        <v>2669939</v>
      </c>
      <c r="E304" s="10">
        <v>0</v>
      </c>
      <c r="F304" s="10">
        <v>30363548</v>
      </c>
      <c r="G304" s="10">
        <v>18220482</v>
      </c>
      <c r="H304" s="10">
        <v>1224977189</v>
      </c>
      <c r="I304" s="10">
        <v>9767151</v>
      </c>
      <c r="J304" s="10">
        <v>0</v>
      </c>
      <c r="K304" s="10">
        <v>9127716</v>
      </c>
      <c r="L304" s="10">
        <v>920237102</v>
      </c>
      <c r="M304" s="10">
        <v>405571435</v>
      </c>
      <c r="N304" s="10">
        <v>253955920</v>
      </c>
      <c r="O304" s="10">
        <v>177515005</v>
      </c>
      <c r="P304" s="10">
        <v>50379295</v>
      </c>
      <c r="Q304" s="10">
        <v>0</v>
      </c>
      <c r="R304" s="10">
        <v>377702943</v>
      </c>
      <c r="S304" s="10">
        <v>0</v>
      </c>
      <c r="T304" s="10">
        <v>92905763</v>
      </c>
      <c r="U304" s="10">
        <v>395996638</v>
      </c>
      <c r="V304" s="10">
        <v>7119469</v>
      </c>
      <c r="W304" s="10">
        <v>19053594</v>
      </c>
      <c r="X304" s="10">
        <v>120676365</v>
      </c>
      <c r="Y304" s="10">
        <v>13856902</v>
      </c>
      <c r="Z304" s="10">
        <v>86385970</v>
      </c>
      <c r="AA304" s="10">
        <v>46160710</v>
      </c>
      <c r="AB304" s="10">
        <v>125742044</v>
      </c>
      <c r="AC304" s="10">
        <v>366028986</v>
      </c>
      <c r="AD304" s="10">
        <v>0</v>
      </c>
      <c r="AE304" s="10">
        <v>229939967</v>
      </c>
      <c r="AF304" s="10">
        <v>976445119</v>
      </c>
      <c r="AG304" s="10">
        <v>11689866</v>
      </c>
      <c r="AH304" s="10">
        <v>0</v>
      </c>
      <c r="AI304" s="10">
        <v>2955018</v>
      </c>
      <c r="AJ304" s="10">
        <v>0</v>
      </c>
      <c r="AK304" s="197">
        <v>6135013093</v>
      </c>
    </row>
    <row r="305" spans="1:37" s="23" customFormat="1" ht="15" x14ac:dyDescent="0.25">
      <c r="A305" s="62" t="s">
        <v>542</v>
      </c>
      <c r="B305" s="26" t="s">
        <v>70</v>
      </c>
      <c r="C305" s="10">
        <v>536</v>
      </c>
      <c r="D305" s="10">
        <v>174626737</v>
      </c>
      <c r="E305" s="10">
        <v>0</v>
      </c>
      <c r="F305" s="10">
        <v>0</v>
      </c>
      <c r="G305" s="10">
        <v>0</v>
      </c>
      <c r="H305" s="10">
        <v>6534876</v>
      </c>
      <c r="I305" s="10">
        <v>0</v>
      </c>
      <c r="J305" s="10">
        <v>0</v>
      </c>
      <c r="K305" s="10">
        <v>0</v>
      </c>
      <c r="L305" s="10">
        <v>326763043</v>
      </c>
      <c r="M305" s="10">
        <v>0</v>
      </c>
      <c r="N305" s="10">
        <v>0</v>
      </c>
      <c r="O305" s="10">
        <v>23088760</v>
      </c>
      <c r="P305" s="10">
        <v>0</v>
      </c>
      <c r="Q305" s="10">
        <v>0</v>
      </c>
      <c r="R305" s="10">
        <v>21834511</v>
      </c>
      <c r="S305" s="10">
        <v>0</v>
      </c>
      <c r="T305" s="10">
        <v>41610197</v>
      </c>
      <c r="U305" s="10">
        <v>0</v>
      </c>
      <c r="V305" s="10">
        <v>0</v>
      </c>
      <c r="W305" s="10">
        <v>0</v>
      </c>
      <c r="X305" s="10">
        <v>0</v>
      </c>
      <c r="Y305" s="10">
        <v>1198862</v>
      </c>
      <c r="Z305" s="10">
        <v>0</v>
      </c>
      <c r="AA305" s="10">
        <v>1758489399</v>
      </c>
      <c r="AB305" s="10">
        <v>63844029</v>
      </c>
      <c r="AC305" s="10">
        <v>0</v>
      </c>
      <c r="AD305" s="10">
        <v>0</v>
      </c>
      <c r="AE305" s="10">
        <v>0</v>
      </c>
      <c r="AF305" s="10">
        <v>0</v>
      </c>
      <c r="AG305" s="10">
        <v>1162066</v>
      </c>
      <c r="AH305" s="10">
        <v>0</v>
      </c>
      <c r="AI305" s="10">
        <v>0</v>
      </c>
      <c r="AJ305" s="10">
        <v>173944061</v>
      </c>
      <c r="AK305" s="197">
        <v>2593097077</v>
      </c>
    </row>
    <row r="306" spans="1:37" s="23" customFormat="1" ht="15" x14ac:dyDescent="0.25">
      <c r="A306" s="98" t="s">
        <v>543</v>
      </c>
      <c r="B306" s="99" t="s">
        <v>165</v>
      </c>
      <c r="C306" s="97">
        <v>1110078293</v>
      </c>
      <c r="D306" s="97">
        <v>177296676</v>
      </c>
      <c r="E306" s="97">
        <v>0</v>
      </c>
      <c r="F306" s="97">
        <v>112860562</v>
      </c>
      <c r="G306" s="97">
        <v>388607574</v>
      </c>
      <c r="H306" s="97">
        <v>2191950283</v>
      </c>
      <c r="I306" s="97">
        <v>971752869</v>
      </c>
      <c r="J306" s="97">
        <v>0</v>
      </c>
      <c r="K306" s="97">
        <v>104171589</v>
      </c>
      <c r="L306" s="97">
        <v>3538780727</v>
      </c>
      <c r="M306" s="97">
        <v>6298180225</v>
      </c>
      <c r="N306" s="97">
        <v>586900840</v>
      </c>
      <c r="O306" s="97">
        <v>806080553</v>
      </c>
      <c r="P306" s="97">
        <v>50379295</v>
      </c>
      <c r="Q306" s="97">
        <v>0</v>
      </c>
      <c r="R306" s="97">
        <v>458339981</v>
      </c>
      <c r="S306" s="97">
        <v>0</v>
      </c>
      <c r="T306" s="97">
        <v>2997593539</v>
      </c>
      <c r="U306" s="97">
        <v>3542965158</v>
      </c>
      <c r="V306" s="97">
        <v>7119469</v>
      </c>
      <c r="W306" s="97">
        <v>19053594</v>
      </c>
      <c r="X306" s="97">
        <v>120676365</v>
      </c>
      <c r="Y306" s="97">
        <v>110796423</v>
      </c>
      <c r="Z306" s="97">
        <v>10105397162</v>
      </c>
      <c r="AA306" s="97">
        <v>3593157077</v>
      </c>
      <c r="AB306" s="97">
        <v>5700640988</v>
      </c>
      <c r="AC306" s="97">
        <v>1101405748</v>
      </c>
      <c r="AD306" s="97">
        <v>0</v>
      </c>
      <c r="AE306" s="97">
        <v>1206632460</v>
      </c>
      <c r="AF306" s="97">
        <v>976445119</v>
      </c>
      <c r="AG306" s="97">
        <v>1260150268</v>
      </c>
      <c r="AH306" s="97">
        <v>0</v>
      </c>
      <c r="AI306" s="97">
        <v>1405799503</v>
      </c>
      <c r="AJ306" s="97">
        <v>469176602</v>
      </c>
      <c r="AK306" s="203">
        <v>49412388942</v>
      </c>
    </row>
    <row r="307" spans="1:37" s="23" customFormat="1" ht="15" x14ac:dyDescent="0.25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110087716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6105909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97">
        <v>116193625</v>
      </c>
    </row>
    <row r="308" spans="1:37" s="23" customFormat="1" ht="15" x14ac:dyDescent="0.25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97">
        <v>0</v>
      </c>
    </row>
    <row r="309" spans="1:37" s="23" customFormat="1" ht="15" x14ac:dyDescent="0.25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51980861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10677069</v>
      </c>
      <c r="AI309" s="10">
        <v>0</v>
      </c>
      <c r="AJ309" s="10">
        <v>0</v>
      </c>
      <c r="AK309" s="197">
        <v>62657930</v>
      </c>
    </row>
    <row r="310" spans="1:37" s="23" customFormat="1" ht="15" x14ac:dyDescent="0.25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97">
        <v>0</v>
      </c>
    </row>
    <row r="311" spans="1:37" s="23" customFormat="1" ht="15" x14ac:dyDescent="0.25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97">
        <v>0</v>
      </c>
    </row>
    <row r="312" spans="1:37" s="23" customFormat="1" ht="15" x14ac:dyDescent="0.25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13669417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97">
        <v>13669417</v>
      </c>
    </row>
    <row r="313" spans="1:37" s="23" customFormat="1" ht="15" x14ac:dyDescent="0.25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731541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97">
        <v>731541</v>
      </c>
    </row>
    <row r="314" spans="1:37" s="23" customFormat="1" ht="15" x14ac:dyDescent="0.25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97">
        <v>0</v>
      </c>
    </row>
    <row r="315" spans="1:37" s="23" customFormat="1" ht="15" x14ac:dyDescent="0.25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2371608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97">
        <v>2371608</v>
      </c>
    </row>
    <row r="316" spans="1:37" s="23" customFormat="1" ht="15" x14ac:dyDescent="0.25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10145667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97">
        <v>10145667</v>
      </c>
    </row>
    <row r="317" spans="1:37" s="23" customFormat="1" ht="15" x14ac:dyDescent="0.25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1942589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97">
        <v>1942589</v>
      </c>
    </row>
    <row r="318" spans="1:37" s="23" customFormat="1" ht="15" x14ac:dyDescent="0.25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97">
        <v>0</v>
      </c>
    </row>
    <row r="319" spans="1:37" s="23" customFormat="1" ht="15" x14ac:dyDescent="0.25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230383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28596242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97">
        <v>28826625</v>
      </c>
    </row>
    <row r="320" spans="1:37" s="23" customFormat="1" ht="15" x14ac:dyDescent="0.25">
      <c r="A320" s="62" t="s">
        <v>557</v>
      </c>
      <c r="B320" s="26" t="s">
        <v>70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169204322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2757275722</v>
      </c>
      <c r="AB320" s="10">
        <v>0</v>
      </c>
      <c r="AC320" s="10">
        <v>0</v>
      </c>
      <c r="AD320" s="10">
        <v>0</v>
      </c>
      <c r="AE320" s="10">
        <v>137179428</v>
      </c>
      <c r="AF320" s="10">
        <v>0</v>
      </c>
      <c r="AG320" s="10">
        <v>0</v>
      </c>
      <c r="AH320" s="10">
        <v>89945280</v>
      </c>
      <c r="AI320" s="10">
        <v>0</v>
      </c>
      <c r="AJ320" s="10">
        <v>0</v>
      </c>
      <c r="AK320" s="197">
        <v>3153604752</v>
      </c>
    </row>
    <row r="321" spans="1:37" s="23" customFormat="1" ht="15" x14ac:dyDescent="0.25">
      <c r="A321" s="98" t="s">
        <v>558</v>
      </c>
      <c r="B321" s="99" t="s">
        <v>166</v>
      </c>
      <c r="C321" s="97">
        <v>0</v>
      </c>
      <c r="D321" s="97">
        <v>0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110318099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284748156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2757275722</v>
      </c>
      <c r="AB321" s="97">
        <v>0</v>
      </c>
      <c r="AC321" s="97">
        <v>0</v>
      </c>
      <c r="AD321" s="97">
        <v>0</v>
      </c>
      <c r="AE321" s="97">
        <v>137179428</v>
      </c>
      <c r="AF321" s="97">
        <v>0</v>
      </c>
      <c r="AG321" s="97">
        <v>0</v>
      </c>
      <c r="AH321" s="97">
        <v>100622349</v>
      </c>
      <c r="AI321" s="97">
        <v>0</v>
      </c>
      <c r="AJ321" s="97">
        <v>0</v>
      </c>
      <c r="AK321" s="203">
        <v>3390143754</v>
      </c>
    </row>
    <row r="322" spans="1:37" s="23" customFormat="1" ht="15" x14ac:dyDescent="0.25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97">
        <v>0</v>
      </c>
    </row>
    <row r="323" spans="1:37" s="23" customFormat="1" ht="15" x14ac:dyDescent="0.25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97">
        <v>0</v>
      </c>
    </row>
    <row r="324" spans="1:37" s="23" customFormat="1" ht="15" x14ac:dyDescent="0.25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97">
        <v>0</v>
      </c>
    </row>
    <row r="325" spans="1:37" s="23" customFormat="1" ht="15" x14ac:dyDescent="0.25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97">
        <v>0</v>
      </c>
    </row>
    <row r="326" spans="1:37" s="23" customFormat="1" ht="15" x14ac:dyDescent="0.25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97">
        <v>0</v>
      </c>
    </row>
    <row r="327" spans="1:37" s="23" customFormat="1" ht="15" x14ac:dyDescent="0.25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97">
        <v>0</v>
      </c>
    </row>
    <row r="328" spans="1:37" s="23" customFormat="1" ht="15" x14ac:dyDescent="0.25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97">
        <v>0</v>
      </c>
    </row>
    <row r="329" spans="1:37" s="23" customFormat="1" ht="15" x14ac:dyDescent="0.25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97">
        <v>0</v>
      </c>
    </row>
    <row r="330" spans="1:37" s="23" customFormat="1" ht="15" x14ac:dyDescent="0.25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97">
        <v>0</v>
      </c>
    </row>
    <row r="331" spans="1:37" s="23" customFormat="1" ht="15" x14ac:dyDescent="0.25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97">
        <v>0</v>
      </c>
    </row>
    <row r="332" spans="1:37" s="23" customFormat="1" ht="15" x14ac:dyDescent="0.25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97">
        <v>0</v>
      </c>
    </row>
    <row r="333" spans="1:37" s="23" customFormat="1" ht="15" x14ac:dyDescent="0.25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97">
        <v>0</v>
      </c>
    </row>
    <row r="334" spans="1:37" s="23" customFormat="1" ht="15" x14ac:dyDescent="0.25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97">
        <v>0</v>
      </c>
    </row>
    <row r="335" spans="1:37" s="23" customFormat="1" ht="15" x14ac:dyDescent="0.25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97">
        <v>0</v>
      </c>
    </row>
    <row r="336" spans="1:37" s="23" customFormat="1" ht="15" x14ac:dyDescent="0.25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203">
        <v>0</v>
      </c>
    </row>
    <row r="337" spans="1:37" s="23" customFormat="1" ht="15" collapsed="1" x14ac:dyDescent="0.25">
      <c r="A337" s="63" t="s">
        <v>41</v>
      </c>
      <c r="B337" s="29" t="s">
        <v>137</v>
      </c>
      <c r="C337" s="28">
        <v>1110078293</v>
      </c>
      <c r="D337" s="28">
        <v>177296676</v>
      </c>
      <c r="E337" s="28">
        <v>0</v>
      </c>
      <c r="F337" s="28">
        <v>112860562</v>
      </c>
      <c r="G337" s="28">
        <v>388607574</v>
      </c>
      <c r="H337" s="28">
        <v>2191950283</v>
      </c>
      <c r="I337" s="28">
        <v>971752869</v>
      </c>
      <c r="J337" s="28">
        <v>0</v>
      </c>
      <c r="K337" s="28">
        <v>104171589</v>
      </c>
      <c r="L337" s="28">
        <v>3538780727</v>
      </c>
      <c r="M337" s="28">
        <v>6298180225</v>
      </c>
      <c r="N337" s="28">
        <v>697218939</v>
      </c>
      <c r="O337" s="28">
        <v>806080553</v>
      </c>
      <c r="P337" s="28">
        <v>50379295</v>
      </c>
      <c r="Q337" s="28">
        <v>0</v>
      </c>
      <c r="R337" s="28">
        <v>458339981</v>
      </c>
      <c r="S337" s="28">
        <v>0</v>
      </c>
      <c r="T337" s="28">
        <v>3282341695</v>
      </c>
      <c r="U337" s="28">
        <v>3542965158</v>
      </c>
      <c r="V337" s="28">
        <v>7119469</v>
      </c>
      <c r="W337" s="28">
        <v>19053594</v>
      </c>
      <c r="X337" s="28">
        <v>120676365</v>
      </c>
      <c r="Y337" s="28">
        <v>110796423</v>
      </c>
      <c r="Z337" s="28">
        <v>10105397162</v>
      </c>
      <c r="AA337" s="28">
        <v>6350432799</v>
      </c>
      <c r="AB337" s="28">
        <v>5700640988</v>
      </c>
      <c r="AC337" s="28">
        <v>1101405748</v>
      </c>
      <c r="AD337" s="28">
        <v>0</v>
      </c>
      <c r="AE337" s="28">
        <v>1343811888</v>
      </c>
      <c r="AF337" s="28">
        <v>976445119</v>
      </c>
      <c r="AG337" s="28">
        <v>1260150268</v>
      </c>
      <c r="AH337" s="28">
        <v>100622349</v>
      </c>
      <c r="AI337" s="28">
        <v>1405799503</v>
      </c>
      <c r="AJ337" s="28">
        <v>469176602</v>
      </c>
      <c r="AK337" s="205">
        <v>52802532696</v>
      </c>
    </row>
    <row r="338" spans="1:37" s="23" customFormat="1" ht="15" x14ac:dyDescent="0.25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97">
        <v>0</v>
      </c>
    </row>
    <row r="339" spans="1:37" s="23" customFormat="1" ht="15" x14ac:dyDescent="0.25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97">
        <v>0</v>
      </c>
    </row>
    <row r="340" spans="1:37" s="23" customFormat="1" ht="15" x14ac:dyDescent="0.25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97">
        <v>0</v>
      </c>
    </row>
    <row r="341" spans="1:37" s="23" customFormat="1" ht="15" x14ac:dyDescent="0.25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97">
        <v>0</v>
      </c>
    </row>
    <row r="342" spans="1:37" s="23" customFormat="1" ht="15" x14ac:dyDescent="0.25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97">
        <v>0</v>
      </c>
    </row>
    <row r="343" spans="1:37" s="23" customFormat="1" ht="15" x14ac:dyDescent="0.25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97">
        <v>0</v>
      </c>
    </row>
    <row r="344" spans="1:37" s="23" customFormat="1" ht="15" x14ac:dyDescent="0.25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97">
        <v>0</v>
      </c>
    </row>
    <row r="345" spans="1:37" s="23" customFormat="1" ht="15" x14ac:dyDescent="0.25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97">
        <v>0</v>
      </c>
    </row>
    <row r="346" spans="1:37" s="23" customFormat="1" ht="15" x14ac:dyDescent="0.25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97">
        <v>0</v>
      </c>
    </row>
    <row r="347" spans="1:37" s="23" customFormat="1" ht="15" x14ac:dyDescent="0.25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97">
        <v>0</v>
      </c>
    </row>
    <row r="348" spans="1:37" s="23" customFormat="1" ht="15" x14ac:dyDescent="0.25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97">
        <v>0</v>
      </c>
    </row>
    <row r="349" spans="1:37" s="23" customFormat="1" ht="15" x14ac:dyDescent="0.25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97">
        <v>0</v>
      </c>
    </row>
    <row r="350" spans="1:37" s="23" customFormat="1" ht="15" x14ac:dyDescent="0.25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97">
        <v>0</v>
      </c>
    </row>
    <row r="351" spans="1:37" s="23" customFormat="1" ht="15" x14ac:dyDescent="0.25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97">
        <v>0</v>
      </c>
    </row>
    <row r="352" spans="1:37" s="23" customFormat="1" ht="15" x14ac:dyDescent="0.25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203">
        <v>0</v>
      </c>
    </row>
    <row r="353" spans="1:37" s="23" customFormat="1" ht="15" x14ac:dyDescent="0.25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97">
        <v>0</v>
      </c>
    </row>
    <row r="354" spans="1:37" s="23" customFormat="1" ht="15" x14ac:dyDescent="0.25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97">
        <v>0</v>
      </c>
    </row>
    <row r="355" spans="1:37" s="23" customFormat="1" ht="15" x14ac:dyDescent="0.25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97">
        <v>0</v>
      </c>
    </row>
    <row r="356" spans="1:37" s="23" customFormat="1" ht="15" x14ac:dyDescent="0.25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97">
        <v>0</v>
      </c>
    </row>
    <row r="357" spans="1:37" s="23" customFormat="1" ht="15" x14ac:dyDescent="0.25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97">
        <v>0</v>
      </c>
    </row>
    <row r="358" spans="1:37" s="23" customFormat="1" ht="15" x14ac:dyDescent="0.25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97">
        <v>0</v>
      </c>
    </row>
    <row r="359" spans="1:37" s="23" customFormat="1" ht="15" x14ac:dyDescent="0.25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97">
        <v>0</v>
      </c>
    </row>
    <row r="360" spans="1:37" s="23" customFormat="1" ht="15" x14ac:dyDescent="0.25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97">
        <v>0</v>
      </c>
    </row>
    <row r="361" spans="1:37" s="23" customFormat="1" ht="15" x14ac:dyDescent="0.25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97">
        <v>0</v>
      </c>
    </row>
    <row r="362" spans="1:37" s="23" customFormat="1" ht="15" x14ac:dyDescent="0.25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97">
        <v>0</v>
      </c>
    </row>
    <row r="363" spans="1:37" s="23" customFormat="1" ht="15" x14ac:dyDescent="0.25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97">
        <v>0</v>
      </c>
    </row>
    <row r="364" spans="1:37" s="23" customFormat="1" ht="15" x14ac:dyDescent="0.25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97">
        <v>0</v>
      </c>
    </row>
    <row r="365" spans="1:37" s="23" customFormat="1" ht="15" x14ac:dyDescent="0.25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97">
        <v>0</v>
      </c>
    </row>
    <row r="366" spans="1:37" s="23" customFormat="1" ht="15" x14ac:dyDescent="0.25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97">
        <v>0</v>
      </c>
    </row>
    <row r="367" spans="1:37" s="23" customFormat="1" ht="15" x14ac:dyDescent="0.25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203">
        <v>0</v>
      </c>
    </row>
    <row r="368" spans="1:37" s="23" customFormat="1" ht="15" collapsed="1" x14ac:dyDescent="0.25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05">
        <v>0</v>
      </c>
    </row>
    <row r="369" spans="1:37" s="23" customFormat="1" ht="15" x14ac:dyDescent="0.25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97">
        <v>0</v>
      </c>
    </row>
    <row r="370" spans="1:37" s="23" customFormat="1" ht="15" x14ac:dyDescent="0.25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97">
        <v>0</v>
      </c>
    </row>
    <row r="371" spans="1:37" s="23" customFormat="1" ht="15" x14ac:dyDescent="0.25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97">
        <v>0</v>
      </c>
    </row>
    <row r="372" spans="1:37" s="23" customFormat="1" ht="15" x14ac:dyDescent="0.25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97">
        <v>0</v>
      </c>
    </row>
    <row r="373" spans="1:37" s="23" customFormat="1" ht="15" x14ac:dyDescent="0.25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97">
        <v>0</v>
      </c>
    </row>
    <row r="374" spans="1:37" s="23" customFormat="1" ht="15" x14ac:dyDescent="0.25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97">
        <v>0</v>
      </c>
    </row>
    <row r="375" spans="1:37" s="23" customFormat="1" ht="15" x14ac:dyDescent="0.25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97">
        <v>0</v>
      </c>
    </row>
    <row r="376" spans="1:37" s="23" customFormat="1" ht="15" x14ac:dyDescent="0.25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97">
        <v>0</v>
      </c>
    </row>
    <row r="377" spans="1:37" s="23" customFormat="1" ht="15" x14ac:dyDescent="0.25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97">
        <v>0</v>
      </c>
    </row>
    <row r="378" spans="1:37" s="23" customFormat="1" ht="15" x14ac:dyDescent="0.25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97">
        <v>0</v>
      </c>
    </row>
    <row r="379" spans="1:37" s="23" customFormat="1" ht="15" x14ac:dyDescent="0.25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97">
        <v>0</v>
      </c>
    </row>
    <row r="380" spans="1:37" s="23" customFormat="1" ht="15" x14ac:dyDescent="0.25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97">
        <v>0</v>
      </c>
    </row>
    <row r="381" spans="1:37" s="23" customFormat="1" ht="15" x14ac:dyDescent="0.25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97">
        <v>0</v>
      </c>
    </row>
    <row r="382" spans="1:37" s="23" customFormat="1" ht="15" x14ac:dyDescent="0.25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97">
        <v>0</v>
      </c>
    </row>
    <row r="383" spans="1:37" s="23" customFormat="1" ht="15" x14ac:dyDescent="0.25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203">
        <v>0</v>
      </c>
    </row>
    <row r="384" spans="1:37" s="23" customFormat="1" ht="15" x14ac:dyDescent="0.25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97">
        <v>0</v>
      </c>
    </row>
    <row r="385" spans="1:37" s="23" customFormat="1" ht="15" x14ac:dyDescent="0.25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203">
        <v>0</v>
      </c>
    </row>
    <row r="386" spans="1:37" s="23" customFormat="1" ht="15" collapsed="1" x14ac:dyDescent="0.25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05">
        <v>0</v>
      </c>
    </row>
    <row r="387" spans="1:37" s="23" customFormat="1" ht="15" x14ac:dyDescent="0.25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97">
        <v>0</v>
      </c>
    </row>
    <row r="388" spans="1:37" s="23" customFormat="1" ht="15" x14ac:dyDescent="0.25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97">
        <v>0</v>
      </c>
    </row>
    <row r="389" spans="1:37" s="23" customFormat="1" ht="15" x14ac:dyDescent="0.25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97">
        <v>0</v>
      </c>
    </row>
    <row r="390" spans="1:37" s="23" customFormat="1" ht="15" x14ac:dyDescent="0.25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97">
        <v>0</v>
      </c>
    </row>
    <row r="391" spans="1:37" s="23" customFormat="1" ht="15" x14ac:dyDescent="0.25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97">
        <v>0</v>
      </c>
    </row>
    <row r="392" spans="1:37" s="23" customFormat="1" ht="15" x14ac:dyDescent="0.25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97">
        <v>0</v>
      </c>
    </row>
    <row r="393" spans="1:37" s="23" customFormat="1" ht="15" x14ac:dyDescent="0.25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97">
        <v>0</v>
      </c>
    </row>
    <row r="394" spans="1:37" s="23" customFormat="1" ht="15" x14ac:dyDescent="0.25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97">
        <v>0</v>
      </c>
    </row>
    <row r="395" spans="1:37" s="23" customFormat="1" ht="15" x14ac:dyDescent="0.25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97">
        <v>0</v>
      </c>
    </row>
    <row r="396" spans="1:37" s="23" customFormat="1" ht="15" x14ac:dyDescent="0.25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97">
        <v>0</v>
      </c>
    </row>
    <row r="397" spans="1:37" s="23" customFormat="1" ht="15" x14ac:dyDescent="0.25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97">
        <v>0</v>
      </c>
    </row>
    <row r="398" spans="1:37" s="23" customFormat="1" ht="15" x14ac:dyDescent="0.25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97">
        <v>0</v>
      </c>
    </row>
    <row r="399" spans="1:37" s="23" customFormat="1" ht="15" x14ac:dyDescent="0.25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97">
        <v>0</v>
      </c>
    </row>
    <row r="400" spans="1:37" s="23" customFormat="1" ht="15" x14ac:dyDescent="0.25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97">
        <v>0</v>
      </c>
    </row>
    <row r="401" spans="1:37" s="23" customFormat="1" ht="15" x14ac:dyDescent="0.25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203">
        <v>0</v>
      </c>
    </row>
    <row r="402" spans="1:37" s="23" customFormat="1" ht="15" x14ac:dyDescent="0.25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97">
        <v>0</v>
      </c>
    </row>
    <row r="403" spans="1:37" s="23" customFormat="1" ht="15" x14ac:dyDescent="0.25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97">
        <v>0</v>
      </c>
    </row>
    <row r="404" spans="1:37" s="23" customFormat="1" ht="15" x14ac:dyDescent="0.25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97">
        <v>0</v>
      </c>
    </row>
    <row r="405" spans="1:37" s="23" customFormat="1" ht="15" x14ac:dyDescent="0.25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97">
        <v>0</v>
      </c>
    </row>
    <row r="406" spans="1:37" s="23" customFormat="1" ht="15" x14ac:dyDescent="0.25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97">
        <v>0</v>
      </c>
    </row>
    <row r="407" spans="1:37" s="23" customFormat="1" ht="15" x14ac:dyDescent="0.25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97">
        <v>0</v>
      </c>
    </row>
    <row r="408" spans="1:37" s="23" customFormat="1" ht="15" x14ac:dyDescent="0.25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97">
        <v>0</v>
      </c>
    </row>
    <row r="409" spans="1:37" s="23" customFormat="1" ht="15" x14ac:dyDescent="0.25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97">
        <v>0</v>
      </c>
    </row>
    <row r="410" spans="1:37" s="23" customFormat="1" ht="15" x14ac:dyDescent="0.25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97">
        <v>0</v>
      </c>
    </row>
    <row r="411" spans="1:37" s="23" customFormat="1" ht="15" x14ac:dyDescent="0.25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97">
        <v>0</v>
      </c>
    </row>
    <row r="412" spans="1:37" s="23" customFormat="1" ht="15" x14ac:dyDescent="0.25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97">
        <v>0</v>
      </c>
    </row>
    <row r="413" spans="1:37" s="23" customFormat="1" ht="15" x14ac:dyDescent="0.25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97">
        <v>0</v>
      </c>
    </row>
    <row r="414" spans="1:37" s="23" customFormat="1" ht="15" x14ac:dyDescent="0.25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97">
        <v>0</v>
      </c>
    </row>
    <row r="415" spans="1:37" s="23" customFormat="1" ht="15" x14ac:dyDescent="0.25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97">
        <v>0</v>
      </c>
    </row>
    <row r="416" spans="1:37" s="23" customFormat="1" ht="15" x14ac:dyDescent="0.25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203">
        <v>0</v>
      </c>
    </row>
    <row r="417" spans="1:37" s="23" customFormat="1" ht="15" collapsed="1" x14ac:dyDescent="0.25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05">
        <v>0</v>
      </c>
    </row>
    <row r="418" spans="1:37" s="23" customFormat="1" ht="15" x14ac:dyDescent="0.25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97">
        <v>0</v>
      </c>
    </row>
    <row r="419" spans="1:37" s="23" customFormat="1" ht="15" x14ac:dyDescent="0.25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97">
        <v>0</v>
      </c>
    </row>
    <row r="420" spans="1:37" s="23" customFormat="1" ht="15" x14ac:dyDescent="0.25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97">
        <v>0</v>
      </c>
    </row>
    <row r="421" spans="1:37" s="23" customFormat="1" ht="15" x14ac:dyDescent="0.25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97">
        <v>0</v>
      </c>
    </row>
    <row r="422" spans="1:37" s="23" customFormat="1" ht="15" x14ac:dyDescent="0.25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97">
        <v>0</v>
      </c>
    </row>
    <row r="423" spans="1:37" s="23" customFormat="1" ht="15" x14ac:dyDescent="0.25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97">
        <v>0</v>
      </c>
    </row>
    <row r="424" spans="1:37" s="23" customFormat="1" ht="15" x14ac:dyDescent="0.25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97">
        <v>0</v>
      </c>
    </row>
    <row r="425" spans="1:37" s="23" customFormat="1" ht="15" x14ac:dyDescent="0.25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97">
        <v>0</v>
      </c>
    </row>
    <row r="426" spans="1:37" s="23" customFormat="1" ht="15" x14ac:dyDescent="0.25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97">
        <v>0</v>
      </c>
    </row>
    <row r="427" spans="1:37" s="23" customFormat="1" ht="15" x14ac:dyDescent="0.25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97">
        <v>0</v>
      </c>
    </row>
    <row r="428" spans="1:37" s="23" customFormat="1" ht="15" x14ac:dyDescent="0.25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97">
        <v>0</v>
      </c>
    </row>
    <row r="429" spans="1:37" s="23" customFormat="1" ht="15" x14ac:dyDescent="0.25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97">
        <v>0</v>
      </c>
    </row>
    <row r="430" spans="1:37" s="23" customFormat="1" ht="15" x14ac:dyDescent="0.25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97">
        <v>0</v>
      </c>
    </row>
    <row r="431" spans="1:37" s="23" customFormat="1" ht="15" x14ac:dyDescent="0.25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97">
        <v>0</v>
      </c>
    </row>
    <row r="432" spans="1:37" s="23" customFormat="1" ht="15" x14ac:dyDescent="0.25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203">
        <v>0</v>
      </c>
    </row>
    <row r="433" spans="1:38" s="23" customFormat="1" ht="15" x14ac:dyDescent="0.25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97">
        <v>0</v>
      </c>
    </row>
    <row r="434" spans="1:38" s="23" customFormat="1" ht="15" x14ac:dyDescent="0.25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203">
        <v>0</v>
      </c>
    </row>
    <row r="435" spans="1:38" s="23" customFormat="1" ht="15" collapsed="1" x14ac:dyDescent="0.25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05">
        <v>0</v>
      </c>
    </row>
    <row r="436" spans="1:38" s="23" customFormat="1" ht="15" x14ac:dyDescent="0.25">
      <c r="A436" s="62" t="s">
        <v>668</v>
      </c>
      <c r="B436" s="26" t="s">
        <v>172</v>
      </c>
      <c r="C436" s="10">
        <v>444058542</v>
      </c>
      <c r="D436" s="10">
        <v>444373061</v>
      </c>
      <c r="E436" s="10">
        <v>290863210</v>
      </c>
      <c r="F436" s="10">
        <v>154316082</v>
      </c>
      <c r="G436" s="10">
        <v>1993564861</v>
      </c>
      <c r="H436" s="10">
        <v>2747472572</v>
      </c>
      <c r="I436" s="10">
        <v>410717453</v>
      </c>
      <c r="J436" s="10">
        <v>479618938</v>
      </c>
      <c r="K436" s="10">
        <v>617300324</v>
      </c>
      <c r="L436" s="10">
        <v>9346627583</v>
      </c>
      <c r="M436" s="10">
        <v>797282779</v>
      </c>
      <c r="N436" s="10">
        <v>582227259</v>
      </c>
      <c r="O436" s="10">
        <v>523974342</v>
      </c>
      <c r="P436" s="10">
        <v>389883978</v>
      </c>
      <c r="Q436" s="10">
        <v>438445624</v>
      </c>
      <c r="R436" s="10">
        <v>740544294</v>
      </c>
      <c r="S436" s="10">
        <v>127416628</v>
      </c>
      <c r="T436" s="10">
        <v>826221759</v>
      </c>
      <c r="U436" s="10">
        <v>3407983420</v>
      </c>
      <c r="V436" s="10">
        <v>399926217</v>
      </c>
      <c r="W436" s="10">
        <v>932821670</v>
      </c>
      <c r="X436" s="10">
        <v>943426092</v>
      </c>
      <c r="Y436" s="10">
        <v>449103950</v>
      </c>
      <c r="Z436" s="10">
        <v>4682087207</v>
      </c>
      <c r="AA436" s="10">
        <v>1687038784</v>
      </c>
      <c r="AB436" s="10">
        <v>7749699844</v>
      </c>
      <c r="AC436" s="10">
        <v>2424515199</v>
      </c>
      <c r="AD436" s="10">
        <v>1154952250</v>
      </c>
      <c r="AE436" s="10">
        <v>1589340994</v>
      </c>
      <c r="AF436" s="10">
        <v>1209312879</v>
      </c>
      <c r="AG436" s="10">
        <v>2015386329</v>
      </c>
      <c r="AH436" s="10">
        <v>4964614409</v>
      </c>
      <c r="AI436" s="10">
        <v>2449370226</v>
      </c>
      <c r="AJ436" s="10">
        <v>1022752797</v>
      </c>
      <c r="AK436" s="197">
        <v>58437241556</v>
      </c>
    </row>
    <row r="437" spans="1:38" s="23" customFormat="1" ht="15" x14ac:dyDescent="0.25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17805000</v>
      </c>
      <c r="I437" s="10">
        <v>33927157</v>
      </c>
      <c r="J437" s="10">
        <v>0</v>
      </c>
      <c r="K437" s="10">
        <v>0</v>
      </c>
      <c r="L437" s="10">
        <v>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140708926</v>
      </c>
      <c r="V437" s="10">
        <v>0</v>
      </c>
      <c r="W437" s="10">
        <v>0</v>
      </c>
      <c r="X437" s="10">
        <v>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271187106</v>
      </c>
      <c r="AH437" s="10">
        <v>309249</v>
      </c>
      <c r="AI437" s="10">
        <v>0</v>
      </c>
      <c r="AJ437" s="10">
        <v>0</v>
      </c>
      <c r="AK437" s="197">
        <v>463937438</v>
      </c>
    </row>
    <row r="438" spans="1:38" s="23" customFormat="1" ht="15" x14ac:dyDescent="0.25">
      <c r="A438" s="62" t="s">
        <v>670</v>
      </c>
      <c r="B438" s="26" t="s">
        <v>118</v>
      </c>
      <c r="C438" s="10">
        <v>0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4266982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97">
        <v>4266982</v>
      </c>
    </row>
    <row r="439" spans="1:38" s="23" customFormat="1" ht="15" x14ac:dyDescent="0.25">
      <c r="A439" s="98" t="s">
        <v>671</v>
      </c>
      <c r="B439" s="99" t="s">
        <v>171</v>
      </c>
      <c r="C439" s="97">
        <v>444058542</v>
      </c>
      <c r="D439" s="97">
        <v>444373061</v>
      </c>
      <c r="E439" s="97">
        <v>290863210</v>
      </c>
      <c r="F439" s="97">
        <v>154316082</v>
      </c>
      <c r="G439" s="97">
        <v>1993564861</v>
      </c>
      <c r="H439" s="97">
        <v>2765277572</v>
      </c>
      <c r="I439" s="97">
        <v>444644610</v>
      </c>
      <c r="J439" s="97">
        <v>479618938</v>
      </c>
      <c r="K439" s="97">
        <v>617300324</v>
      </c>
      <c r="L439" s="97">
        <v>9346627583</v>
      </c>
      <c r="M439" s="97">
        <v>801549761</v>
      </c>
      <c r="N439" s="97">
        <v>582227259</v>
      </c>
      <c r="O439" s="97">
        <v>523974342</v>
      </c>
      <c r="P439" s="97">
        <v>389883978</v>
      </c>
      <c r="Q439" s="97">
        <v>438445624</v>
      </c>
      <c r="R439" s="97">
        <v>740544294</v>
      </c>
      <c r="S439" s="97">
        <v>127416628</v>
      </c>
      <c r="T439" s="97">
        <v>826221759</v>
      </c>
      <c r="U439" s="97">
        <v>3548692346</v>
      </c>
      <c r="V439" s="97">
        <v>399926217</v>
      </c>
      <c r="W439" s="97">
        <v>932821670</v>
      </c>
      <c r="X439" s="97">
        <v>943426092</v>
      </c>
      <c r="Y439" s="97">
        <v>449103950</v>
      </c>
      <c r="Z439" s="97">
        <v>4682087207</v>
      </c>
      <c r="AA439" s="97">
        <v>1687038784</v>
      </c>
      <c r="AB439" s="97">
        <v>7749699844</v>
      </c>
      <c r="AC439" s="97">
        <v>2424515199</v>
      </c>
      <c r="AD439" s="97">
        <v>1154952250</v>
      </c>
      <c r="AE439" s="97">
        <v>1589340994</v>
      </c>
      <c r="AF439" s="97">
        <v>1209312879</v>
      </c>
      <c r="AG439" s="97">
        <v>2286573435</v>
      </c>
      <c r="AH439" s="97">
        <v>4964923658</v>
      </c>
      <c r="AI439" s="97">
        <v>2449370226</v>
      </c>
      <c r="AJ439" s="97">
        <v>1022752797</v>
      </c>
      <c r="AK439" s="203">
        <v>58905445976</v>
      </c>
    </row>
    <row r="440" spans="1:38" s="23" customFormat="1" ht="15" x14ac:dyDescent="0.25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0</v>
      </c>
      <c r="G440" s="10">
        <v>94726796</v>
      </c>
      <c r="H440" s="10">
        <v>0</v>
      </c>
      <c r="I440" s="10">
        <v>39500762</v>
      </c>
      <c r="J440" s="10">
        <v>0</v>
      </c>
      <c r="K440" s="10">
        <v>0</v>
      </c>
      <c r="L440" s="10">
        <v>0</v>
      </c>
      <c r="M440" s="10">
        <v>317742153</v>
      </c>
      <c r="N440" s="10">
        <v>255963400</v>
      </c>
      <c r="O440" s="10">
        <v>848000</v>
      </c>
      <c r="P440" s="10">
        <v>25994806</v>
      </c>
      <c r="Q440" s="10">
        <v>10461783</v>
      </c>
      <c r="R440" s="10">
        <v>0</v>
      </c>
      <c r="S440" s="10">
        <v>0</v>
      </c>
      <c r="T440" s="10">
        <v>0</v>
      </c>
      <c r="U440" s="10">
        <v>0</v>
      </c>
      <c r="V440" s="10">
        <v>3241096</v>
      </c>
      <c r="W440" s="10">
        <v>0</v>
      </c>
      <c r="X440" s="10">
        <v>0</v>
      </c>
      <c r="Y440" s="10">
        <v>16022500</v>
      </c>
      <c r="Z440" s="10">
        <v>262047043</v>
      </c>
      <c r="AA440" s="10">
        <v>45334897</v>
      </c>
      <c r="AB440" s="10">
        <v>428464181</v>
      </c>
      <c r="AC440" s="10">
        <v>0</v>
      </c>
      <c r="AD440" s="10">
        <v>302034735</v>
      </c>
      <c r="AE440" s="10">
        <v>120753066</v>
      </c>
      <c r="AF440" s="10">
        <v>0</v>
      </c>
      <c r="AG440" s="10">
        <v>0</v>
      </c>
      <c r="AH440" s="10">
        <v>0</v>
      </c>
      <c r="AI440" s="10">
        <v>117293492</v>
      </c>
      <c r="AJ440" s="10">
        <v>0</v>
      </c>
      <c r="AK440" s="197">
        <v>2040428710</v>
      </c>
    </row>
    <row r="441" spans="1:38" s="23" customFormat="1" ht="15" x14ac:dyDescent="0.25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5000000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115395000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97">
        <v>120395000</v>
      </c>
    </row>
    <row r="442" spans="1:38" s="23" customFormat="1" ht="15" x14ac:dyDescent="0.25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97">
        <v>0</v>
      </c>
    </row>
    <row r="443" spans="1:38" s="23" customFormat="1" ht="15" x14ac:dyDescent="0.25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0</v>
      </c>
      <c r="G443" s="97">
        <v>94726796</v>
      </c>
      <c r="H443" s="97">
        <v>5000000</v>
      </c>
      <c r="I443" s="97">
        <v>39500762</v>
      </c>
      <c r="J443" s="97">
        <v>0</v>
      </c>
      <c r="K443" s="97">
        <v>0</v>
      </c>
      <c r="L443" s="97">
        <v>0</v>
      </c>
      <c r="M443" s="97">
        <v>317742153</v>
      </c>
      <c r="N443" s="97">
        <v>255963400</v>
      </c>
      <c r="O443" s="97">
        <v>848000</v>
      </c>
      <c r="P443" s="97">
        <v>25994806</v>
      </c>
      <c r="Q443" s="97">
        <v>10461783</v>
      </c>
      <c r="R443" s="97">
        <v>0</v>
      </c>
      <c r="S443" s="97">
        <v>0</v>
      </c>
      <c r="T443" s="97">
        <v>0</v>
      </c>
      <c r="U443" s="97">
        <v>0</v>
      </c>
      <c r="V443" s="97">
        <v>3241096</v>
      </c>
      <c r="W443" s="97">
        <v>0</v>
      </c>
      <c r="X443" s="97">
        <v>0</v>
      </c>
      <c r="Y443" s="97">
        <v>16022500</v>
      </c>
      <c r="Z443" s="97">
        <v>262047043</v>
      </c>
      <c r="AA443" s="97">
        <v>45334897</v>
      </c>
      <c r="AB443" s="97">
        <v>428464181</v>
      </c>
      <c r="AC443" s="97">
        <v>115395000</v>
      </c>
      <c r="AD443" s="97">
        <v>302034735</v>
      </c>
      <c r="AE443" s="97">
        <v>120753066</v>
      </c>
      <c r="AF443" s="97">
        <v>0</v>
      </c>
      <c r="AG443" s="97">
        <v>0</v>
      </c>
      <c r="AH443" s="97">
        <v>0</v>
      </c>
      <c r="AI443" s="97">
        <v>117293492</v>
      </c>
      <c r="AJ443" s="97">
        <v>0</v>
      </c>
      <c r="AK443" s="203">
        <v>2160823710</v>
      </c>
    </row>
    <row r="444" spans="1:38" s="23" customFormat="1" ht="15" x14ac:dyDescent="0.25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48108107</v>
      </c>
      <c r="G444" s="10">
        <v>0</v>
      </c>
      <c r="H444" s="10">
        <v>16908570</v>
      </c>
      <c r="I444" s="10">
        <v>28317880</v>
      </c>
      <c r="J444" s="10">
        <v>17434978</v>
      </c>
      <c r="K444" s="10">
        <v>0</v>
      </c>
      <c r="L444" s="10">
        <v>0</v>
      </c>
      <c r="M444" s="10">
        <v>11818182</v>
      </c>
      <c r="N444" s="10">
        <v>0</v>
      </c>
      <c r="O444" s="10">
        <v>171818181</v>
      </c>
      <c r="P444" s="10">
        <v>10649349</v>
      </c>
      <c r="Q444" s="10">
        <v>0</v>
      </c>
      <c r="R444" s="10">
        <v>22279139</v>
      </c>
      <c r="S444" s="10">
        <v>2727273</v>
      </c>
      <c r="T444" s="10">
        <v>42583614</v>
      </c>
      <c r="U444" s="10">
        <v>1000000</v>
      </c>
      <c r="V444" s="10">
        <v>30381819</v>
      </c>
      <c r="W444" s="10">
        <v>0</v>
      </c>
      <c r="X444" s="10">
        <v>27049413</v>
      </c>
      <c r="Y444" s="10">
        <v>0</v>
      </c>
      <c r="Z444" s="10">
        <v>211364468</v>
      </c>
      <c r="AA444" s="10">
        <v>0</v>
      </c>
      <c r="AB444" s="10">
        <v>96198683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97">
        <v>738639656</v>
      </c>
    </row>
    <row r="445" spans="1:38" s="23" customFormat="1" ht="15" x14ac:dyDescent="0.25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97">
        <v>0</v>
      </c>
    </row>
    <row r="446" spans="1:38" s="23" customFormat="1" ht="15" x14ac:dyDescent="0.25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97">
        <v>0</v>
      </c>
    </row>
    <row r="447" spans="1:38" s="23" customFormat="1" ht="15" x14ac:dyDescent="0.25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97">
        <v>0</v>
      </c>
    </row>
    <row r="448" spans="1:38" s="23" customFormat="1" ht="15" x14ac:dyDescent="0.25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48108107</v>
      </c>
      <c r="G448" s="97">
        <v>0</v>
      </c>
      <c r="H448" s="97">
        <v>16908570</v>
      </c>
      <c r="I448" s="97">
        <v>28317880</v>
      </c>
      <c r="J448" s="97">
        <v>17434978</v>
      </c>
      <c r="K448" s="97">
        <v>0</v>
      </c>
      <c r="L448" s="97">
        <v>0</v>
      </c>
      <c r="M448" s="97">
        <v>11818182</v>
      </c>
      <c r="N448" s="97">
        <v>0</v>
      </c>
      <c r="O448" s="97">
        <v>171818181</v>
      </c>
      <c r="P448" s="97">
        <v>10649349</v>
      </c>
      <c r="Q448" s="97">
        <v>0</v>
      </c>
      <c r="R448" s="97">
        <v>22279139</v>
      </c>
      <c r="S448" s="97">
        <v>2727273</v>
      </c>
      <c r="T448" s="97">
        <v>42583614</v>
      </c>
      <c r="U448" s="97">
        <v>1000000</v>
      </c>
      <c r="V448" s="97">
        <v>30381819</v>
      </c>
      <c r="W448" s="97">
        <v>0</v>
      </c>
      <c r="X448" s="97">
        <v>27049413</v>
      </c>
      <c r="Y448" s="97">
        <v>0</v>
      </c>
      <c r="Z448" s="97">
        <v>211364468</v>
      </c>
      <c r="AA448" s="97">
        <v>0</v>
      </c>
      <c r="AB448" s="97">
        <v>96198683</v>
      </c>
      <c r="AC448" s="97">
        <v>0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203">
        <v>738639656</v>
      </c>
      <c r="AL448" s="225"/>
    </row>
    <row r="449" spans="1:38" s="23" customFormat="1" ht="15" x14ac:dyDescent="0.25">
      <c r="A449" s="62" t="s">
        <v>681</v>
      </c>
      <c r="B449" s="26" t="s">
        <v>181</v>
      </c>
      <c r="C449" s="10">
        <v>30145389</v>
      </c>
      <c r="D449" s="10">
        <v>0</v>
      </c>
      <c r="E449" s="10">
        <v>0</v>
      </c>
      <c r="F449" s="10">
        <v>125478</v>
      </c>
      <c r="G449" s="10">
        <v>0</v>
      </c>
      <c r="H449" s="10">
        <v>54278518</v>
      </c>
      <c r="I449" s="10">
        <v>0</v>
      </c>
      <c r="J449" s="10">
        <v>0</v>
      </c>
      <c r="K449" s="10">
        <v>34803285</v>
      </c>
      <c r="L449" s="10">
        <v>0</v>
      </c>
      <c r="M449" s="10">
        <v>1396981</v>
      </c>
      <c r="N449" s="10">
        <v>222726</v>
      </c>
      <c r="O449" s="10">
        <v>0</v>
      </c>
      <c r="P449" s="10">
        <v>0</v>
      </c>
      <c r="Q449" s="10">
        <v>3588179</v>
      </c>
      <c r="R449" s="10">
        <v>4995531</v>
      </c>
      <c r="S449" s="10">
        <v>0</v>
      </c>
      <c r="T449" s="10">
        <v>1275647</v>
      </c>
      <c r="U449" s="10">
        <v>0</v>
      </c>
      <c r="V449" s="10">
        <v>5232087</v>
      </c>
      <c r="W449" s="10">
        <v>0</v>
      </c>
      <c r="X449" s="10">
        <v>0</v>
      </c>
      <c r="Y449" s="10">
        <v>1502039</v>
      </c>
      <c r="Z449" s="10">
        <v>14286794</v>
      </c>
      <c r="AA449" s="10">
        <v>9701032</v>
      </c>
      <c r="AB449" s="10">
        <v>46864655</v>
      </c>
      <c r="AC449" s="10">
        <v>0</v>
      </c>
      <c r="AD449" s="10">
        <v>11871249</v>
      </c>
      <c r="AE449" s="10">
        <v>4387698</v>
      </c>
      <c r="AF449" s="10">
        <v>0</v>
      </c>
      <c r="AG449" s="10">
        <v>0</v>
      </c>
      <c r="AH449" s="10">
        <v>0</v>
      </c>
      <c r="AI449" s="10">
        <v>0</v>
      </c>
      <c r="AJ449" s="10">
        <v>0</v>
      </c>
      <c r="AK449" s="197">
        <v>224677288</v>
      </c>
      <c r="AL449" s="225"/>
    </row>
    <row r="450" spans="1:38" s="23" customFormat="1" ht="15" x14ac:dyDescent="0.25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97">
        <v>0</v>
      </c>
      <c r="AL450" s="225"/>
    </row>
    <row r="451" spans="1:38" s="23" customFormat="1" ht="15" x14ac:dyDescent="0.25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97">
        <v>0</v>
      </c>
      <c r="AL451" s="225"/>
    </row>
    <row r="452" spans="1:38" s="23" customFormat="1" ht="15" x14ac:dyDescent="0.25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97">
        <v>0</v>
      </c>
      <c r="AL452" s="225"/>
    </row>
    <row r="453" spans="1:38" s="23" customFormat="1" ht="15" x14ac:dyDescent="0.25">
      <c r="A453" s="98" t="s">
        <v>685</v>
      </c>
      <c r="B453" s="99" t="s">
        <v>180</v>
      </c>
      <c r="C453" s="97">
        <v>30145389</v>
      </c>
      <c r="D453" s="97">
        <v>0</v>
      </c>
      <c r="E453" s="97">
        <v>0</v>
      </c>
      <c r="F453" s="97">
        <v>125478</v>
      </c>
      <c r="G453" s="97">
        <v>0</v>
      </c>
      <c r="H453" s="97">
        <v>54278518</v>
      </c>
      <c r="I453" s="97">
        <v>0</v>
      </c>
      <c r="J453" s="97">
        <v>0</v>
      </c>
      <c r="K453" s="97">
        <v>34803285</v>
      </c>
      <c r="L453" s="97">
        <v>0</v>
      </c>
      <c r="M453" s="97">
        <v>1396981</v>
      </c>
      <c r="N453" s="97">
        <v>222726</v>
      </c>
      <c r="O453" s="97">
        <v>0</v>
      </c>
      <c r="P453" s="97">
        <v>0</v>
      </c>
      <c r="Q453" s="97">
        <v>3588179</v>
      </c>
      <c r="R453" s="97">
        <v>4995531</v>
      </c>
      <c r="S453" s="97">
        <v>0</v>
      </c>
      <c r="T453" s="97">
        <v>1275647</v>
      </c>
      <c r="U453" s="97">
        <v>0</v>
      </c>
      <c r="V453" s="97">
        <v>5232087</v>
      </c>
      <c r="W453" s="97">
        <v>0</v>
      </c>
      <c r="X453" s="97">
        <v>0</v>
      </c>
      <c r="Y453" s="97">
        <v>1502039</v>
      </c>
      <c r="Z453" s="97">
        <v>14286794</v>
      </c>
      <c r="AA453" s="97">
        <v>9701032</v>
      </c>
      <c r="AB453" s="97">
        <v>46864655</v>
      </c>
      <c r="AC453" s="97">
        <v>0</v>
      </c>
      <c r="AD453" s="97">
        <v>11871249</v>
      </c>
      <c r="AE453" s="97">
        <v>4387698</v>
      </c>
      <c r="AF453" s="97">
        <v>0</v>
      </c>
      <c r="AG453" s="97">
        <v>0</v>
      </c>
      <c r="AH453" s="97">
        <v>0</v>
      </c>
      <c r="AI453" s="97">
        <v>0</v>
      </c>
      <c r="AJ453" s="97">
        <v>0</v>
      </c>
      <c r="AK453" s="203">
        <v>224677288</v>
      </c>
      <c r="AL453" s="225"/>
    </row>
    <row r="454" spans="1:38" s="23" customFormat="1" ht="15" x14ac:dyDescent="0.25">
      <c r="A454" s="62" t="s">
        <v>686</v>
      </c>
      <c r="B454" s="26" t="s">
        <v>185</v>
      </c>
      <c r="C454" s="10">
        <v>916923946</v>
      </c>
      <c r="D454" s="10">
        <v>314431809</v>
      </c>
      <c r="E454" s="10">
        <v>2033107240</v>
      </c>
      <c r="F454" s="10">
        <v>1393827681</v>
      </c>
      <c r="G454" s="10">
        <v>400159464</v>
      </c>
      <c r="H454" s="10">
        <v>6199119835</v>
      </c>
      <c r="I454" s="10">
        <v>510014024</v>
      </c>
      <c r="J454" s="10">
        <v>416719318</v>
      </c>
      <c r="K454" s="10">
        <v>288683150</v>
      </c>
      <c r="L454" s="10">
        <v>3716977745</v>
      </c>
      <c r="M454" s="10">
        <v>4154060610</v>
      </c>
      <c r="N454" s="10">
        <v>1239228056</v>
      </c>
      <c r="O454" s="10">
        <v>812653463</v>
      </c>
      <c r="P454" s="10">
        <v>521888043</v>
      </c>
      <c r="Q454" s="10">
        <v>465356884</v>
      </c>
      <c r="R454" s="10">
        <v>744700968</v>
      </c>
      <c r="S454" s="10">
        <v>352564664</v>
      </c>
      <c r="T454" s="10">
        <v>9020788998</v>
      </c>
      <c r="U454" s="10">
        <v>4707944887</v>
      </c>
      <c r="V454" s="10">
        <v>415349683</v>
      </c>
      <c r="W454" s="10">
        <v>430874689</v>
      </c>
      <c r="X454" s="10">
        <v>574618341</v>
      </c>
      <c r="Y454" s="10">
        <v>460902697</v>
      </c>
      <c r="Z454" s="10">
        <v>3208738995</v>
      </c>
      <c r="AA454" s="10">
        <v>1070045573</v>
      </c>
      <c r="AB454" s="10">
        <v>66921095924</v>
      </c>
      <c r="AC454" s="10">
        <v>1845244301</v>
      </c>
      <c r="AD454" s="10">
        <v>475375932</v>
      </c>
      <c r="AE454" s="10">
        <v>4413821838</v>
      </c>
      <c r="AF454" s="10">
        <v>751423470</v>
      </c>
      <c r="AG454" s="10">
        <v>557264276</v>
      </c>
      <c r="AH454" s="10">
        <v>472405742</v>
      </c>
      <c r="AI454" s="10">
        <v>195036671</v>
      </c>
      <c r="AJ454" s="10">
        <v>1289893399</v>
      </c>
      <c r="AK454" s="197">
        <v>121291242316</v>
      </c>
      <c r="AL454" s="225"/>
    </row>
    <row r="455" spans="1:38" s="23" customFormat="1" ht="15" x14ac:dyDescent="0.25">
      <c r="A455" s="98" t="s">
        <v>687</v>
      </c>
      <c r="B455" s="99" t="s">
        <v>184</v>
      </c>
      <c r="C455" s="97">
        <v>916923946</v>
      </c>
      <c r="D455" s="97">
        <v>314431809</v>
      </c>
      <c r="E455" s="97">
        <v>2033107240</v>
      </c>
      <c r="F455" s="97">
        <v>1393827681</v>
      </c>
      <c r="G455" s="97">
        <v>400159464</v>
      </c>
      <c r="H455" s="97">
        <v>6199119835</v>
      </c>
      <c r="I455" s="97">
        <v>510014024</v>
      </c>
      <c r="J455" s="97">
        <v>416719318</v>
      </c>
      <c r="K455" s="97">
        <v>288683150</v>
      </c>
      <c r="L455" s="97">
        <v>3716977745</v>
      </c>
      <c r="M455" s="97">
        <v>4154060610</v>
      </c>
      <c r="N455" s="97">
        <v>1239228056</v>
      </c>
      <c r="O455" s="97">
        <v>812653463</v>
      </c>
      <c r="P455" s="97">
        <v>521888043</v>
      </c>
      <c r="Q455" s="97">
        <v>465356884</v>
      </c>
      <c r="R455" s="97">
        <v>744700968</v>
      </c>
      <c r="S455" s="97">
        <v>352564664</v>
      </c>
      <c r="T455" s="97">
        <v>9020788998</v>
      </c>
      <c r="U455" s="97">
        <v>4707944887</v>
      </c>
      <c r="V455" s="97">
        <v>415349683</v>
      </c>
      <c r="W455" s="97">
        <v>430874689</v>
      </c>
      <c r="X455" s="97">
        <v>574618341</v>
      </c>
      <c r="Y455" s="97">
        <v>460902697</v>
      </c>
      <c r="Z455" s="97">
        <v>3208738995</v>
      </c>
      <c r="AA455" s="97">
        <v>1070045573</v>
      </c>
      <c r="AB455" s="97">
        <v>66921095924</v>
      </c>
      <c r="AC455" s="97">
        <v>1845244301</v>
      </c>
      <c r="AD455" s="97">
        <v>475375932</v>
      </c>
      <c r="AE455" s="97">
        <v>4413821838</v>
      </c>
      <c r="AF455" s="97">
        <v>751423470</v>
      </c>
      <c r="AG455" s="97">
        <v>557264276</v>
      </c>
      <c r="AH455" s="97">
        <v>472405742</v>
      </c>
      <c r="AI455" s="97">
        <v>195036671</v>
      </c>
      <c r="AJ455" s="97">
        <v>1289893399</v>
      </c>
      <c r="AK455" s="203">
        <v>121291242316</v>
      </c>
      <c r="AL455" s="225"/>
    </row>
    <row r="456" spans="1:38" s="23" customFormat="1" ht="15" collapsed="1" x14ac:dyDescent="0.25">
      <c r="A456" s="63" t="s">
        <v>46</v>
      </c>
      <c r="B456" s="29" t="s">
        <v>170</v>
      </c>
      <c r="C456" s="28">
        <v>1391127877</v>
      </c>
      <c r="D456" s="28">
        <v>758804870</v>
      </c>
      <c r="E456" s="28">
        <v>2323970450</v>
      </c>
      <c r="F456" s="28">
        <v>1596377348</v>
      </c>
      <c r="G456" s="28">
        <v>2488451121</v>
      </c>
      <c r="H456" s="28">
        <v>9040584495</v>
      </c>
      <c r="I456" s="28">
        <v>1022477276</v>
      </c>
      <c r="J456" s="28">
        <v>913773234</v>
      </c>
      <c r="K456" s="28">
        <v>940786759</v>
      </c>
      <c r="L456" s="28">
        <v>13063605328</v>
      </c>
      <c r="M456" s="28">
        <v>5286567687</v>
      </c>
      <c r="N456" s="28">
        <v>2077641441</v>
      </c>
      <c r="O456" s="28">
        <v>1509293986</v>
      </c>
      <c r="P456" s="28">
        <v>948416176</v>
      </c>
      <c r="Q456" s="28">
        <v>917852470</v>
      </c>
      <c r="R456" s="28">
        <v>1512519932</v>
      </c>
      <c r="S456" s="28">
        <v>482708565</v>
      </c>
      <c r="T456" s="28">
        <v>9890870018</v>
      </c>
      <c r="U456" s="28">
        <v>8257637233</v>
      </c>
      <c r="V456" s="28">
        <v>854130902</v>
      </c>
      <c r="W456" s="28">
        <v>1363696359</v>
      </c>
      <c r="X456" s="28">
        <v>1545093846</v>
      </c>
      <c r="Y456" s="28">
        <v>927531186</v>
      </c>
      <c r="Z456" s="28">
        <v>8378524507</v>
      </c>
      <c r="AA456" s="28">
        <v>2812120286</v>
      </c>
      <c r="AB456" s="28">
        <v>75242323287</v>
      </c>
      <c r="AC456" s="28">
        <v>4385154500</v>
      </c>
      <c r="AD456" s="28">
        <v>1944234166</v>
      </c>
      <c r="AE456" s="28">
        <v>6128303596</v>
      </c>
      <c r="AF456" s="28">
        <v>1960736349</v>
      </c>
      <c r="AG456" s="28">
        <v>2843837711</v>
      </c>
      <c r="AH456" s="28">
        <v>5437329400</v>
      </c>
      <c r="AI456" s="28">
        <v>2761700389</v>
      </c>
      <c r="AJ456" s="28">
        <v>2312646196</v>
      </c>
      <c r="AK456" s="205">
        <v>183320828946</v>
      </c>
      <c r="AL456" s="225"/>
    </row>
    <row r="457" spans="1:38" s="23" customFormat="1" ht="15" x14ac:dyDescent="0.25">
      <c r="A457" s="62" t="s">
        <v>688</v>
      </c>
      <c r="B457" s="26" t="s">
        <v>143</v>
      </c>
      <c r="C457" s="10">
        <v>6393440</v>
      </c>
      <c r="D457" s="10">
        <v>31281323</v>
      </c>
      <c r="E457" s="10">
        <v>0</v>
      </c>
      <c r="F457" s="10">
        <v>323832</v>
      </c>
      <c r="G457" s="10">
        <v>4065523</v>
      </c>
      <c r="H457" s="10">
        <v>2714250</v>
      </c>
      <c r="I457" s="10">
        <v>854502</v>
      </c>
      <c r="J457" s="10">
        <v>122502435</v>
      </c>
      <c r="K457" s="10">
        <v>6739161</v>
      </c>
      <c r="L457" s="10">
        <v>1150306</v>
      </c>
      <c r="M457" s="10">
        <v>17917091</v>
      </c>
      <c r="N457" s="10">
        <v>901074153</v>
      </c>
      <c r="O457" s="10">
        <v>5726219</v>
      </c>
      <c r="P457" s="10">
        <v>0</v>
      </c>
      <c r="Q457" s="10">
        <v>21588903</v>
      </c>
      <c r="R457" s="10">
        <v>8488910</v>
      </c>
      <c r="S457" s="10">
        <v>262337</v>
      </c>
      <c r="T457" s="10">
        <v>33173788</v>
      </c>
      <c r="U457" s="10">
        <v>196249549</v>
      </c>
      <c r="V457" s="10">
        <v>26697887</v>
      </c>
      <c r="W457" s="10">
        <v>0</v>
      </c>
      <c r="X457" s="10">
        <v>18919312</v>
      </c>
      <c r="Y457" s="10">
        <v>621514</v>
      </c>
      <c r="Z457" s="10">
        <v>44333858</v>
      </c>
      <c r="AA457" s="10">
        <v>85846899</v>
      </c>
      <c r="AB457" s="10">
        <v>166822253</v>
      </c>
      <c r="AC457" s="10">
        <v>0</v>
      </c>
      <c r="AD457" s="10">
        <v>0</v>
      </c>
      <c r="AE457" s="10">
        <v>27937637</v>
      </c>
      <c r="AF457" s="10">
        <v>5413245</v>
      </c>
      <c r="AG457" s="10">
        <v>0</v>
      </c>
      <c r="AH457" s="10">
        <v>0</v>
      </c>
      <c r="AI457" s="10">
        <v>119629</v>
      </c>
      <c r="AJ457" s="10">
        <v>0</v>
      </c>
      <c r="AK457" s="197">
        <v>1737217956</v>
      </c>
      <c r="AL457" s="225"/>
    </row>
    <row r="458" spans="1:38" s="23" customFormat="1" ht="15" x14ac:dyDescent="0.25">
      <c r="A458" s="62" t="s">
        <v>689</v>
      </c>
      <c r="B458" s="26" t="s">
        <v>144</v>
      </c>
      <c r="C458" s="10">
        <v>85852610</v>
      </c>
      <c r="D458" s="10">
        <v>1677268</v>
      </c>
      <c r="E458" s="10">
        <v>2454450</v>
      </c>
      <c r="F458" s="10">
        <v>1772725</v>
      </c>
      <c r="G458" s="10">
        <v>2214512</v>
      </c>
      <c r="H458" s="10">
        <v>0</v>
      </c>
      <c r="I458" s="10">
        <v>649313</v>
      </c>
      <c r="J458" s="10">
        <v>8141016</v>
      </c>
      <c r="K458" s="10">
        <v>0</v>
      </c>
      <c r="L458" s="10">
        <v>6303382</v>
      </c>
      <c r="M458" s="10">
        <v>24891592</v>
      </c>
      <c r="N458" s="10">
        <v>76060192</v>
      </c>
      <c r="O458" s="10">
        <v>3661959</v>
      </c>
      <c r="P458" s="10">
        <v>330511</v>
      </c>
      <c r="Q458" s="10">
        <v>1507284</v>
      </c>
      <c r="R458" s="10">
        <v>4670000</v>
      </c>
      <c r="S458" s="10">
        <v>0</v>
      </c>
      <c r="T458" s="10">
        <v>25389382</v>
      </c>
      <c r="U458" s="10">
        <v>480270085</v>
      </c>
      <c r="V458" s="10">
        <v>3102187</v>
      </c>
      <c r="W458" s="10">
        <v>1848292</v>
      </c>
      <c r="X458" s="10">
        <v>102306</v>
      </c>
      <c r="Y458" s="10">
        <v>0</v>
      </c>
      <c r="Z458" s="10">
        <v>36620568</v>
      </c>
      <c r="AA458" s="10">
        <v>0</v>
      </c>
      <c r="AB458" s="10">
        <v>0</v>
      </c>
      <c r="AC458" s="10">
        <v>0</v>
      </c>
      <c r="AD458" s="10">
        <v>2544308</v>
      </c>
      <c r="AE458" s="10">
        <v>76564824</v>
      </c>
      <c r="AF458" s="10">
        <v>407458</v>
      </c>
      <c r="AG458" s="10">
        <v>1167090</v>
      </c>
      <c r="AH458" s="10">
        <v>0</v>
      </c>
      <c r="AI458" s="10">
        <v>0</v>
      </c>
      <c r="AJ458" s="10">
        <v>0</v>
      </c>
      <c r="AK458" s="197">
        <v>848203314</v>
      </c>
      <c r="AL458" s="225"/>
    </row>
    <row r="459" spans="1:38" s="23" customFormat="1" ht="15" x14ac:dyDescent="0.25">
      <c r="A459" s="62" t="s">
        <v>690</v>
      </c>
      <c r="B459" s="26" t="s">
        <v>145</v>
      </c>
      <c r="C459" s="10">
        <v>0</v>
      </c>
      <c r="D459" s="10">
        <v>2188399</v>
      </c>
      <c r="E459" s="10">
        <v>967679</v>
      </c>
      <c r="F459" s="10">
        <v>128527</v>
      </c>
      <c r="G459" s="10">
        <v>4786245</v>
      </c>
      <c r="H459" s="10">
        <v>13387714</v>
      </c>
      <c r="I459" s="10">
        <v>0</v>
      </c>
      <c r="J459" s="10">
        <v>3455666</v>
      </c>
      <c r="K459" s="10">
        <v>0</v>
      </c>
      <c r="L459" s="10">
        <v>730273</v>
      </c>
      <c r="M459" s="10">
        <v>47215713</v>
      </c>
      <c r="N459" s="10">
        <v>0</v>
      </c>
      <c r="O459" s="10">
        <v>14042716</v>
      </c>
      <c r="P459" s="10">
        <v>0</v>
      </c>
      <c r="Q459" s="10">
        <v>413214</v>
      </c>
      <c r="R459" s="10">
        <v>6491993</v>
      </c>
      <c r="S459" s="10">
        <v>177402</v>
      </c>
      <c r="T459" s="10">
        <v>4119807</v>
      </c>
      <c r="U459" s="10">
        <v>8915117</v>
      </c>
      <c r="V459" s="10">
        <v>3624432</v>
      </c>
      <c r="W459" s="10">
        <v>19212433</v>
      </c>
      <c r="X459" s="10">
        <v>881972</v>
      </c>
      <c r="Y459" s="10">
        <v>0</v>
      </c>
      <c r="Z459" s="10">
        <v>3884607</v>
      </c>
      <c r="AA459" s="10">
        <v>0</v>
      </c>
      <c r="AB459" s="10">
        <v>0</v>
      </c>
      <c r="AC459" s="10">
        <v>157967</v>
      </c>
      <c r="AD459" s="10">
        <v>0</v>
      </c>
      <c r="AE459" s="10">
        <v>7911535</v>
      </c>
      <c r="AF459" s="10">
        <v>3595760</v>
      </c>
      <c r="AG459" s="10">
        <v>2135924</v>
      </c>
      <c r="AH459" s="10">
        <v>0</v>
      </c>
      <c r="AI459" s="10">
        <v>0</v>
      </c>
      <c r="AJ459" s="10">
        <v>0</v>
      </c>
      <c r="AK459" s="197">
        <v>148425095</v>
      </c>
      <c r="AL459" s="225"/>
    </row>
    <row r="460" spans="1:38" s="23" customFormat="1" ht="15" x14ac:dyDescent="0.25">
      <c r="A460" s="62" t="s">
        <v>691</v>
      </c>
      <c r="B460" s="26" t="s">
        <v>146</v>
      </c>
      <c r="C460" s="10">
        <v>0</v>
      </c>
      <c r="D460" s="10">
        <v>0</v>
      </c>
      <c r="E460" s="10">
        <v>497804</v>
      </c>
      <c r="F460" s="10">
        <v>18121938</v>
      </c>
      <c r="G460" s="10">
        <v>24717919</v>
      </c>
      <c r="H460" s="10">
        <v>0</v>
      </c>
      <c r="I460" s="10">
        <v>0</v>
      </c>
      <c r="J460" s="10">
        <v>118877405</v>
      </c>
      <c r="K460" s="10">
        <v>28093146</v>
      </c>
      <c r="L460" s="10">
        <v>2819142</v>
      </c>
      <c r="M460" s="10">
        <v>0</v>
      </c>
      <c r="N460" s="10">
        <v>164766732</v>
      </c>
      <c r="O460" s="10">
        <v>12559912</v>
      </c>
      <c r="P460" s="10">
        <v>0</v>
      </c>
      <c r="Q460" s="10">
        <v>5519370</v>
      </c>
      <c r="R460" s="10">
        <v>0</v>
      </c>
      <c r="S460" s="10">
        <v>5101684</v>
      </c>
      <c r="T460" s="10">
        <v>487375110</v>
      </c>
      <c r="U460" s="10">
        <v>278793462</v>
      </c>
      <c r="V460" s="10">
        <v>19548883</v>
      </c>
      <c r="W460" s="10">
        <v>0</v>
      </c>
      <c r="X460" s="10">
        <v>9002431</v>
      </c>
      <c r="Y460" s="10">
        <v>0</v>
      </c>
      <c r="Z460" s="10">
        <v>0</v>
      </c>
      <c r="AA460" s="10">
        <v>19075307</v>
      </c>
      <c r="AB460" s="10">
        <v>0</v>
      </c>
      <c r="AC460" s="10">
        <v>0</v>
      </c>
      <c r="AD460" s="10">
        <v>10969923</v>
      </c>
      <c r="AE460" s="10">
        <v>0</v>
      </c>
      <c r="AF460" s="10">
        <v>0</v>
      </c>
      <c r="AG460" s="10">
        <v>0</v>
      </c>
      <c r="AH460" s="10">
        <v>2801893</v>
      </c>
      <c r="AI460" s="10">
        <v>0</v>
      </c>
      <c r="AJ460" s="10">
        <v>0</v>
      </c>
      <c r="AK460" s="197">
        <v>1208642061</v>
      </c>
      <c r="AL460" s="225"/>
    </row>
    <row r="461" spans="1:38" s="23" customFormat="1" ht="15" x14ac:dyDescent="0.25">
      <c r="A461" s="62" t="s">
        <v>692</v>
      </c>
      <c r="B461" s="26" t="s">
        <v>147</v>
      </c>
      <c r="C461" s="10">
        <v>791987</v>
      </c>
      <c r="D461" s="10">
        <v>0</v>
      </c>
      <c r="E461" s="10">
        <v>0</v>
      </c>
      <c r="F461" s="10">
        <v>791987</v>
      </c>
      <c r="G461" s="10">
        <v>8536447</v>
      </c>
      <c r="H461" s="10">
        <v>791987</v>
      </c>
      <c r="I461" s="10">
        <v>791987</v>
      </c>
      <c r="J461" s="10">
        <v>791987</v>
      </c>
      <c r="K461" s="10">
        <v>791987</v>
      </c>
      <c r="L461" s="10">
        <v>791987</v>
      </c>
      <c r="M461" s="10">
        <v>0</v>
      </c>
      <c r="N461" s="10">
        <v>0</v>
      </c>
      <c r="O461" s="10">
        <v>0</v>
      </c>
      <c r="P461" s="10">
        <v>791987</v>
      </c>
      <c r="Q461" s="10">
        <v>0</v>
      </c>
      <c r="R461" s="10">
        <v>791989</v>
      </c>
      <c r="S461" s="10">
        <v>791987</v>
      </c>
      <c r="T461" s="10">
        <v>0</v>
      </c>
      <c r="U461" s="10">
        <v>0</v>
      </c>
      <c r="V461" s="10">
        <v>791987</v>
      </c>
      <c r="W461" s="10">
        <v>33146927</v>
      </c>
      <c r="X461" s="10">
        <v>791987</v>
      </c>
      <c r="Y461" s="10">
        <v>791987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791987</v>
      </c>
      <c r="AH461" s="10">
        <v>0</v>
      </c>
      <c r="AI461" s="10">
        <v>0</v>
      </c>
      <c r="AJ461" s="10">
        <v>0</v>
      </c>
      <c r="AK461" s="197">
        <v>52771194</v>
      </c>
      <c r="AL461" s="225"/>
    </row>
    <row r="462" spans="1:38" s="23" customFormat="1" ht="15" x14ac:dyDescent="0.25">
      <c r="A462" s="62" t="s">
        <v>693</v>
      </c>
      <c r="B462" s="26" t="s">
        <v>148</v>
      </c>
      <c r="C462" s="10">
        <v>1629152</v>
      </c>
      <c r="D462" s="10">
        <v>324643</v>
      </c>
      <c r="E462" s="10">
        <v>1056928</v>
      </c>
      <c r="F462" s="10">
        <v>134292</v>
      </c>
      <c r="G462" s="10">
        <v>385593</v>
      </c>
      <c r="H462" s="10">
        <v>331034</v>
      </c>
      <c r="I462" s="10">
        <v>2459074</v>
      </c>
      <c r="J462" s="10">
        <v>21580965</v>
      </c>
      <c r="K462" s="10">
        <v>0</v>
      </c>
      <c r="L462" s="10">
        <v>0</v>
      </c>
      <c r="M462" s="10">
        <v>0</v>
      </c>
      <c r="N462" s="10">
        <v>3275139</v>
      </c>
      <c r="O462" s="10">
        <v>2807770</v>
      </c>
      <c r="P462" s="10">
        <v>903254</v>
      </c>
      <c r="Q462" s="10">
        <v>1259</v>
      </c>
      <c r="R462" s="10">
        <v>528423</v>
      </c>
      <c r="S462" s="10">
        <v>37376</v>
      </c>
      <c r="T462" s="10">
        <v>754387</v>
      </c>
      <c r="U462" s="10">
        <v>43882130</v>
      </c>
      <c r="V462" s="10">
        <v>157956</v>
      </c>
      <c r="W462" s="10">
        <v>655265</v>
      </c>
      <c r="X462" s="10">
        <v>4830477</v>
      </c>
      <c r="Y462" s="10">
        <v>9760</v>
      </c>
      <c r="Z462" s="10">
        <v>0</v>
      </c>
      <c r="AA462" s="10">
        <v>156574</v>
      </c>
      <c r="AB462" s="10">
        <v>0</v>
      </c>
      <c r="AC462" s="10">
        <v>0</v>
      </c>
      <c r="AD462" s="10">
        <v>0</v>
      </c>
      <c r="AE462" s="10">
        <v>67280</v>
      </c>
      <c r="AF462" s="10">
        <v>0</v>
      </c>
      <c r="AG462" s="10">
        <v>77416</v>
      </c>
      <c r="AH462" s="10">
        <v>0</v>
      </c>
      <c r="AI462" s="10">
        <v>0</v>
      </c>
      <c r="AJ462" s="10">
        <v>0</v>
      </c>
      <c r="AK462" s="197">
        <v>86046147</v>
      </c>
      <c r="AL462" s="225"/>
    </row>
    <row r="463" spans="1:38" s="23" customFormat="1" ht="15" x14ac:dyDescent="0.25">
      <c r="A463" s="62" t="s">
        <v>694</v>
      </c>
      <c r="B463" s="26" t="s">
        <v>149</v>
      </c>
      <c r="C463" s="10">
        <v>448361</v>
      </c>
      <c r="D463" s="10">
        <v>1031024</v>
      </c>
      <c r="E463" s="10">
        <v>0</v>
      </c>
      <c r="F463" s="10">
        <v>2490</v>
      </c>
      <c r="G463" s="10">
        <v>0</v>
      </c>
      <c r="H463" s="10">
        <v>0</v>
      </c>
      <c r="I463" s="10">
        <v>65112</v>
      </c>
      <c r="J463" s="10">
        <v>0</v>
      </c>
      <c r="K463" s="10">
        <v>0</v>
      </c>
      <c r="L463" s="10">
        <v>74454</v>
      </c>
      <c r="M463" s="10">
        <v>2324</v>
      </c>
      <c r="N463" s="10">
        <v>144718</v>
      </c>
      <c r="O463" s="10">
        <v>35290</v>
      </c>
      <c r="P463" s="10">
        <v>146966</v>
      </c>
      <c r="Q463" s="10">
        <v>4999</v>
      </c>
      <c r="R463" s="10">
        <v>0</v>
      </c>
      <c r="S463" s="10">
        <v>0</v>
      </c>
      <c r="T463" s="10">
        <v>0</v>
      </c>
      <c r="U463" s="10">
        <v>1008431</v>
      </c>
      <c r="V463" s="10">
        <v>100000</v>
      </c>
      <c r="W463" s="10">
        <v>0</v>
      </c>
      <c r="X463" s="10">
        <v>71336</v>
      </c>
      <c r="Y463" s="10">
        <v>0</v>
      </c>
      <c r="Z463" s="10">
        <v>0</v>
      </c>
      <c r="AA463" s="10">
        <v>0</v>
      </c>
      <c r="AB463" s="10">
        <v>5727204</v>
      </c>
      <c r="AC463" s="10">
        <v>0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97">
        <v>8862709</v>
      </c>
      <c r="AL463" s="225"/>
    </row>
    <row r="464" spans="1:38" s="23" customFormat="1" ht="15" x14ac:dyDescent="0.25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7540027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0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54915325</v>
      </c>
      <c r="AD464" s="10">
        <v>0</v>
      </c>
      <c r="AE464" s="10">
        <v>136584264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97">
        <v>199039616</v>
      </c>
      <c r="AL464" s="225"/>
    </row>
    <row r="465" spans="1:38" s="23" customFormat="1" ht="15" x14ac:dyDescent="0.25">
      <c r="A465" s="62" t="s">
        <v>696</v>
      </c>
      <c r="B465" s="26" t="s">
        <v>151</v>
      </c>
      <c r="C465" s="10">
        <v>41025</v>
      </c>
      <c r="D465" s="10">
        <v>8124</v>
      </c>
      <c r="E465" s="10">
        <v>35168361</v>
      </c>
      <c r="F465" s="10">
        <v>1805</v>
      </c>
      <c r="G465" s="10">
        <v>707554</v>
      </c>
      <c r="H465" s="10">
        <v>2067621</v>
      </c>
      <c r="I465" s="10">
        <v>588673</v>
      </c>
      <c r="J465" s="10">
        <v>1053044</v>
      </c>
      <c r="K465" s="10">
        <v>0</v>
      </c>
      <c r="L465" s="10">
        <v>1620809</v>
      </c>
      <c r="M465" s="10">
        <v>0</v>
      </c>
      <c r="N465" s="10">
        <v>59063377</v>
      </c>
      <c r="O465" s="10">
        <v>1013444</v>
      </c>
      <c r="P465" s="10">
        <v>468452</v>
      </c>
      <c r="Q465" s="10">
        <v>0</v>
      </c>
      <c r="R465" s="10">
        <v>0</v>
      </c>
      <c r="S465" s="10">
        <v>0</v>
      </c>
      <c r="T465" s="10">
        <v>11676538</v>
      </c>
      <c r="U465" s="10">
        <v>144650</v>
      </c>
      <c r="V465" s="10">
        <v>4455412</v>
      </c>
      <c r="W465" s="10">
        <v>0</v>
      </c>
      <c r="X465" s="10">
        <v>78646</v>
      </c>
      <c r="Y465" s="10">
        <v>0</v>
      </c>
      <c r="Z465" s="10">
        <v>100794722</v>
      </c>
      <c r="AA465" s="10">
        <v>31254061</v>
      </c>
      <c r="AB465" s="10">
        <v>5723968</v>
      </c>
      <c r="AC465" s="10">
        <v>63837275</v>
      </c>
      <c r="AD465" s="10">
        <v>30538275</v>
      </c>
      <c r="AE465" s="10">
        <v>0</v>
      </c>
      <c r="AF465" s="10">
        <v>2435692</v>
      </c>
      <c r="AG465" s="10">
        <v>0</v>
      </c>
      <c r="AH465" s="10">
        <v>0</v>
      </c>
      <c r="AI465" s="10">
        <v>0</v>
      </c>
      <c r="AJ465" s="10">
        <v>0</v>
      </c>
      <c r="AK465" s="197">
        <v>352741528</v>
      </c>
      <c r="AL465" s="225"/>
    </row>
    <row r="466" spans="1:38" s="23" customFormat="1" ht="15" x14ac:dyDescent="0.25">
      <c r="A466" s="62" t="s">
        <v>697</v>
      </c>
      <c r="B466" s="26" t="s">
        <v>152</v>
      </c>
      <c r="C466" s="10">
        <v>0</v>
      </c>
      <c r="D466" s="10">
        <v>1158055</v>
      </c>
      <c r="E466" s="10">
        <v>4962087</v>
      </c>
      <c r="F466" s="10">
        <v>1103593</v>
      </c>
      <c r="G466" s="10">
        <v>1181598</v>
      </c>
      <c r="H466" s="10">
        <v>9074518</v>
      </c>
      <c r="I466" s="10">
        <v>1298714</v>
      </c>
      <c r="J466" s="10">
        <v>1102632</v>
      </c>
      <c r="K466" s="10">
        <v>1227501</v>
      </c>
      <c r="L466" s="10">
        <v>659994</v>
      </c>
      <c r="M466" s="10">
        <v>62715543</v>
      </c>
      <c r="N466" s="10">
        <v>38568315</v>
      </c>
      <c r="O466" s="10">
        <v>3803213</v>
      </c>
      <c r="P466" s="10">
        <v>8267213</v>
      </c>
      <c r="Q466" s="10">
        <v>1102632</v>
      </c>
      <c r="R466" s="10">
        <v>1102632</v>
      </c>
      <c r="S466" s="10">
        <v>1332662</v>
      </c>
      <c r="T466" s="10">
        <v>4785525</v>
      </c>
      <c r="U466" s="10">
        <v>29771778</v>
      </c>
      <c r="V466" s="10">
        <v>1628415</v>
      </c>
      <c r="W466" s="10">
        <v>1102632</v>
      </c>
      <c r="X466" s="10">
        <v>1102632</v>
      </c>
      <c r="Y466" s="10">
        <v>1102632</v>
      </c>
      <c r="Z466" s="10">
        <v>17977356</v>
      </c>
      <c r="AA466" s="10">
        <v>1102632</v>
      </c>
      <c r="AB466" s="10">
        <v>260514762</v>
      </c>
      <c r="AC466" s="10">
        <v>0</v>
      </c>
      <c r="AD466" s="10">
        <v>1394527</v>
      </c>
      <c r="AE466" s="10">
        <v>0</v>
      </c>
      <c r="AF466" s="10">
        <v>1148022</v>
      </c>
      <c r="AG466" s="10">
        <v>1373576</v>
      </c>
      <c r="AH466" s="10">
        <v>509508</v>
      </c>
      <c r="AI466" s="10">
        <v>1102632</v>
      </c>
      <c r="AJ466" s="10">
        <v>0</v>
      </c>
      <c r="AK466" s="197">
        <v>463277531</v>
      </c>
      <c r="AL466" s="225"/>
    </row>
    <row r="467" spans="1:38" s="23" customFormat="1" ht="15" x14ac:dyDescent="0.25">
      <c r="A467" s="62" t="s">
        <v>698</v>
      </c>
      <c r="B467" s="26" t="s">
        <v>153</v>
      </c>
      <c r="C467" s="10">
        <v>0</v>
      </c>
      <c r="D467" s="10">
        <v>0</v>
      </c>
      <c r="E467" s="10">
        <v>0</v>
      </c>
      <c r="F467" s="10">
        <v>0</v>
      </c>
      <c r="G467" s="10">
        <v>160366</v>
      </c>
      <c r="H467" s="10">
        <v>0</v>
      </c>
      <c r="I467" s="10">
        <v>0</v>
      </c>
      <c r="J467" s="10">
        <v>0</v>
      </c>
      <c r="K467" s="10">
        <v>0</v>
      </c>
      <c r="L467" s="10">
        <v>0</v>
      </c>
      <c r="M467" s="10">
        <v>0</v>
      </c>
      <c r="N467" s="10">
        <v>0</v>
      </c>
      <c r="O467" s="10">
        <v>15764306</v>
      </c>
      <c r="P467" s="10">
        <v>0</v>
      </c>
      <c r="Q467" s="10">
        <v>0</v>
      </c>
      <c r="R467" s="10">
        <v>0</v>
      </c>
      <c r="S467" s="10">
        <v>0</v>
      </c>
      <c r="T467" s="10">
        <v>0</v>
      </c>
      <c r="U467" s="10">
        <v>1866748</v>
      </c>
      <c r="V467" s="10">
        <v>0</v>
      </c>
      <c r="W467" s="10">
        <v>0</v>
      </c>
      <c r="X467" s="10">
        <v>0</v>
      </c>
      <c r="Y467" s="10">
        <v>57682</v>
      </c>
      <c r="Z467" s="10">
        <v>254675</v>
      </c>
      <c r="AA467" s="10">
        <v>0</v>
      </c>
      <c r="AB467" s="10">
        <v>0</v>
      </c>
      <c r="AC467" s="10">
        <v>0</v>
      </c>
      <c r="AD467" s="10">
        <v>0</v>
      </c>
      <c r="AE467" s="10">
        <v>9523398</v>
      </c>
      <c r="AF467" s="10">
        <v>14408441</v>
      </c>
      <c r="AG467" s="10">
        <v>0</v>
      </c>
      <c r="AH467" s="10">
        <v>0</v>
      </c>
      <c r="AI467" s="10">
        <v>0</v>
      </c>
      <c r="AJ467" s="10">
        <v>0</v>
      </c>
      <c r="AK467" s="197">
        <v>42035616</v>
      </c>
      <c r="AL467" s="225"/>
    </row>
    <row r="468" spans="1:38" s="23" customFormat="1" ht="15" x14ac:dyDescent="0.25">
      <c r="A468" s="62" t="s">
        <v>699</v>
      </c>
      <c r="B468" s="26" t="s">
        <v>154</v>
      </c>
      <c r="C468" s="10">
        <v>0</v>
      </c>
      <c r="D468" s="10">
        <v>671611</v>
      </c>
      <c r="E468" s="10">
        <v>425304</v>
      </c>
      <c r="F468" s="10">
        <v>0</v>
      </c>
      <c r="G468" s="10">
        <v>0</v>
      </c>
      <c r="H468" s="10">
        <v>17801139</v>
      </c>
      <c r="I468" s="10">
        <v>25696</v>
      </c>
      <c r="J468" s="10">
        <v>10598858</v>
      </c>
      <c r="K468" s="10">
        <v>3933300</v>
      </c>
      <c r="L468" s="10">
        <v>0</v>
      </c>
      <c r="M468" s="10">
        <v>45393916</v>
      </c>
      <c r="N468" s="10">
        <v>0</v>
      </c>
      <c r="O468" s="10">
        <v>6108712</v>
      </c>
      <c r="P468" s="10">
        <v>206018</v>
      </c>
      <c r="Q468" s="10">
        <v>1412347</v>
      </c>
      <c r="R468" s="10">
        <v>44420284</v>
      </c>
      <c r="S468" s="10">
        <v>53675</v>
      </c>
      <c r="T468" s="10">
        <v>914784</v>
      </c>
      <c r="U468" s="10">
        <v>665783391</v>
      </c>
      <c r="V468" s="10">
        <v>0</v>
      </c>
      <c r="W468" s="10">
        <v>0</v>
      </c>
      <c r="X468" s="10">
        <v>43601571</v>
      </c>
      <c r="Y468" s="10">
        <v>0</v>
      </c>
      <c r="Z468" s="10">
        <v>0</v>
      </c>
      <c r="AA468" s="10">
        <v>47033353</v>
      </c>
      <c r="AB468" s="10">
        <v>4811901</v>
      </c>
      <c r="AC468" s="10">
        <v>0</v>
      </c>
      <c r="AD468" s="10">
        <v>0</v>
      </c>
      <c r="AE468" s="10">
        <v>0</v>
      </c>
      <c r="AF468" s="10">
        <v>0</v>
      </c>
      <c r="AG468" s="10">
        <v>0</v>
      </c>
      <c r="AH468" s="10">
        <v>0</v>
      </c>
      <c r="AI468" s="10">
        <v>0</v>
      </c>
      <c r="AJ468" s="10">
        <v>3009710</v>
      </c>
      <c r="AK468" s="197">
        <v>896205570</v>
      </c>
      <c r="AL468" s="225"/>
    </row>
    <row r="469" spans="1:38" s="23" customFormat="1" ht="15" x14ac:dyDescent="0.25">
      <c r="A469" s="62" t="s">
        <v>700</v>
      </c>
      <c r="B469" s="26" t="s">
        <v>155</v>
      </c>
      <c r="C469" s="10">
        <v>871367</v>
      </c>
      <c r="D469" s="10">
        <v>0</v>
      </c>
      <c r="E469" s="10">
        <v>14603477</v>
      </c>
      <c r="F469" s="10">
        <v>264351</v>
      </c>
      <c r="G469" s="10">
        <v>0</v>
      </c>
      <c r="H469" s="10">
        <v>449962327</v>
      </c>
      <c r="I469" s="10">
        <v>50342</v>
      </c>
      <c r="J469" s="10">
        <v>0</v>
      </c>
      <c r="K469" s="10">
        <v>272948</v>
      </c>
      <c r="L469" s="10">
        <v>39180262</v>
      </c>
      <c r="M469" s="10">
        <v>16778519</v>
      </c>
      <c r="N469" s="10">
        <v>47073301</v>
      </c>
      <c r="O469" s="10">
        <v>1087441</v>
      </c>
      <c r="P469" s="10">
        <v>47110</v>
      </c>
      <c r="Q469" s="10">
        <v>7200470</v>
      </c>
      <c r="R469" s="10">
        <v>0</v>
      </c>
      <c r="S469" s="10">
        <v>611503</v>
      </c>
      <c r="T469" s="10">
        <v>12017109</v>
      </c>
      <c r="U469" s="10">
        <v>63890069</v>
      </c>
      <c r="V469" s="10">
        <v>0</v>
      </c>
      <c r="W469" s="10">
        <v>0</v>
      </c>
      <c r="X469" s="10">
        <v>3916845</v>
      </c>
      <c r="Y469" s="10">
        <v>478765</v>
      </c>
      <c r="Z469" s="10">
        <v>0</v>
      </c>
      <c r="AA469" s="10">
        <v>0</v>
      </c>
      <c r="AB469" s="10">
        <v>402022</v>
      </c>
      <c r="AC469" s="10">
        <v>0</v>
      </c>
      <c r="AD469" s="10">
        <v>0</v>
      </c>
      <c r="AE469" s="10">
        <v>192978322</v>
      </c>
      <c r="AF469" s="10">
        <v>60299591</v>
      </c>
      <c r="AG469" s="10">
        <v>0</v>
      </c>
      <c r="AH469" s="10">
        <v>0</v>
      </c>
      <c r="AI469" s="10">
        <v>0</v>
      </c>
      <c r="AJ469" s="10">
        <v>0</v>
      </c>
      <c r="AK469" s="197">
        <v>911986141</v>
      </c>
      <c r="AL469" s="225"/>
    </row>
    <row r="470" spans="1:38" s="23" customFormat="1" ht="15" x14ac:dyDescent="0.25">
      <c r="A470" s="62" t="s">
        <v>701</v>
      </c>
      <c r="B470" s="26" t="s">
        <v>70</v>
      </c>
      <c r="C470" s="10">
        <v>0</v>
      </c>
      <c r="D470" s="10">
        <v>901852</v>
      </c>
      <c r="E470" s="10">
        <v>159308</v>
      </c>
      <c r="F470" s="10">
        <v>0</v>
      </c>
      <c r="G470" s="10">
        <v>4256160</v>
      </c>
      <c r="H470" s="10">
        <v>0</v>
      </c>
      <c r="I470" s="10">
        <v>0</v>
      </c>
      <c r="J470" s="10">
        <v>0</v>
      </c>
      <c r="K470" s="10">
        <v>295735</v>
      </c>
      <c r="L470" s="10">
        <v>0</v>
      </c>
      <c r="M470" s="10">
        <v>6648343</v>
      </c>
      <c r="N470" s="10">
        <v>8751523</v>
      </c>
      <c r="O470" s="10">
        <v>366164</v>
      </c>
      <c r="P470" s="10">
        <v>0</v>
      </c>
      <c r="Q470" s="10">
        <v>0</v>
      </c>
      <c r="R470" s="10">
        <v>14023944</v>
      </c>
      <c r="S470" s="10">
        <v>0</v>
      </c>
      <c r="T470" s="10">
        <v>217757696</v>
      </c>
      <c r="U470" s="10">
        <v>18128293</v>
      </c>
      <c r="V470" s="10">
        <v>37869</v>
      </c>
      <c r="W470" s="10">
        <v>281107</v>
      </c>
      <c r="X470" s="10">
        <v>0</v>
      </c>
      <c r="Y470" s="10">
        <v>2424109</v>
      </c>
      <c r="Z470" s="10">
        <v>3677229</v>
      </c>
      <c r="AA470" s="10">
        <v>0</v>
      </c>
      <c r="AB470" s="10">
        <v>56688600</v>
      </c>
      <c r="AC470" s="10">
        <v>10781914</v>
      </c>
      <c r="AD470" s="10">
        <v>58106203</v>
      </c>
      <c r="AE470" s="10">
        <v>1721437</v>
      </c>
      <c r="AF470" s="10">
        <v>109349</v>
      </c>
      <c r="AG470" s="10">
        <v>269341</v>
      </c>
      <c r="AH470" s="10">
        <v>0</v>
      </c>
      <c r="AI470" s="10">
        <v>0</v>
      </c>
      <c r="AJ470" s="10">
        <v>0</v>
      </c>
      <c r="AK470" s="197">
        <v>405386176</v>
      </c>
      <c r="AL470" s="225"/>
    </row>
    <row r="471" spans="1:38" s="23" customFormat="1" ht="15" x14ac:dyDescent="0.25">
      <c r="A471" s="98" t="s">
        <v>702</v>
      </c>
      <c r="B471" s="99" t="s">
        <v>186</v>
      </c>
      <c r="C471" s="97">
        <v>96027942</v>
      </c>
      <c r="D471" s="97">
        <v>39242299</v>
      </c>
      <c r="E471" s="97">
        <v>60295398</v>
      </c>
      <c r="F471" s="97">
        <v>22645540</v>
      </c>
      <c r="G471" s="97">
        <v>51011917</v>
      </c>
      <c r="H471" s="97">
        <v>496130590</v>
      </c>
      <c r="I471" s="97">
        <v>6783413</v>
      </c>
      <c r="J471" s="97">
        <v>288104008</v>
      </c>
      <c r="K471" s="97">
        <v>41353778</v>
      </c>
      <c r="L471" s="97">
        <v>53330609</v>
      </c>
      <c r="M471" s="97">
        <v>229103068</v>
      </c>
      <c r="N471" s="97">
        <v>1298777450</v>
      </c>
      <c r="O471" s="97">
        <v>66977146</v>
      </c>
      <c r="P471" s="97">
        <v>11161511</v>
      </c>
      <c r="Q471" s="97">
        <v>38750478</v>
      </c>
      <c r="R471" s="97">
        <v>80518175</v>
      </c>
      <c r="S471" s="97">
        <v>8368626</v>
      </c>
      <c r="T471" s="97">
        <v>797964126</v>
      </c>
      <c r="U471" s="97">
        <v>1788703703</v>
      </c>
      <c r="V471" s="97">
        <v>60145028</v>
      </c>
      <c r="W471" s="97">
        <v>56246656</v>
      </c>
      <c r="X471" s="97">
        <v>83299515</v>
      </c>
      <c r="Y471" s="97">
        <v>5486449</v>
      </c>
      <c r="Z471" s="97">
        <v>207543015</v>
      </c>
      <c r="AA471" s="97">
        <v>184468826</v>
      </c>
      <c r="AB471" s="97">
        <v>500690710</v>
      </c>
      <c r="AC471" s="97">
        <v>129692481</v>
      </c>
      <c r="AD471" s="97">
        <v>103553236</v>
      </c>
      <c r="AE471" s="97">
        <v>453288697</v>
      </c>
      <c r="AF471" s="97">
        <v>87817558</v>
      </c>
      <c r="AG471" s="97">
        <v>5815334</v>
      </c>
      <c r="AH471" s="97">
        <v>3311401</v>
      </c>
      <c r="AI471" s="97">
        <v>1222261</v>
      </c>
      <c r="AJ471" s="97">
        <v>3009710</v>
      </c>
      <c r="AK471" s="203">
        <v>7360840654</v>
      </c>
      <c r="AL471" s="225"/>
    </row>
    <row r="472" spans="1:38" s="23" customFormat="1" ht="15" x14ac:dyDescent="0.25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97">
        <v>0</v>
      </c>
      <c r="AL472" s="225"/>
    </row>
    <row r="473" spans="1:38" s="23" customFormat="1" ht="15" x14ac:dyDescent="0.25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4628754479</v>
      </c>
      <c r="M473" s="10">
        <v>0</v>
      </c>
      <c r="N473" s="10">
        <v>0</v>
      </c>
      <c r="O473" s="10">
        <v>4404247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8290909</v>
      </c>
      <c r="AA473" s="10">
        <v>0</v>
      </c>
      <c r="AB473" s="10">
        <v>0</v>
      </c>
      <c r="AC473" s="10">
        <v>54160013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97">
        <v>4695609648</v>
      </c>
      <c r="AL473" s="225"/>
    </row>
    <row r="474" spans="1:38" s="23" customFormat="1" ht="15" x14ac:dyDescent="0.25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4628754479</v>
      </c>
      <c r="M474" s="97">
        <v>0</v>
      </c>
      <c r="N474" s="97">
        <v>0</v>
      </c>
      <c r="O474" s="97">
        <v>4404247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8290909</v>
      </c>
      <c r="AA474" s="97">
        <v>0</v>
      </c>
      <c r="AB474" s="97">
        <v>0</v>
      </c>
      <c r="AC474" s="97">
        <v>54160013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203">
        <v>4695609648</v>
      </c>
      <c r="AL474" s="225"/>
    </row>
    <row r="475" spans="1:38" s="23" customFormat="1" ht="15" x14ac:dyDescent="0.25">
      <c r="A475" s="62" t="s">
        <v>706</v>
      </c>
      <c r="B475" s="26" t="s">
        <v>143</v>
      </c>
      <c r="C475" s="10">
        <v>0</v>
      </c>
      <c r="D475" s="10">
        <v>0</v>
      </c>
      <c r="E475" s="10">
        <v>6263046</v>
      </c>
      <c r="F475" s="10">
        <v>0</v>
      </c>
      <c r="G475" s="10">
        <v>0</v>
      </c>
      <c r="H475" s="10">
        <v>0</v>
      </c>
      <c r="I475" s="10">
        <v>0</v>
      </c>
      <c r="J475" s="10">
        <v>0</v>
      </c>
      <c r="K475" s="10">
        <v>0</v>
      </c>
      <c r="L475" s="10">
        <v>33666390</v>
      </c>
      <c r="M475" s="10">
        <v>3244092</v>
      </c>
      <c r="N475" s="10">
        <v>62710954</v>
      </c>
      <c r="O475" s="10">
        <v>501994</v>
      </c>
      <c r="P475" s="10">
        <v>0</v>
      </c>
      <c r="Q475" s="10">
        <v>20202114</v>
      </c>
      <c r="R475" s="10">
        <v>0</v>
      </c>
      <c r="S475" s="10">
        <v>0</v>
      </c>
      <c r="T475" s="10">
        <v>0</v>
      </c>
      <c r="U475" s="10">
        <v>0</v>
      </c>
      <c r="V475" s="10">
        <v>2095811</v>
      </c>
      <c r="W475" s="10">
        <v>18700</v>
      </c>
      <c r="X475" s="10">
        <v>0</v>
      </c>
      <c r="Y475" s="10">
        <v>0</v>
      </c>
      <c r="Z475" s="10">
        <v>2161775</v>
      </c>
      <c r="AA475" s="10">
        <v>0</v>
      </c>
      <c r="AB475" s="10">
        <v>135993043</v>
      </c>
      <c r="AC475" s="10">
        <v>43311177</v>
      </c>
      <c r="AD475" s="10">
        <v>23664954</v>
      </c>
      <c r="AE475" s="10">
        <v>10013380</v>
      </c>
      <c r="AF475" s="10">
        <v>0</v>
      </c>
      <c r="AG475" s="10">
        <v>4423893</v>
      </c>
      <c r="AH475" s="10">
        <v>0</v>
      </c>
      <c r="AI475" s="10">
        <v>0</v>
      </c>
      <c r="AJ475" s="10">
        <v>0</v>
      </c>
      <c r="AK475" s="197">
        <v>348271323</v>
      </c>
      <c r="AL475" s="225"/>
    </row>
    <row r="476" spans="1:38" s="23" customFormat="1" ht="15" x14ac:dyDescent="0.25">
      <c r="A476" s="62" t="s">
        <v>707</v>
      </c>
      <c r="B476" s="26" t="s">
        <v>144</v>
      </c>
      <c r="C476" s="10">
        <v>0</v>
      </c>
      <c r="D476" s="10">
        <v>0</v>
      </c>
      <c r="E476" s="10">
        <v>0</v>
      </c>
      <c r="F476" s="10">
        <v>0</v>
      </c>
      <c r="G476" s="10">
        <v>602669</v>
      </c>
      <c r="H476" s="10">
        <v>0</v>
      </c>
      <c r="I476" s="10">
        <v>0</v>
      </c>
      <c r="J476" s="10">
        <v>0</v>
      </c>
      <c r="K476" s="10">
        <v>0</v>
      </c>
      <c r="L476" s="10">
        <v>0</v>
      </c>
      <c r="M476" s="10">
        <v>0</v>
      </c>
      <c r="N476" s="10">
        <v>225147129</v>
      </c>
      <c r="O476" s="10">
        <v>0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165713303</v>
      </c>
      <c r="AC476" s="10">
        <v>0</v>
      </c>
      <c r="AD476" s="10">
        <v>0</v>
      </c>
      <c r="AE476" s="10">
        <v>0</v>
      </c>
      <c r="AF476" s="10">
        <v>0</v>
      </c>
      <c r="AG476" s="10">
        <v>0</v>
      </c>
      <c r="AH476" s="10">
        <v>0</v>
      </c>
      <c r="AI476" s="10">
        <v>0</v>
      </c>
      <c r="AJ476" s="10">
        <v>0</v>
      </c>
      <c r="AK476" s="197">
        <v>391463101</v>
      </c>
      <c r="AL476" s="225"/>
    </row>
    <row r="477" spans="1:38" s="23" customFormat="1" ht="15" x14ac:dyDescent="0.25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97">
        <v>0</v>
      </c>
      <c r="AL477" s="225"/>
    </row>
    <row r="478" spans="1:38" s="23" customFormat="1" ht="15" x14ac:dyDescent="0.25">
      <c r="A478" s="62" t="s">
        <v>709</v>
      </c>
      <c r="B478" s="26" t="s">
        <v>146</v>
      </c>
      <c r="C478" s="10">
        <v>0</v>
      </c>
      <c r="D478" s="10">
        <v>0</v>
      </c>
      <c r="E478" s="10">
        <v>19289519</v>
      </c>
      <c r="F478" s="10">
        <v>0</v>
      </c>
      <c r="G478" s="10">
        <v>29180278</v>
      </c>
      <c r="H478" s="10">
        <v>0</v>
      </c>
      <c r="I478" s="10">
        <v>0</v>
      </c>
      <c r="J478" s="10">
        <v>0</v>
      </c>
      <c r="K478" s="10">
        <v>0</v>
      </c>
      <c r="L478" s="10">
        <v>679954</v>
      </c>
      <c r="M478" s="10">
        <v>0</v>
      </c>
      <c r="N478" s="10">
        <v>0</v>
      </c>
      <c r="O478" s="10">
        <v>276356976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0</v>
      </c>
      <c r="X478" s="10">
        <v>0</v>
      </c>
      <c r="Y478" s="10">
        <v>0</v>
      </c>
      <c r="Z478" s="10">
        <v>27248970</v>
      </c>
      <c r="AA478" s="10">
        <v>843755</v>
      </c>
      <c r="AB478" s="10">
        <v>0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97">
        <v>353599452</v>
      </c>
      <c r="AL478" s="225"/>
    </row>
    <row r="479" spans="1:38" s="23" customFormat="1" ht="15" x14ac:dyDescent="0.25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97">
        <v>0</v>
      </c>
      <c r="AL479" s="225"/>
    </row>
    <row r="480" spans="1:38" s="23" customFormat="1" ht="15" x14ac:dyDescent="0.25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104589</v>
      </c>
      <c r="H480" s="10">
        <v>0</v>
      </c>
      <c r="I480" s="10">
        <v>0</v>
      </c>
      <c r="J480" s="10">
        <v>0</v>
      </c>
      <c r="K480" s="10">
        <v>0</v>
      </c>
      <c r="L480" s="10">
        <v>150733609</v>
      </c>
      <c r="M480" s="10">
        <v>0</v>
      </c>
      <c r="N480" s="10">
        <v>17126557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11410822</v>
      </c>
      <c r="V480" s="10">
        <v>0</v>
      </c>
      <c r="W480" s="10">
        <v>0</v>
      </c>
      <c r="X480" s="10">
        <v>0</v>
      </c>
      <c r="Y480" s="10">
        <v>0</v>
      </c>
      <c r="Z480" s="10">
        <v>113050207</v>
      </c>
      <c r="AA480" s="10">
        <v>0</v>
      </c>
      <c r="AB480" s="10">
        <v>0</v>
      </c>
      <c r="AC480" s="10">
        <v>0</v>
      </c>
      <c r="AD480" s="10">
        <v>75366805</v>
      </c>
      <c r="AE480" s="10">
        <v>32959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97">
        <v>367825548</v>
      </c>
      <c r="AL480" s="225"/>
    </row>
    <row r="481" spans="1:38" s="23" customFormat="1" ht="15" x14ac:dyDescent="0.25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0</v>
      </c>
      <c r="M481" s="10">
        <v>0</v>
      </c>
      <c r="N481" s="10">
        <v>201920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121500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97">
        <v>323420</v>
      </c>
      <c r="AL481" s="225"/>
    </row>
    <row r="482" spans="1:38" s="23" customFormat="1" ht="15" x14ac:dyDescent="0.25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373710179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97">
        <v>373710179</v>
      </c>
      <c r="AL482" s="225"/>
    </row>
    <row r="483" spans="1:38" s="23" customFormat="1" ht="15" x14ac:dyDescent="0.25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32893748</v>
      </c>
      <c r="M483" s="10">
        <v>0</v>
      </c>
      <c r="N483" s="10">
        <v>228496374</v>
      </c>
      <c r="O483" s="10">
        <v>0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0</v>
      </c>
      <c r="W483" s="10">
        <v>0</v>
      </c>
      <c r="X483" s="10">
        <v>2073941</v>
      </c>
      <c r="Y483" s="10">
        <v>0</v>
      </c>
      <c r="Z483" s="10">
        <v>0</v>
      </c>
      <c r="AA483" s="10">
        <v>2160000</v>
      </c>
      <c r="AB483" s="10">
        <v>99492931</v>
      </c>
      <c r="AC483" s="10">
        <v>82999311</v>
      </c>
      <c r="AD483" s="10">
        <v>0</v>
      </c>
      <c r="AE483" s="10">
        <v>550350106</v>
      </c>
      <c r="AF483" s="10">
        <v>43605198</v>
      </c>
      <c r="AG483" s="10">
        <v>8553387</v>
      </c>
      <c r="AH483" s="10">
        <v>0</v>
      </c>
      <c r="AI483" s="10">
        <v>0</v>
      </c>
      <c r="AJ483" s="10">
        <v>0</v>
      </c>
      <c r="AK483" s="197">
        <v>1050624996</v>
      </c>
      <c r="AL483" s="225"/>
    </row>
    <row r="484" spans="1:38" s="23" customFormat="1" ht="15" x14ac:dyDescent="0.25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0</v>
      </c>
      <c r="M484" s="10">
        <v>0</v>
      </c>
      <c r="N484" s="10">
        <v>40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451915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97">
        <v>451955</v>
      </c>
      <c r="AL484" s="225"/>
    </row>
    <row r="485" spans="1:38" s="23" customFormat="1" ht="15" x14ac:dyDescent="0.25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0</v>
      </c>
      <c r="H485" s="10">
        <v>5136767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3302273</v>
      </c>
      <c r="W485" s="10">
        <v>0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97">
        <v>8439040</v>
      </c>
      <c r="AL485" s="225"/>
    </row>
    <row r="486" spans="1:38" s="23" customFormat="1" ht="15" x14ac:dyDescent="0.25">
      <c r="A486" s="62" t="s">
        <v>717</v>
      </c>
      <c r="B486" s="26" t="s">
        <v>154</v>
      </c>
      <c r="C486" s="10">
        <v>0</v>
      </c>
      <c r="D486" s="10">
        <v>0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0">
        <v>0</v>
      </c>
      <c r="M486" s="10">
        <v>0</v>
      </c>
      <c r="N486" s="10">
        <v>0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2736597</v>
      </c>
      <c r="V486" s="10">
        <v>140</v>
      </c>
      <c r="W486" s="10">
        <v>0</v>
      </c>
      <c r="X486" s="10">
        <v>0</v>
      </c>
      <c r="Y486" s="10">
        <v>0</v>
      </c>
      <c r="Z486" s="10">
        <v>6878487</v>
      </c>
      <c r="AA486" s="10">
        <v>0</v>
      </c>
      <c r="AB486" s="10">
        <v>0</v>
      </c>
      <c r="AC486" s="10">
        <v>0</v>
      </c>
      <c r="AD486" s="10">
        <v>0</v>
      </c>
      <c r="AE486" s="10">
        <v>0</v>
      </c>
      <c r="AF486" s="10">
        <v>0</v>
      </c>
      <c r="AG486" s="10">
        <v>0</v>
      </c>
      <c r="AH486" s="10">
        <v>0</v>
      </c>
      <c r="AI486" s="10">
        <v>0</v>
      </c>
      <c r="AJ486" s="10">
        <v>0</v>
      </c>
      <c r="AK486" s="197">
        <v>9615224</v>
      </c>
      <c r="AL486" s="225"/>
    </row>
    <row r="487" spans="1:38" s="23" customFormat="1" ht="15" x14ac:dyDescent="0.25">
      <c r="A487" s="62" t="s">
        <v>718</v>
      </c>
      <c r="B487" s="26" t="s">
        <v>155</v>
      </c>
      <c r="C487" s="10">
        <v>0</v>
      </c>
      <c r="D487" s="10">
        <v>0</v>
      </c>
      <c r="E487" s="10">
        <v>0</v>
      </c>
      <c r="F487" s="10">
        <v>0</v>
      </c>
      <c r="G487" s="10">
        <v>175132</v>
      </c>
      <c r="H487" s="10">
        <v>0</v>
      </c>
      <c r="I487" s="10">
        <v>0</v>
      </c>
      <c r="J487" s="10">
        <v>0</v>
      </c>
      <c r="K487" s="10">
        <v>0</v>
      </c>
      <c r="L487" s="10">
        <v>627219</v>
      </c>
      <c r="M487" s="10">
        <v>0</v>
      </c>
      <c r="N487" s="10">
        <v>40719825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90615707</v>
      </c>
      <c r="AB487" s="10">
        <v>0</v>
      </c>
      <c r="AC487" s="10">
        <v>0</v>
      </c>
      <c r="AD487" s="10">
        <v>0</v>
      </c>
      <c r="AE487" s="10">
        <v>596644404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97">
        <v>728782287</v>
      </c>
      <c r="AL487" s="225"/>
    </row>
    <row r="488" spans="1:38" s="23" customFormat="1" ht="15" x14ac:dyDescent="0.25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539334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37045217</v>
      </c>
      <c r="V488" s="10">
        <v>0</v>
      </c>
      <c r="W488" s="10">
        <v>0</v>
      </c>
      <c r="X488" s="10">
        <v>0</v>
      </c>
      <c r="Y488" s="10">
        <v>0</v>
      </c>
      <c r="Z488" s="10">
        <v>7400000</v>
      </c>
      <c r="AA488" s="10">
        <v>0</v>
      </c>
      <c r="AB488" s="10">
        <v>0</v>
      </c>
      <c r="AC488" s="10">
        <v>0</v>
      </c>
      <c r="AD488" s="10">
        <v>0</v>
      </c>
      <c r="AE488" s="10">
        <v>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97">
        <v>44984551</v>
      </c>
      <c r="AL488" s="225"/>
    </row>
    <row r="489" spans="1:38" s="23" customFormat="1" ht="15" x14ac:dyDescent="0.25">
      <c r="A489" s="98" t="s">
        <v>720</v>
      </c>
      <c r="B489" s="99" t="s">
        <v>190</v>
      </c>
      <c r="C489" s="97">
        <v>0</v>
      </c>
      <c r="D489" s="97">
        <v>0</v>
      </c>
      <c r="E489" s="97">
        <v>25552565</v>
      </c>
      <c r="F489" s="97">
        <v>0</v>
      </c>
      <c r="G489" s="97">
        <v>30062668</v>
      </c>
      <c r="H489" s="97">
        <v>5136767</v>
      </c>
      <c r="I489" s="97">
        <v>0</v>
      </c>
      <c r="J489" s="97">
        <v>0</v>
      </c>
      <c r="K489" s="97">
        <v>0</v>
      </c>
      <c r="L489" s="97">
        <v>218600920</v>
      </c>
      <c r="M489" s="97">
        <v>3783426</v>
      </c>
      <c r="N489" s="97">
        <v>574402799</v>
      </c>
      <c r="O489" s="97">
        <v>276858970</v>
      </c>
      <c r="P489" s="97">
        <v>0</v>
      </c>
      <c r="Q489" s="97">
        <v>20202114</v>
      </c>
      <c r="R489" s="97">
        <v>0</v>
      </c>
      <c r="S489" s="97">
        <v>0</v>
      </c>
      <c r="T489" s="97">
        <v>0</v>
      </c>
      <c r="U489" s="97">
        <v>51192636</v>
      </c>
      <c r="V489" s="97">
        <v>5398224</v>
      </c>
      <c r="W489" s="97">
        <v>18700</v>
      </c>
      <c r="X489" s="97">
        <v>2073941</v>
      </c>
      <c r="Y489" s="97">
        <v>0</v>
      </c>
      <c r="Z489" s="97">
        <v>156860939</v>
      </c>
      <c r="AA489" s="97">
        <v>93619462</v>
      </c>
      <c r="AB489" s="97">
        <v>401199277</v>
      </c>
      <c r="AC489" s="97">
        <v>126310488</v>
      </c>
      <c r="AD489" s="97">
        <v>99031759</v>
      </c>
      <c r="AE489" s="97">
        <v>1531202943</v>
      </c>
      <c r="AF489" s="97">
        <v>43605198</v>
      </c>
      <c r="AG489" s="97">
        <v>12977280</v>
      </c>
      <c r="AH489" s="97">
        <v>0</v>
      </c>
      <c r="AI489" s="97">
        <v>0</v>
      </c>
      <c r="AJ489" s="97">
        <v>0</v>
      </c>
      <c r="AK489" s="203">
        <v>3678091076</v>
      </c>
      <c r="AL489" s="225"/>
    </row>
    <row r="490" spans="1:38" s="23" customFormat="1" ht="15" x14ac:dyDescent="0.25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27597725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97">
        <v>27597725</v>
      </c>
      <c r="AL490" s="225"/>
    </row>
    <row r="491" spans="1:38" s="23" customFormat="1" ht="15" x14ac:dyDescent="0.25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97">
        <v>0</v>
      </c>
      <c r="AL491" s="225"/>
    </row>
    <row r="492" spans="1:38" s="23" customFormat="1" ht="15" x14ac:dyDescent="0.25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97">
        <v>0</v>
      </c>
      <c r="AL492" s="225"/>
    </row>
    <row r="493" spans="1:38" s="23" customFormat="1" ht="15" x14ac:dyDescent="0.25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1000000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97">
        <v>1000000</v>
      </c>
      <c r="AL493" s="225"/>
    </row>
    <row r="494" spans="1:38" s="23" customFormat="1" ht="15" x14ac:dyDescent="0.25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97">
        <v>0</v>
      </c>
      <c r="AL494" s="225"/>
    </row>
    <row r="495" spans="1:38" s="23" customFormat="1" ht="15" x14ac:dyDescent="0.25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97">
        <v>0</v>
      </c>
      <c r="AL495" s="225"/>
    </row>
    <row r="496" spans="1:38" s="23" customFormat="1" ht="15" x14ac:dyDescent="0.25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97">
        <v>0</v>
      </c>
      <c r="AL496" s="225"/>
    </row>
    <row r="497" spans="1:38" s="23" customFormat="1" ht="15" x14ac:dyDescent="0.25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97">
        <v>0</v>
      </c>
      <c r="AL497" s="225"/>
    </row>
    <row r="498" spans="1:38" s="23" customFormat="1" ht="15" x14ac:dyDescent="0.25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97">
        <v>0</v>
      </c>
      <c r="AL498" s="225"/>
    </row>
    <row r="499" spans="1:38" s="23" customFormat="1" ht="15" x14ac:dyDescent="0.25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97">
        <v>0</v>
      </c>
      <c r="AL499" s="225"/>
    </row>
    <row r="500" spans="1:38" s="23" customFormat="1" ht="15" x14ac:dyDescent="0.25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97">
        <v>0</v>
      </c>
      <c r="AL500" s="225"/>
    </row>
    <row r="501" spans="1:38" s="23" customFormat="1" ht="15" x14ac:dyDescent="0.25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97">
        <v>0</v>
      </c>
      <c r="AL501" s="225"/>
    </row>
    <row r="502" spans="1:38" s="23" customFormat="1" ht="15" x14ac:dyDescent="0.25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97">
        <v>0</v>
      </c>
      <c r="AL502" s="225"/>
    </row>
    <row r="503" spans="1:38" s="23" customFormat="1" ht="15" x14ac:dyDescent="0.25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97">
        <v>0</v>
      </c>
      <c r="AL503" s="225"/>
    </row>
    <row r="504" spans="1:38" s="23" customFormat="1" ht="15" x14ac:dyDescent="0.25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1000000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27597725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203">
        <v>28597725</v>
      </c>
      <c r="AL504" s="225"/>
    </row>
    <row r="505" spans="1:38" s="23" customFormat="1" ht="15" x14ac:dyDescent="0.25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662086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97">
        <v>662086</v>
      </c>
      <c r="AL505" s="225"/>
    </row>
    <row r="506" spans="1:38" s="23" customFormat="1" ht="15" x14ac:dyDescent="0.25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97">
        <v>0</v>
      </c>
      <c r="AL506" s="225"/>
    </row>
    <row r="507" spans="1:38" s="23" customFormat="1" ht="15" x14ac:dyDescent="0.25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97">
        <v>0</v>
      </c>
      <c r="AL507" s="225"/>
    </row>
    <row r="508" spans="1:38" s="23" customFormat="1" ht="15" x14ac:dyDescent="0.25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630000</v>
      </c>
      <c r="P508" s="10">
        <v>219279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548542</v>
      </c>
      <c r="AD508" s="10">
        <v>0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97">
        <v>1397821</v>
      </c>
      <c r="AL508" s="225"/>
    </row>
    <row r="509" spans="1:38" s="23" customFormat="1" ht="15" x14ac:dyDescent="0.25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97">
        <v>0</v>
      </c>
      <c r="AL509" s="225"/>
    </row>
    <row r="510" spans="1:38" s="23" customFormat="1" ht="15" x14ac:dyDescent="0.25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97">
        <v>0</v>
      </c>
      <c r="AL510" s="225"/>
    </row>
    <row r="511" spans="1:38" s="23" customFormat="1" ht="15" x14ac:dyDescent="0.25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97">
        <v>0</v>
      </c>
      <c r="AL511" s="225"/>
    </row>
    <row r="512" spans="1:38" s="23" customFormat="1" ht="15" x14ac:dyDescent="0.25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97">
        <v>0</v>
      </c>
      <c r="AL512" s="225"/>
    </row>
    <row r="513" spans="1:38" s="23" customFormat="1" ht="15" x14ac:dyDescent="0.25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97">
        <v>0</v>
      </c>
      <c r="AL513" s="225"/>
    </row>
    <row r="514" spans="1:38" s="23" customFormat="1" ht="15" x14ac:dyDescent="0.25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97">
        <v>0</v>
      </c>
      <c r="AL514" s="225"/>
    </row>
    <row r="515" spans="1:38" s="23" customFormat="1" ht="15" x14ac:dyDescent="0.25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97">
        <v>0</v>
      </c>
      <c r="AL515" s="225"/>
    </row>
    <row r="516" spans="1:38" s="23" customFormat="1" ht="15" x14ac:dyDescent="0.25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97">
        <v>0</v>
      </c>
      <c r="AL516" s="225"/>
    </row>
    <row r="517" spans="1:38" s="23" customFormat="1" ht="15" x14ac:dyDescent="0.25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97">
        <v>0</v>
      </c>
      <c r="AL517" s="225"/>
    </row>
    <row r="518" spans="1:38" s="23" customFormat="1" ht="15" x14ac:dyDescent="0.25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97">
        <v>0</v>
      </c>
      <c r="AL518" s="225"/>
    </row>
    <row r="519" spans="1:38" s="23" customFormat="1" ht="15" x14ac:dyDescent="0.25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662086</v>
      </c>
      <c r="H519" s="97">
        <v>0</v>
      </c>
      <c r="I519" s="97">
        <v>0</v>
      </c>
      <c r="J519" s="97">
        <v>0</v>
      </c>
      <c r="K519" s="97">
        <v>0</v>
      </c>
      <c r="L519" s="97">
        <v>0</v>
      </c>
      <c r="M519" s="97">
        <v>0</v>
      </c>
      <c r="N519" s="97">
        <v>0</v>
      </c>
      <c r="O519" s="97">
        <v>630000</v>
      </c>
      <c r="P519" s="97">
        <v>219279</v>
      </c>
      <c r="Q519" s="97">
        <v>0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0</v>
      </c>
      <c r="AA519" s="97">
        <v>0</v>
      </c>
      <c r="AB519" s="97">
        <v>0</v>
      </c>
      <c r="AC519" s="97">
        <v>548542</v>
      </c>
      <c r="AD519" s="97">
        <v>0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203">
        <v>2059907</v>
      </c>
      <c r="AL519" s="225"/>
    </row>
    <row r="520" spans="1:38" s="23" customFormat="1" ht="15" x14ac:dyDescent="0.25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696311</v>
      </c>
      <c r="J520" s="10">
        <v>18585000</v>
      </c>
      <c r="K520" s="10">
        <v>0</v>
      </c>
      <c r="L520" s="10">
        <v>0</v>
      </c>
      <c r="M520" s="10">
        <v>0</v>
      </c>
      <c r="N520" s="10">
        <v>2965209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1679124</v>
      </c>
      <c r="AA520" s="10">
        <v>0</v>
      </c>
      <c r="AB520" s="10">
        <v>0</v>
      </c>
      <c r="AC520" s="10">
        <v>43753909</v>
      </c>
      <c r="AD520" s="10">
        <v>14020827</v>
      </c>
      <c r="AE520" s="10">
        <v>18454622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97">
        <v>100155002</v>
      </c>
      <c r="AL520" s="225"/>
    </row>
    <row r="521" spans="1:38" s="23" customFormat="1" ht="15" x14ac:dyDescent="0.25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696311</v>
      </c>
      <c r="J521" s="97">
        <v>18585000</v>
      </c>
      <c r="K521" s="97">
        <v>0</v>
      </c>
      <c r="L521" s="97">
        <v>0</v>
      </c>
      <c r="M521" s="97">
        <v>0</v>
      </c>
      <c r="N521" s="97">
        <v>2965209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0</v>
      </c>
      <c r="U521" s="97">
        <v>0</v>
      </c>
      <c r="V521" s="97">
        <v>0</v>
      </c>
      <c r="W521" s="97">
        <v>0</v>
      </c>
      <c r="X521" s="97">
        <v>0</v>
      </c>
      <c r="Y521" s="97">
        <v>0</v>
      </c>
      <c r="Z521" s="97">
        <v>1679124</v>
      </c>
      <c r="AA521" s="97">
        <v>0</v>
      </c>
      <c r="AB521" s="97">
        <v>0</v>
      </c>
      <c r="AC521" s="97">
        <v>43753909</v>
      </c>
      <c r="AD521" s="97">
        <v>14020827</v>
      </c>
      <c r="AE521" s="97">
        <v>18454622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203">
        <v>100155002</v>
      </c>
      <c r="AL521" s="225"/>
    </row>
    <row r="522" spans="1:38" s="23" customFormat="1" ht="15" x14ac:dyDescent="0.25">
      <c r="A522" s="62" t="s">
        <v>753</v>
      </c>
      <c r="B522" s="26" t="s">
        <v>195</v>
      </c>
      <c r="C522" s="10">
        <v>304544171</v>
      </c>
      <c r="D522" s="10">
        <v>379006</v>
      </c>
      <c r="E522" s="10">
        <v>0</v>
      </c>
      <c r="F522" s="10">
        <v>2142378</v>
      </c>
      <c r="G522" s="10">
        <v>1225945</v>
      </c>
      <c r="H522" s="10">
        <v>10549993</v>
      </c>
      <c r="I522" s="10">
        <v>4297700</v>
      </c>
      <c r="J522" s="10">
        <v>0</v>
      </c>
      <c r="K522" s="10">
        <v>1137000</v>
      </c>
      <c r="L522" s="10">
        <v>29987</v>
      </c>
      <c r="M522" s="10">
        <v>25694729</v>
      </c>
      <c r="N522" s="10">
        <v>4390683</v>
      </c>
      <c r="O522" s="10">
        <v>21742595</v>
      </c>
      <c r="P522" s="10">
        <v>0</v>
      </c>
      <c r="Q522" s="10">
        <v>227273</v>
      </c>
      <c r="R522" s="10">
        <v>0</v>
      </c>
      <c r="S522" s="10">
        <v>21640000</v>
      </c>
      <c r="T522" s="10">
        <v>5983410</v>
      </c>
      <c r="U522" s="10">
        <v>1050000000</v>
      </c>
      <c r="V522" s="10">
        <v>245000</v>
      </c>
      <c r="W522" s="10">
        <v>300000</v>
      </c>
      <c r="X522" s="10">
        <v>33591324</v>
      </c>
      <c r="Y522" s="10">
        <v>1269545</v>
      </c>
      <c r="Z522" s="10">
        <v>44243036</v>
      </c>
      <c r="AA522" s="10">
        <v>0</v>
      </c>
      <c r="AB522" s="10">
        <v>0</v>
      </c>
      <c r="AC522" s="10">
        <v>8495800</v>
      </c>
      <c r="AD522" s="10">
        <v>9545281</v>
      </c>
      <c r="AE522" s="10">
        <v>5529509</v>
      </c>
      <c r="AF522" s="10">
        <v>391041865</v>
      </c>
      <c r="AG522" s="10">
        <v>561941</v>
      </c>
      <c r="AH522" s="10">
        <v>0</v>
      </c>
      <c r="AI522" s="10">
        <v>0</v>
      </c>
      <c r="AJ522" s="10">
        <v>0</v>
      </c>
      <c r="AK522" s="197">
        <v>1948808171</v>
      </c>
      <c r="AL522" s="225"/>
    </row>
    <row r="523" spans="1:38" s="23" customFormat="1" ht="15" x14ac:dyDescent="0.25">
      <c r="A523" s="98" t="s">
        <v>754</v>
      </c>
      <c r="B523" s="99" t="s">
        <v>194</v>
      </c>
      <c r="C523" s="97">
        <v>304544171</v>
      </c>
      <c r="D523" s="97">
        <v>379006</v>
      </c>
      <c r="E523" s="97">
        <v>0</v>
      </c>
      <c r="F523" s="97">
        <v>2142378</v>
      </c>
      <c r="G523" s="97">
        <v>1225945</v>
      </c>
      <c r="H523" s="97">
        <v>10549993</v>
      </c>
      <c r="I523" s="97">
        <v>4297700</v>
      </c>
      <c r="J523" s="97">
        <v>0</v>
      </c>
      <c r="K523" s="97">
        <v>1137000</v>
      </c>
      <c r="L523" s="97">
        <v>29987</v>
      </c>
      <c r="M523" s="97">
        <v>25694729</v>
      </c>
      <c r="N523" s="97">
        <v>4390683</v>
      </c>
      <c r="O523" s="97">
        <v>21742595</v>
      </c>
      <c r="P523" s="97">
        <v>0</v>
      </c>
      <c r="Q523" s="97">
        <v>227273</v>
      </c>
      <c r="R523" s="97">
        <v>0</v>
      </c>
      <c r="S523" s="97">
        <v>21640000</v>
      </c>
      <c r="T523" s="97">
        <v>5983410</v>
      </c>
      <c r="U523" s="97">
        <v>1050000000</v>
      </c>
      <c r="V523" s="97">
        <v>245000</v>
      </c>
      <c r="W523" s="97">
        <v>300000</v>
      </c>
      <c r="X523" s="97">
        <v>33591324</v>
      </c>
      <c r="Y523" s="97">
        <v>1269545</v>
      </c>
      <c r="Z523" s="97">
        <v>44243036</v>
      </c>
      <c r="AA523" s="97">
        <v>0</v>
      </c>
      <c r="AB523" s="97">
        <v>0</v>
      </c>
      <c r="AC523" s="97">
        <v>8495800</v>
      </c>
      <c r="AD523" s="97">
        <v>9545281</v>
      </c>
      <c r="AE523" s="97">
        <v>5529509</v>
      </c>
      <c r="AF523" s="97">
        <v>391041865</v>
      </c>
      <c r="AG523" s="97">
        <v>109843971</v>
      </c>
      <c r="AH523" s="97">
        <v>0</v>
      </c>
      <c r="AI523" s="97">
        <v>0</v>
      </c>
      <c r="AJ523" s="97">
        <v>0</v>
      </c>
      <c r="AK523" s="203">
        <v>2058090201</v>
      </c>
      <c r="AL523" s="225"/>
    </row>
    <row r="524" spans="1:38" s="23" customFormat="1" ht="15" collapsed="1" x14ac:dyDescent="0.25">
      <c r="A524" s="63" t="s">
        <v>47</v>
      </c>
      <c r="B524" s="29" t="s">
        <v>118</v>
      </c>
      <c r="C524" s="28">
        <v>400572113</v>
      </c>
      <c r="D524" s="28">
        <v>39621305</v>
      </c>
      <c r="E524" s="28">
        <v>85847963</v>
      </c>
      <c r="F524" s="28">
        <v>24787918</v>
      </c>
      <c r="G524" s="28">
        <v>82962616</v>
      </c>
      <c r="H524" s="28">
        <v>511817350</v>
      </c>
      <c r="I524" s="28">
        <v>11777424</v>
      </c>
      <c r="J524" s="28">
        <v>306689008</v>
      </c>
      <c r="K524" s="28">
        <v>42490778</v>
      </c>
      <c r="L524" s="28">
        <v>4900715995</v>
      </c>
      <c r="M524" s="28">
        <v>259581223</v>
      </c>
      <c r="N524" s="28">
        <v>1880536141</v>
      </c>
      <c r="O524" s="28">
        <v>370612958</v>
      </c>
      <c r="P524" s="28">
        <v>11380790</v>
      </c>
      <c r="Q524" s="28">
        <v>59179865</v>
      </c>
      <c r="R524" s="28">
        <v>80518175</v>
      </c>
      <c r="S524" s="28">
        <v>30008626</v>
      </c>
      <c r="T524" s="28">
        <v>831545261</v>
      </c>
      <c r="U524" s="28">
        <v>2889896339</v>
      </c>
      <c r="V524" s="28">
        <v>65788252</v>
      </c>
      <c r="W524" s="28">
        <v>56565356</v>
      </c>
      <c r="X524" s="28">
        <v>118964780</v>
      </c>
      <c r="Y524" s="28">
        <v>6755994</v>
      </c>
      <c r="Z524" s="28">
        <v>418617023</v>
      </c>
      <c r="AA524" s="28">
        <v>278088288</v>
      </c>
      <c r="AB524" s="28">
        <v>901889987</v>
      </c>
      <c r="AC524" s="28">
        <v>362961233</v>
      </c>
      <c r="AD524" s="28">
        <v>226151103</v>
      </c>
      <c r="AE524" s="28">
        <v>2008475771</v>
      </c>
      <c r="AF524" s="28">
        <v>522464621</v>
      </c>
      <c r="AG524" s="28">
        <v>128636585</v>
      </c>
      <c r="AH524" s="28">
        <v>3311401</v>
      </c>
      <c r="AI524" s="28">
        <v>1222261</v>
      </c>
      <c r="AJ524" s="28">
        <v>3009710</v>
      </c>
      <c r="AK524" s="205">
        <v>17923444213</v>
      </c>
      <c r="AL524" s="225"/>
    </row>
    <row r="525" spans="1:38" s="23" customFormat="1" ht="15" x14ac:dyDescent="0.25">
      <c r="A525" s="62" t="s">
        <v>755</v>
      </c>
      <c r="B525" s="26" t="s">
        <v>197</v>
      </c>
      <c r="C525" s="10">
        <v>0</v>
      </c>
      <c r="D525" s="10">
        <v>0</v>
      </c>
      <c r="E525" s="10">
        <v>0</v>
      </c>
      <c r="F525" s="10">
        <v>0</v>
      </c>
      <c r="G525" s="10">
        <v>0</v>
      </c>
      <c r="H525" s="10">
        <v>0</v>
      </c>
      <c r="I525" s="10">
        <v>0</v>
      </c>
      <c r="J525" s="10">
        <v>0</v>
      </c>
      <c r="K525" s="10">
        <v>0</v>
      </c>
      <c r="L525" s="10">
        <v>0</v>
      </c>
      <c r="M525" s="10">
        <v>46736364</v>
      </c>
      <c r="N525" s="10">
        <v>454545</v>
      </c>
      <c r="O525" s="10">
        <v>0</v>
      </c>
      <c r="P525" s="10">
        <v>0</v>
      </c>
      <c r="Q525" s="10">
        <v>25694591</v>
      </c>
      <c r="R525" s="10">
        <v>0</v>
      </c>
      <c r="S525" s="10">
        <v>0</v>
      </c>
      <c r="T525" s="10">
        <v>0</v>
      </c>
      <c r="U525" s="10">
        <v>1036364</v>
      </c>
      <c r="V525" s="10">
        <v>0</v>
      </c>
      <c r="W525" s="10">
        <v>0</v>
      </c>
      <c r="X525" s="10">
        <v>0</v>
      </c>
      <c r="Y525" s="10">
        <v>0</v>
      </c>
      <c r="Z525" s="10">
        <v>0</v>
      </c>
      <c r="AA525" s="10">
        <v>170380972</v>
      </c>
      <c r="AB525" s="10">
        <v>82672726</v>
      </c>
      <c r="AC525" s="10">
        <v>0</v>
      </c>
      <c r="AD525" s="10">
        <v>181818</v>
      </c>
      <c r="AE525" s="10">
        <v>316954544</v>
      </c>
      <c r="AF525" s="10">
        <v>210363636</v>
      </c>
      <c r="AG525" s="10">
        <v>0</v>
      </c>
      <c r="AH525" s="10">
        <v>0</v>
      </c>
      <c r="AI525" s="10">
        <v>0</v>
      </c>
      <c r="AJ525" s="10">
        <v>0</v>
      </c>
      <c r="AK525" s="197">
        <v>854475560</v>
      </c>
      <c r="AL525" s="225"/>
    </row>
    <row r="526" spans="1:38" s="23" customFormat="1" ht="15" x14ac:dyDescent="0.25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97">
        <v>0</v>
      </c>
      <c r="AL526" s="225"/>
    </row>
    <row r="527" spans="1:38" s="23" customFormat="1" ht="15" x14ac:dyDescent="0.25">
      <c r="A527" s="98" t="s">
        <v>757</v>
      </c>
      <c r="B527" s="99" t="s">
        <v>196</v>
      </c>
      <c r="C527" s="97">
        <v>0</v>
      </c>
      <c r="D527" s="97">
        <v>0</v>
      </c>
      <c r="E527" s="97">
        <v>0</v>
      </c>
      <c r="F527" s="97">
        <v>0</v>
      </c>
      <c r="G527" s="97">
        <v>0</v>
      </c>
      <c r="H527" s="97">
        <v>0</v>
      </c>
      <c r="I527" s="97">
        <v>0</v>
      </c>
      <c r="J527" s="97">
        <v>0</v>
      </c>
      <c r="K527" s="97">
        <v>0</v>
      </c>
      <c r="L527" s="97">
        <v>0</v>
      </c>
      <c r="M527" s="97">
        <v>46736364</v>
      </c>
      <c r="N527" s="97">
        <v>454545</v>
      </c>
      <c r="O527" s="97">
        <v>0</v>
      </c>
      <c r="P527" s="97">
        <v>0</v>
      </c>
      <c r="Q527" s="97">
        <v>25694591</v>
      </c>
      <c r="R527" s="97">
        <v>0</v>
      </c>
      <c r="S527" s="97">
        <v>0</v>
      </c>
      <c r="T527" s="97">
        <v>0</v>
      </c>
      <c r="U527" s="97">
        <v>1036364</v>
      </c>
      <c r="V527" s="97">
        <v>0</v>
      </c>
      <c r="W527" s="97">
        <v>0</v>
      </c>
      <c r="X527" s="97">
        <v>0</v>
      </c>
      <c r="Y527" s="97">
        <v>0</v>
      </c>
      <c r="Z527" s="97">
        <v>0</v>
      </c>
      <c r="AA527" s="97">
        <v>170380972</v>
      </c>
      <c r="AB527" s="97">
        <v>82672726</v>
      </c>
      <c r="AC527" s="97">
        <v>0</v>
      </c>
      <c r="AD527" s="97">
        <v>181818</v>
      </c>
      <c r="AE527" s="97">
        <v>316954544</v>
      </c>
      <c r="AF527" s="97">
        <v>210363636</v>
      </c>
      <c r="AG527" s="97">
        <v>0</v>
      </c>
      <c r="AH527" s="97">
        <v>0</v>
      </c>
      <c r="AI527" s="97">
        <v>0</v>
      </c>
      <c r="AJ527" s="97">
        <v>0</v>
      </c>
      <c r="AK527" s="203">
        <v>854475560</v>
      </c>
      <c r="AL527" s="225"/>
    </row>
    <row r="528" spans="1:38" s="23" customFormat="1" ht="15" x14ac:dyDescent="0.25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97">
        <v>0</v>
      </c>
      <c r="AL528" s="225"/>
    </row>
    <row r="529" spans="1:38" s="23" customFormat="1" ht="15" x14ac:dyDescent="0.25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203">
        <v>0</v>
      </c>
      <c r="AL529" s="225"/>
    </row>
    <row r="530" spans="1:38" s="23" customFormat="1" ht="15" x14ac:dyDescent="0.25">
      <c r="A530" s="62" t="s">
        <v>760</v>
      </c>
      <c r="B530" s="26" t="s">
        <v>200</v>
      </c>
      <c r="C530" s="10">
        <v>14646972</v>
      </c>
      <c r="D530" s="10">
        <v>63313470</v>
      </c>
      <c r="E530" s="10">
        <v>285730</v>
      </c>
      <c r="F530" s="10">
        <v>51029407</v>
      </c>
      <c r="G530" s="10">
        <v>140190837</v>
      </c>
      <c r="H530" s="10">
        <v>266968477</v>
      </c>
      <c r="I530" s="10">
        <v>8921250</v>
      </c>
      <c r="J530" s="10">
        <v>3196570</v>
      </c>
      <c r="K530" s="10">
        <v>44109315</v>
      </c>
      <c r="L530" s="10">
        <v>564369835</v>
      </c>
      <c r="M530" s="10">
        <v>34947460</v>
      </c>
      <c r="N530" s="10">
        <v>119994782</v>
      </c>
      <c r="O530" s="10">
        <v>184708570</v>
      </c>
      <c r="P530" s="10">
        <v>52484586</v>
      </c>
      <c r="Q530" s="10">
        <v>7829713</v>
      </c>
      <c r="R530" s="10">
        <v>55388632</v>
      </c>
      <c r="S530" s="10">
        <v>12020272</v>
      </c>
      <c r="T530" s="10">
        <v>15901434</v>
      </c>
      <c r="U530" s="10">
        <v>292029208</v>
      </c>
      <c r="V530" s="10">
        <v>36334086</v>
      </c>
      <c r="W530" s="10">
        <v>12892577</v>
      </c>
      <c r="X530" s="10">
        <v>170286241</v>
      </c>
      <c r="Y530" s="10">
        <v>272901</v>
      </c>
      <c r="Z530" s="10">
        <v>262053793</v>
      </c>
      <c r="AA530" s="10">
        <v>31982076</v>
      </c>
      <c r="AB530" s="10">
        <v>1547549435</v>
      </c>
      <c r="AC530" s="10">
        <v>548491347</v>
      </c>
      <c r="AD530" s="10">
        <v>83886139</v>
      </c>
      <c r="AE530" s="10">
        <v>117251408</v>
      </c>
      <c r="AF530" s="10">
        <v>215787943</v>
      </c>
      <c r="AG530" s="10">
        <v>42977596</v>
      </c>
      <c r="AH530" s="10">
        <v>327454</v>
      </c>
      <c r="AI530" s="10">
        <v>28017617</v>
      </c>
      <c r="AJ530" s="10">
        <v>33944919</v>
      </c>
      <c r="AK530" s="197">
        <v>5064392052</v>
      </c>
      <c r="AL530" s="225"/>
    </row>
    <row r="531" spans="1:38" s="23" customFormat="1" ht="15" x14ac:dyDescent="0.25">
      <c r="A531" s="98" t="s">
        <v>761</v>
      </c>
      <c r="B531" s="99" t="s">
        <v>200</v>
      </c>
      <c r="C531" s="97">
        <v>14646972</v>
      </c>
      <c r="D531" s="97">
        <v>63313470</v>
      </c>
      <c r="E531" s="97">
        <v>285730</v>
      </c>
      <c r="F531" s="97">
        <v>51029407</v>
      </c>
      <c r="G531" s="97">
        <v>140190837</v>
      </c>
      <c r="H531" s="97">
        <v>266968477</v>
      </c>
      <c r="I531" s="97">
        <v>8921250</v>
      </c>
      <c r="J531" s="97">
        <v>3196570</v>
      </c>
      <c r="K531" s="97">
        <v>44109315</v>
      </c>
      <c r="L531" s="97">
        <v>564369835</v>
      </c>
      <c r="M531" s="97">
        <v>34947460</v>
      </c>
      <c r="N531" s="97">
        <v>119994782</v>
      </c>
      <c r="O531" s="97">
        <v>184708570</v>
      </c>
      <c r="P531" s="97">
        <v>52484586</v>
      </c>
      <c r="Q531" s="97">
        <v>7829713</v>
      </c>
      <c r="R531" s="97">
        <v>55388632</v>
      </c>
      <c r="S531" s="97">
        <v>12020272</v>
      </c>
      <c r="T531" s="97">
        <v>15901434</v>
      </c>
      <c r="U531" s="97">
        <v>292029208</v>
      </c>
      <c r="V531" s="97">
        <v>36334086</v>
      </c>
      <c r="W531" s="97">
        <v>12892577</v>
      </c>
      <c r="X531" s="97">
        <v>170286241</v>
      </c>
      <c r="Y531" s="97">
        <v>272901</v>
      </c>
      <c r="Z531" s="97">
        <v>262053793</v>
      </c>
      <c r="AA531" s="97">
        <v>31982076</v>
      </c>
      <c r="AB531" s="97">
        <v>1547549435</v>
      </c>
      <c r="AC531" s="97">
        <v>548491347</v>
      </c>
      <c r="AD531" s="97">
        <v>83886139</v>
      </c>
      <c r="AE531" s="97">
        <v>117251408</v>
      </c>
      <c r="AF531" s="97">
        <v>215787943</v>
      </c>
      <c r="AG531" s="97">
        <v>42977596</v>
      </c>
      <c r="AH531" s="97">
        <v>327454</v>
      </c>
      <c r="AI531" s="97">
        <v>28017617</v>
      </c>
      <c r="AJ531" s="97">
        <v>33944919</v>
      </c>
      <c r="AK531" s="203">
        <v>5064392052</v>
      </c>
      <c r="AL531" s="225"/>
    </row>
    <row r="532" spans="1:38" s="23" customFormat="1" ht="15" collapsed="1" x14ac:dyDescent="0.25">
      <c r="A532" s="63" t="s">
        <v>48</v>
      </c>
      <c r="B532" s="29" t="s">
        <v>126</v>
      </c>
      <c r="C532" s="28">
        <v>14646972</v>
      </c>
      <c r="D532" s="28">
        <v>63313470</v>
      </c>
      <c r="E532" s="28">
        <v>285730</v>
      </c>
      <c r="F532" s="28">
        <v>51029407</v>
      </c>
      <c r="G532" s="28">
        <v>140190837</v>
      </c>
      <c r="H532" s="28">
        <v>266968477</v>
      </c>
      <c r="I532" s="28">
        <v>8921250</v>
      </c>
      <c r="J532" s="28">
        <v>3196570</v>
      </c>
      <c r="K532" s="28">
        <v>44109315</v>
      </c>
      <c r="L532" s="28">
        <v>564369835</v>
      </c>
      <c r="M532" s="28">
        <v>81683824</v>
      </c>
      <c r="N532" s="28">
        <v>120449327</v>
      </c>
      <c r="O532" s="28">
        <v>184708570</v>
      </c>
      <c r="P532" s="28">
        <v>52484586</v>
      </c>
      <c r="Q532" s="28">
        <v>33524304</v>
      </c>
      <c r="R532" s="28">
        <v>55388632</v>
      </c>
      <c r="S532" s="28">
        <v>12020272</v>
      </c>
      <c r="T532" s="28">
        <v>15901434</v>
      </c>
      <c r="U532" s="28">
        <v>293065572</v>
      </c>
      <c r="V532" s="28">
        <v>36334086</v>
      </c>
      <c r="W532" s="28">
        <v>12892577</v>
      </c>
      <c r="X532" s="28">
        <v>170286241</v>
      </c>
      <c r="Y532" s="28">
        <v>272901</v>
      </c>
      <c r="Z532" s="28">
        <v>262053793</v>
      </c>
      <c r="AA532" s="28">
        <v>202363048</v>
      </c>
      <c r="AB532" s="28">
        <v>1630222161</v>
      </c>
      <c r="AC532" s="28">
        <v>548491347</v>
      </c>
      <c r="AD532" s="28">
        <v>84067957</v>
      </c>
      <c r="AE532" s="28">
        <v>434205952</v>
      </c>
      <c r="AF532" s="28">
        <v>426151579</v>
      </c>
      <c r="AG532" s="28">
        <v>42977596</v>
      </c>
      <c r="AH532" s="28">
        <v>327454</v>
      </c>
      <c r="AI532" s="28">
        <v>28017617</v>
      </c>
      <c r="AJ532" s="28">
        <v>33944919</v>
      </c>
      <c r="AK532" s="205">
        <v>5918867612</v>
      </c>
      <c r="AL532" s="225"/>
    </row>
  </sheetData>
  <mergeCells count="18"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E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6" sqref="C6:AK6"/>
    </sheetView>
  </sheetViews>
  <sheetFormatPr baseColWidth="10" defaultColWidth="11.42578125" defaultRowHeight="13.5" x14ac:dyDescent="0.25"/>
  <cols>
    <col min="1" max="1" width="11.7109375" style="64" customWidth="1" collapsed="1"/>
    <col min="2" max="2" width="50.7109375" style="1" customWidth="1" collapsed="1"/>
    <col min="3" max="15" width="18.7109375" style="2" customWidth="1" collapsed="1"/>
    <col min="16" max="16" width="14.7109375" style="2" bestFit="1" customWidth="1" collapsed="1"/>
    <col min="17" max="23" width="18.7109375" style="2" customWidth="1" collapsed="1"/>
    <col min="24" max="36" width="18.7109375" style="1" customWidth="1" collapsed="1"/>
    <col min="37" max="37" width="39.140625" style="1" customWidth="1" collapsed="1"/>
    <col min="38" max="38" width="14.7109375" style="1" bestFit="1" customWidth="1" collapsed="1"/>
    <col min="39" max="39" width="11.42578125" style="1"/>
    <col min="40" max="16384" width="11.42578125" style="1" collapsed="1"/>
  </cols>
  <sheetData>
    <row r="1" spans="1:37" s="7" customFormat="1" x14ac:dyDescent="0.25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</row>
    <row r="2" spans="1:37" s="7" customFormat="1" ht="28.5" x14ac:dyDescent="0.45">
      <c r="A2" s="78"/>
      <c r="B2" s="79"/>
      <c r="C2" s="253" t="s">
        <v>74</v>
      </c>
      <c r="D2" s="253"/>
      <c r="E2" s="253"/>
      <c r="F2" s="253"/>
      <c r="G2" s="253"/>
      <c r="H2" s="253"/>
      <c r="I2" s="253" t="s">
        <v>74</v>
      </c>
      <c r="J2" s="253"/>
      <c r="K2" s="253"/>
      <c r="L2" s="253"/>
      <c r="M2" s="253"/>
      <c r="N2" s="253"/>
      <c r="O2" s="253" t="s">
        <v>74</v>
      </c>
      <c r="P2" s="253"/>
      <c r="Q2" s="253"/>
      <c r="R2" s="253"/>
      <c r="S2" s="253"/>
      <c r="T2" s="253"/>
      <c r="U2" s="253" t="s">
        <v>74</v>
      </c>
      <c r="V2" s="253"/>
      <c r="W2" s="253"/>
      <c r="X2" s="253"/>
      <c r="Y2" s="253"/>
      <c r="Z2" s="253"/>
      <c r="AA2" s="253" t="s">
        <v>74</v>
      </c>
      <c r="AB2" s="253"/>
      <c r="AC2" s="253"/>
      <c r="AD2" s="253"/>
      <c r="AE2" s="253"/>
      <c r="AF2" s="253"/>
      <c r="AG2" s="253" t="s">
        <v>74</v>
      </c>
      <c r="AH2" s="253"/>
      <c r="AI2" s="253"/>
      <c r="AJ2" s="253"/>
      <c r="AK2" s="253"/>
    </row>
    <row r="3" spans="1:37" s="7" customFormat="1" ht="18.75" x14ac:dyDescent="0.3">
      <c r="A3" s="78"/>
      <c r="B3" s="80"/>
      <c r="C3" s="254" t="str">
        <f>PROPER(CARATULA!$A$19)</f>
        <v>Periodo Julio 2024 - Septiembre 2024</v>
      </c>
      <c r="D3" s="254"/>
      <c r="E3" s="254"/>
      <c r="F3" s="254"/>
      <c r="G3" s="254"/>
      <c r="H3" s="254"/>
      <c r="I3" s="254" t="str">
        <f>$C$3</f>
        <v>Periodo Julio 2024 - Septiembre 2024</v>
      </c>
      <c r="J3" s="254"/>
      <c r="K3" s="254"/>
      <c r="L3" s="254"/>
      <c r="M3" s="254"/>
      <c r="N3" s="254"/>
      <c r="O3" s="254" t="str">
        <f>$C$3</f>
        <v>Periodo Julio 2024 - Septiembre 2024</v>
      </c>
      <c r="P3" s="254"/>
      <c r="Q3" s="254"/>
      <c r="R3" s="254"/>
      <c r="S3" s="254"/>
      <c r="T3" s="254"/>
      <c r="U3" s="254" t="str">
        <f>$C$3</f>
        <v>Periodo Julio 2024 - Septiembre 2024</v>
      </c>
      <c r="V3" s="254"/>
      <c r="W3" s="254"/>
      <c r="X3" s="254"/>
      <c r="Y3" s="254"/>
      <c r="Z3" s="254"/>
      <c r="AA3" s="254" t="str">
        <f>$C$3</f>
        <v>Periodo Julio 2024 - Septiembre 2024</v>
      </c>
      <c r="AB3" s="254"/>
      <c r="AC3" s="254"/>
      <c r="AD3" s="254"/>
      <c r="AE3" s="254"/>
      <c r="AF3" s="254"/>
      <c r="AG3" s="254" t="str">
        <f>$C$3</f>
        <v>Periodo Julio 2024 - Septiembre 2024</v>
      </c>
      <c r="AH3" s="254"/>
      <c r="AI3" s="254"/>
      <c r="AJ3" s="254"/>
      <c r="AK3" s="254"/>
    </row>
    <row r="4" spans="1:37" s="7" customFormat="1" ht="15.75" x14ac:dyDescent="0.25">
      <c r="A4" s="78"/>
      <c r="B4" s="81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</row>
    <row r="5" spans="1:37" s="7" customFormat="1" x14ac:dyDescent="0.25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37" s="6" customFormat="1" ht="75" x14ac:dyDescent="0.25">
      <c r="A6" s="9" t="s">
        <v>142</v>
      </c>
      <c r="B6" s="9" t="s">
        <v>0</v>
      </c>
      <c r="C6" s="9" t="s">
        <v>1417</v>
      </c>
      <c r="D6" s="9" t="s">
        <v>1396</v>
      </c>
      <c r="E6" s="9" t="s">
        <v>1418</v>
      </c>
      <c r="F6" s="9" t="s">
        <v>1397</v>
      </c>
      <c r="G6" s="9" t="s">
        <v>1398</v>
      </c>
      <c r="H6" s="9" t="s">
        <v>1399</v>
      </c>
      <c r="I6" s="9" t="s">
        <v>1419</v>
      </c>
      <c r="J6" s="9" t="s">
        <v>1400</v>
      </c>
      <c r="K6" s="9" t="s">
        <v>1420</v>
      </c>
      <c r="L6" s="9" t="s">
        <v>1401</v>
      </c>
      <c r="M6" s="9" t="s">
        <v>1402</v>
      </c>
      <c r="N6" s="9" t="s">
        <v>1421</v>
      </c>
      <c r="O6" s="9" t="s">
        <v>1403</v>
      </c>
      <c r="P6" s="9" t="s">
        <v>1404</v>
      </c>
      <c r="Q6" s="9" t="s">
        <v>1405</v>
      </c>
      <c r="R6" s="9" t="s">
        <v>1422</v>
      </c>
      <c r="S6" s="9" t="s">
        <v>1406</v>
      </c>
      <c r="T6" s="9" t="s">
        <v>1407</v>
      </c>
      <c r="U6" s="9" t="s">
        <v>1423</v>
      </c>
      <c r="V6" s="9" t="s">
        <v>1424</v>
      </c>
      <c r="W6" s="9" t="s">
        <v>1395</v>
      </c>
      <c r="X6" s="9" t="s">
        <v>1425</v>
      </c>
      <c r="Y6" s="9" t="s">
        <v>1408</v>
      </c>
      <c r="Z6" s="9" t="s">
        <v>1426</v>
      </c>
      <c r="AA6" s="9" t="s">
        <v>1427</v>
      </c>
      <c r="AB6" s="9" t="s">
        <v>1409</v>
      </c>
      <c r="AC6" s="9" t="s">
        <v>1410</v>
      </c>
      <c r="AD6" s="9" t="s">
        <v>1428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1384</v>
      </c>
      <c r="AJ6" s="9" t="s">
        <v>1415</v>
      </c>
      <c r="AK6" s="219" t="s">
        <v>1385</v>
      </c>
    </row>
    <row r="7" spans="1:37" s="6" customFormat="1" ht="12" customHeight="1" x14ac:dyDescent="0.25">
      <c r="A7" s="65" t="s">
        <v>764</v>
      </c>
      <c r="B7" s="25" t="s">
        <v>143</v>
      </c>
      <c r="C7" s="24">
        <v>50040287</v>
      </c>
      <c r="D7" s="24">
        <v>18125767</v>
      </c>
      <c r="E7" s="24">
        <v>95447363</v>
      </c>
      <c r="F7" s="24">
        <v>5000816</v>
      </c>
      <c r="G7" s="24">
        <v>47063297</v>
      </c>
      <c r="H7" s="24">
        <v>315681533</v>
      </c>
      <c r="I7" s="24">
        <v>12215418</v>
      </c>
      <c r="J7" s="24">
        <v>14703254</v>
      </c>
      <c r="K7" s="24">
        <v>806173</v>
      </c>
      <c r="L7" s="24">
        <v>156397252</v>
      </c>
      <c r="M7" s="24">
        <v>65517305</v>
      </c>
      <c r="N7" s="24">
        <v>141302482</v>
      </c>
      <c r="O7" s="24">
        <v>45613959</v>
      </c>
      <c r="P7" s="24">
        <v>37233001</v>
      </c>
      <c r="Q7" s="24">
        <v>87838928</v>
      </c>
      <c r="R7" s="24">
        <v>550431</v>
      </c>
      <c r="S7" s="24">
        <v>853327</v>
      </c>
      <c r="T7" s="24">
        <v>11458860</v>
      </c>
      <c r="U7" s="24">
        <v>29750988</v>
      </c>
      <c r="V7" s="24">
        <v>95682337</v>
      </c>
      <c r="W7" s="24">
        <v>1131929</v>
      </c>
      <c r="X7" s="24">
        <v>45631954</v>
      </c>
      <c r="Y7" s="24">
        <v>32537262</v>
      </c>
      <c r="Z7" s="24">
        <v>62430012</v>
      </c>
      <c r="AA7" s="24">
        <v>71228166</v>
      </c>
      <c r="AB7" s="24">
        <v>0</v>
      </c>
      <c r="AC7" s="24">
        <v>170107826</v>
      </c>
      <c r="AD7" s="24">
        <v>76264521</v>
      </c>
      <c r="AE7" s="24">
        <v>5765546</v>
      </c>
      <c r="AF7" s="24">
        <v>7843270</v>
      </c>
      <c r="AG7" s="24">
        <v>6139588</v>
      </c>
      <c r="AH7" s="24">
        <v>0</v>
      </c>
      <c r="AI7" s="24">
        <v>0</v>
      </c>
      <c r="AJ7" s="24">
        <v>1204906</v>
      </c>
      <c r="AK7" s="202">
        <v>1711567758</v>
      </c>
    </row>
    <row r="8" spans="1:37" s="6" customFormat="1" ht="12" customHeight="1" x14ac:dyDescent="0.25">
      <c r="A8" s="65" t="s">
        <v>765</v>
      </c>
      <c r="B8" s="25" t="s">
        <v>144</v>
      </c>
      <c r="C8" s="24">
        <v>0</v>
      </c>
      <c r="D8" s="24">
        <v>0</v>
      </c>
      <c r="E8" s="24">
        <v>0</v>
      </c>
      <c r="F8" s="24">
        <v>2496159</v>
      </c>
      <c r="G8" s="24">
        <v>532526</v>
      </c>
      <c r="H8" s="24">
        <v>15154265</v>
      </c>
      <c r="I8" s="24">
        <v>9528967</v>
      </c>
      <c r="J8" s="24">
        <v>0</v>
      </c>
      <c r="K8" s="24">
        <v>0</v>
      </c>
      <c r="L8" s="24">
        <v>0</v>
      </c>
      <c r="M8" s="24">
        <v>10411420</v>
      </c>
      <c r="N8" s="24">
        <v>0</v>
      </c>
      <c r="O8" s="24">
        <v>0</v>
      </c>
      <c r="P8" s="24">
        <v>0</v>
      </c>
      <c r="Q8" s="24">
        <v>682189</v>
      </c>
      <c r="R8" s="24">
        <v>4815152</v>
      </c>
      <c r="S8" s="24">
        <v>0</v>
      </c>
      <c r="T8" s="24">
        <v>1743868</v>
      </c>
      <c r="U8" s="24">
        <v>0</v>
      </c>
      <c r="V8" s="24">
        <v>0</v>
      </c>
      <c r="W8" s="24">
        <v>10845766</v>
      </c>
      <c r="X8" s="24">
        <v>0</v>
      </c>
      <c r="Y8" s="24">
        <v>3159290</v>
      </c>
      <c r="Z8" s="24">
        <v>3392624</v>
      </c>
      <c r="AA8" s="24">
        <v>28968760</v>
      </c>
      <c r="AB8" s="24">
        <v>0</v>
      </c>
      <c r="AC8" s="24">
        <v>94464991</v>
      </c>
      <c r="AD8" s="24">
        <v>0</v>
      </c>
      <c r="AE8" s="24">
        <v>0</v>
      </c>
      <c r="AF8" s="24">
        <v>16630994</v>
      </c>
      <c r="AG8" s="24">
        <v>2379343</v>
      </c>
      <c r="AH8" s="24">
        <v>0</v>
      </c>
      <c r="AI8" s="24">
        <v>0</v>
      </c>
      <c r="AJ8" s="24">
        <v>0</v>
      </c>
      <c r="AK8" s="202">
        <v>205206314</v>
      </c>
    </row>
    <row r="9" spans="1:37" s="6" customFormat="1" ht="12" customHeight="1" x14ac:dyDescent="0.25">
      <c r="A9" s="65" t="s">
        <v>766</v>
      </c>
      <c r="B9" s="25" t="s">
        <v>145</v>
      </c>
      <c r="C9" s="24">
        <v>0</v>
      </c>
      <c r="D9" s="24">
        <v>0</v>
      </c>
      <c r="E9" s="24">
        <v>3067206</v>
      </c>
      <c r="F9" s="24">
        <v>0</v>
      </c>
      <c r="G9" s="24">
        <v>0</v>
      </c>
      <c r="H9" s="24">
        <v>47452038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132209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1104687800</v>
      </c>
      <c r="AA9" s="24">
        <v>0</v>
      </c>
      <c r="AB9" s="24">
        <v>0</v>
      </c>
      <c r="AC9" s="24">
        <v>86911241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119048</v>
      </c>
      <c r="AK9" s="202">
        <v>1242369542</v>
      </c>
    </row>
    <row r="10" spans="1:37" s="6" customFormat="1" ht="12" customHeight="1" x14ac:dyDescent="0.25">
      <c r="A10" s="65" t="s">
        <v>767</v>
      </c>
      <c r="B10" s="25" t="s">
        <v>146</v>
      </c>
      <c r="C10" s="24">
        <v>0</v>
      </c>
      <c r="D10" s="24">
        <v>23877930</v>
      </c>
      <c r="E10" s="24">
        <v>4021644</v>
      </c>
      <c r="F10" s="24">
        <v>0</v>
      </c>
      <c r="G10" s="24">
        <v>157516830</v>
      </c>
      <c r="H10" s="24">
        <v>40553232</v>
      </c>
      <c r="I10" s="24">
        <v>127881514</v>
      </c>
      <c r="J10" s="24">
        <v>7624159</v>
      </c>
      <c r="K10" s="24">
        <v>0</v>
      </c>
      <c r="L10" s="24">
        <v>147020</v>
      </c>
      <c r="M10" s="24">
        <v>8427921</v>
      </c>
      <c r="N10" s="24">
        <v>0</v>
      </c>
      <c r="O10" s="24">
        <v>10398780</v>
      </c>
      <c r="P10" s="24">
        <v>15449376</v>
      </c>
      <c r="Q10" s="24">
        <v>14298822</v>
      </c>
      <c r="R10" s="24">
        <v>5811858</v>
      </c>
      <c r="S10" s="24">
        <v>0</v>
      </c>
      <c r="T10" s="24">
        <v>0</v>
      </c>
      <c r="U10" s="24">
        <v>0</v>
      </c>
      <c r="V10" s="24">
        <v>10935463</v>
      </c>
      <c r="W10" s="24">
        <v>32123218</v>
      </c>
      <c r="X10" s="24">
        <v>0</v>
      </c>
      <c r="Y10" s="24">
        <v>9892438</v>
      </c>
      <c r="Z10" s="24">
        <v>35782260</v>
      </c>
      <c r="AA10" s="24">
        <v>3644099</v>
      </c>
      <c r="AB10" s="24">
        <v>0</v>
      </c>
      <c r="AC10" s="24">
        <v>277888677</v>
      </c>
      <c r="AD10" s="24">
        <v>64490989</v>
      </c>
      <c r="AE10" s="24">
        <v>0</v>
      </c>
      <c r="AF10" s="24">
        <v>4170236</v>
      </c>
      <c r="AG10" s="24">
        <v>9008073</v>
      </c>
      <c r="AH10" s="24">
        <v>0</v>
      </c>
      <c r="AI10" s="24">
        <v>0</v>
      </c>
      <c r="AJ10" s="24">
        <v>0</v>
      </c>
      <c r="AK10" s="202">
        <v>863944539</v>
      </c>
    </row>
    <row r="11" spans="1:37" s="6" customFormat="1" ht="12" customHeight="1" x14ac:dyDescent="0.25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02">
        <v>0</v>
      </c>
    </row>
    <row r="12" spans="1:37" s="6" customFormat="1" ht="12" customHeight="1" x14ac:dyDescent="0.25">
      <c r="A12" s="65" t="s">
        <v>769</v>
      </c>
      <c r="B12" s="25" t="s">
        <v>148</v>
      </c>
      <c r="C12" s="24">
        <v>0</v>
      </c>
      <c r="D12" s="24">
        <v>0</v>
      </c>
      <c r="E12" s="24">
        <v>5506439</v>
      </c>
      <c r="F12" s="24">
        <v>0</v>
      </c>
      <c r="G12" s="24">
        <v>192402391</v>
      </c>
      <c r="H12" s="24">
        <v>7347293</v>
      </c>
      <c r="I12" s="24">
        <v>12410084</v>
      </c>
      <c r="J12" s="24">
        <v>0</v>
      </c>
      <c r="K12" s="24">
        <v>0</v>
      </c>
      <c r="L12" s="24">
        <v>0</v>
      </c>
      <c r="M12" s="24">
        <v>3122054</v>
      </c>
      <c r="N12" s="24">
        <v>2449060</v>
      </c>
      <c r="O12" s="24">
        <v>1541673</v>
      </c>
      <c r="P12" s="24">
        <v>0</v>
      </c>
      <c r="Q12" s="24">
        <v>15716998</v>
      </c>
      <c r="R12" s="24">
        <v>0</v>
      </c>
      <c r="S12" s="24">
        <v>0</v>
      </c>
      <c r="T12" s="24">
        <v>0</v>
      </c>
      <c r="U12" s="24">
        <v>0</v>
      </c>
      <c r="V12" s="24">
        <v>1096438</v>
      </c>
      <c r="W12" s="24">
        <v>0</v>
      </c>
      <c r="X12" s="24">
        <v>0</v>
      </c>
      <c r="Y12" s="24">
        <v>1562160</v>
      </c>
      <c r="Z12" s="24">
        <v>0</v>
      </c>
      <c r="AA12" s="24">
        <v>0</v>
      </c>
      <c r="AB12" s="24">
        <v>0</v>
      </c>
      <c r="AC12" s="24">
        <v>20796827</v>
      </c>
      <c r="AD12" s="24">
        <v>85048179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02">
        <v>348999596</v>
      </c>
    </row>
    <row r="13" spans="1:37" s="6" customFormat="1" ht="12" customHeight="1" x14ac:dyDescent="0.25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18851962</v>
      </c>
      <c r="I13" s="24">
        <v>877640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471217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02">
        <v>20200819</v>
      </c>
    </row>
    <row r="14" spans="1:37" s="6" customFormat="1" ht="15" x14ac:dyDescent="0.25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02">
        <v>0</v>
      </c>
    </row>
    <row r="15" spans="1:37" s="6" customFormat="1" ht="15" x14ac:dyDescent="0.25">
      <c r="A15" s="65" t="s">
        <v>772</v>
      </c>
      <c r="B15" s="25" t="s">
        <v>151</v>
      </c>
      <c r="C15" s="24">
        <v>26936021</v>
      </c>
      <c r="D15" s="24">
        <v>0</v>
      </c>
      <c r="E15" s="24">
        <v>0</v>
      </c>
      <c r="F15" s="24">
        <v>0</v>
      </c>
      <c r="G15" s="24">
        <v>0</v>
      </c>
      <c r="H15" s="24">
        <v>24110200</v>
      </c>
      <c r="I15" s="24">
        <v>0</v>
      </c>
      <c r="J15" s="24">
        <v>0</v>
      </c>
      <c r="K15" s="24">
        <v>3017962</v>
      </c>
      <c r="L15" s="24">
        <v>27644148</v>
      </c>
      <c r="M15" s="24">
        <v>22306896</v>
      </c>
      <c r="N15" s="24">
        <v>28937238</v>
      </c>
      <c r="O15" s="24">
        <v>16731989</v>
      </c>
      <c r="P15" s="24">
        <v>69989</v>
      </c>
      <c r="Q15" s="24">
        <v>9234274</v>
      </c>
      <c r="R15" s="24">
        <v>174728</v>
      </c>
      <c r="S15" s="24">
        <v>0</v>
      </c>
      <c r="T15" s="24">
        <v>0</v>
      </c>
      <c r="U15" s="24">
        <v>8917535</v>
      </c>
      <c r="V15" s="24">
        <v>2091365</v>
      </c>
      <c r="W15" s="24">
        <v>10782463</v>
      </c>
      <c r="X15" s="24">
        <v>11704069</v>
      </c>
      <c r="Y15" s="24">
        <v>530953489</v>
      </c>
      <c r="Z15" s="24">
        <v>1442976</v>
      </c>
      <c r="AA15" s="24">
        <v>78211686</v>
      </c>
      <c r="AB15" s="24">
        <v>0</v>
      </c>
      <c r="AC15" s="24">
        <v>108091847</v>
      </c>
      <c r="AD15" s="24">
        <v>9534511</v>
      </c>
      <c r="AE15" s="24">
        <v>13266730</v>
      </c>
      <c r="AF15" s="24">
        <v>7715625</v>
      </c>
      <c r="AG15" s="24">
        <v>3305082</v>
      </c>
      <c r="AH15" s="24">
        <v>0</v>
      </c>
      <c r="AI15" s="24">
        <v>0</v>
      </c>
      <c r="AJ15" s="24">
        <v>6838759</v>
      </c>
      <c r="AK15" s="202">
        <v>952019582</v>
      </c>
    </row>
    <row r="16" spans="1:37" s="6" customFormat="1" ht="15" x14ac:dyDescent="0.25">
      <c r="A16" s="65" t="s">
        <v>773</v>
      </c>
      <c r="B16" s="25" t="s">
        <v>152</v>
      </c>
      <c r="C16" s="24">
        <v>1257361</v>
      </c>
      <c r="D16" s="24">
        <v>0</v>
      </c>
      <c r="E16" s="24">
        <v>0</v>
      </c>
      <c r="F16" s="24">
        <v>0</v>
      </c>
      <c r="G16" s="24">
        <v>0</v>
      </c>
      <c r="H16" s="24">
        <v>17509522</v>
      </c>
      <c r="I16" s="24">
        <v>1778842</v>
      </c>
      <c r="J16" s="24">
        <v>7542</v>
      </c>
      <c r="K16" s="24">
        <v>0</v>
      </c>
      <c r="L16" s="24">
        <v>0</v>
      </c>
      <c r="M16" s="24">
        <v>48777216</v>
      </c>
      <c r="N16" s="24">
        <v>133944576</v>
      </c>
      <c r="O16" s="24">
        <v>0</v>
      </c>
      <c r="P16" s="24">
        <v>0</v>
      </c>
      <c r="Q16" s="24">
        <v>133001</v>
      </c>
      <c r="R16" s="24">
        <v>1552711</v>
      </c>
      <c r="S16" s="24">
        <v>0</v>
      </c>
      <c r="T16" s="24">
        <v>0</v>
      </c>
      <c r="U16" s="24">
        <v>0</v>
      </c>
      <c r="V16" s="24">
        <v>10082257</v>
      </c>
      <c r="W16" s="24">
        <v>0</v>
      </c>
      <c r="X16" s="24">
        <v>0</v>
      </c>
      <c r="Y16" s="24">
        <v>8743</v>
      </c>
      <c r="Z16" s="24">
        <v>2117396</v>
      </c>
      <c r="AA16" s="24">
        <v>0</v>
      </c>
      <c r="AB16" s="24">
        <v>0</v>
      </c>
      <c r="AC16" s="24">
        <v>26294026</v>
      </c>
      <c r="AD16" s="24">
        <v>670685</v>
      </c>
      <c r="AE16" s="24">
        <v>0</v>
      </c>
      <c r="AF16" s="24">
        <v>797194</v>
      </c>
      <c r="AG16" s="24">
        <v>0</v>
      </c>
      <c r="AH16" s="24">
        <v>0</v>
      </c>
      <c r="AI16" s="24">
        <v>0</v>
      </c>
      <c r="AJ16" s="24">
        <v>0</v>
      </c>
      <c r="AK16" s="202">
        <v>244931072</v>
      </c>
    </row>
    <row r="17" spans="1:37" s="6" customFormat="1" ht="15" x14ac:dyDescent="0.25">
      <c r="A17" s="65" t="s">
        <v>774</v>
      </c>
      <c r="B17" s="25" t="s">
        <v>153</v>
      </c>
      <c r="C17" s="24">
        <v>3815562</v>
      </c>
      <c r="D17" s="24">
        <v>3756528</v>
      </c>
      <c r="E17" s="24">
        <v>0</v>
      </c>
      <c r="F17" s="24">
        <v>0</v>
      </c>
      <c r="G17" s="24">
        <v>0</v>
      </c>
      <c r="H17" s="24">
        <v>4878135</v>
      </c>
      <c r="I17" s="24">
        <v>2832162</v>
      </c>
      <c r="J17" s="24">
        <v>0</v>
      </c>
      <c r="K17" s="24">
        <v>0</v>
      </c>
      <c r="L17" s="24">
        <v>11842116</v>
      </c>
      <c r="M17" s="24">
        <v>7811894</v>
      </c>
      <c r="N17" s="24">
        <v>0</v>
      </c>
      <c r="O17" s="24">
        <v>495168</v>
      </c>
      <c r="P17" s="24">
        <v>0</v>
      </c>
      <c r="Q17" s="24">
        <v>0</v>
      </c>
      <c r="R17" s="24">
        <v>2479802</v>
      </c>
      <c r="S17" s="24">
        <v>0</v>
      </c>
      <c r="T17" s="24">
        <v>0</v>
      </c>
      <c r="U17" s="24">
        <v>2100796</v>
      </c>
      <c r="V17" s="24">
        <v>0</v>
      </c>
      <c r="W17" s="24">
        <v>0</v>
      </c>
      <c r="X17" s="24">
        <v>0</v>
      </c>
      <c r="Y17" s="24">
        <v>0</v>
      </c>
      <c r="Z17" s="24">
        <v>16678738</v>
      </c>
      <c r="AA17" s="24">
        <v>0</v>
      </c>
      <c r="AB17" s="24">
        <v>0</v>
      </c>
      <c r="AC17" s="24">
        <v>984433</v>
      </c>
      <c r="AD17" s="24">
        <v>0</v>
      </c>
      <c r="AE17" s="24">
        <v>0</v>
      </c>
      <c r="AF17" s="24">
        <v>172671</v>
      </c>
      <c r="AG17" s="24">
        <v>0</v>
      </c>
      <c r="AH17" s="24">
        <v>0</v>
      </c>
      <c r="AI17" s="24">
        <v>0</v>
      </c>
      <c r="AJ17" s="24">
        <v>0</v>
      </c>
      <c r="AK17" s="202">
        <v>57848005</v>
      </c>
    </row>
    <row r="18" spans="1:37" s="6" customFormat="1" ht="15" x14ac:dyDescent="0.25">
      <c r="A18" s="65" t="s">
        <v>775</v>
      </c>
      <c r="B18" s="25" t="s">
        <v>154</v>
      </c>
      <c r="C18" s="24">
        <v>801670</v>
      </c>
      <c r="D18" s="24">
        <v>0</v>
      </c>
      <c r="E18" s="24">
        <v>0</v>
      </c>
      <c r="F18" s="24">
        <v>0</v>
      </c>
      <c r="G18" s="24">
        <v>116046909</v>
      </c>
      <c r="H18" s="24">
        <v>8322452</v>
      </c>
      <c r="I18" s="24">
        <v>1234062</v>
      </c>
      <c r="J18" s="24">
        <v>0</v>
      </c>
      <c r="K18" s="24">
        <v>0</v>
      </c>
      <c r="L18" s="24">
        <v>1590622</v>
      </c>
      <c r="M18" s="24">
        <v>26489069</v>
      </c>
      <c r="N18" s="24">
        <v>59559504</v>
      </c>
      <c r="O18" s="24">
        <v>0</v>
      </c>
      <c r="P18" s="24">
        <v>0</v>
      </c>
      <c r="Q18" s="24">
        <v>9782945</v>
      </c>
      <c r="R18" s="24">
        <v>17011044</v>
      </c>
      <c r="S18" s="24">
        <v>0</v>
      </c>
      <c r="T18" s="24">
        <v>0</v>
      </c>
      <c r="U18" s="24">
        <v>2520402</v>
      </c>
      <c r="V18" s="24">
        <v>0</v>
      </c>
      <c r="W18" s="24">
        <v>0</v>
      </c>
      <c r="X18" s="24">
        <v>24485696</v>
      </c>
      <c r="Y18" s="24">
        <v>6557</v>
      </c>
      <c r="Z18" s="24">
        <v>118938841</v>
      </c>
      <c r="AA18" s="24">
        <v>0</v>
      </c>
      <c r="AB18" s="24">
        <v>0</v>
      </c>
      <c r="AC18" s="24">
        <v>91688476</v>
      </c>
      <c r="AD18" s="24">
        <v>46940312</v>
      </c>
      <c r="AE18" s="24">
        <v>0</v>
      </c>
      <c r="AF18" s="24">
        <v>87005568</v>
      </c>
      <c r="AG18" s="24">
        <v>958442</v>
      </c>
      <c r="AH18" s="24">
        <v>0</v>
      </c>
      <c r="AI18" s="24">
        <v>0</v>
      </c>
      <c r="AJ18" s="24">
        <v>4632487</v>
      </c>
      <c r="AK18" s="202">
        <v>618015058</v>
      </c>
    </row>
    <row r="19" spans="1:37" s="6" customFormat="1" ht="15" x14ac:dyDescent="0.25">
      <c r="A19" s="65" t="s">
        <v>776</v>
      </c>
      <c r="B19" s="25" t="s">
        <v>155</v>
      </c>
      <c r="C19" s="24">
        <v>4061084</v>
      </c>
      <c r="D19" s="24">
        <v>0</v>
      </c>
      <c r="E19" s="24">
        <v>0</v>
      </c>
      <c r="F19" s="24">
        <v>5092105</v>
      </c>
      <c r="G19" s="24">
        <v>2435233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6731355</v>
      </c>
      <c r="N19" s="24">
        <v>177569631</v>
      </c>
      <c r="O19" s="24">
        <v>2984676</v>
      </c>
      <c r="P19" s="24">
        <v>0</v>
      </c>
      <c r="Q19" s="24">
        <v>45425362</v>
      </c>
      <c r="R19" s="24">
        <v>0</v>
      </c>
      <c r="S19" s="24">
        <v>3882270</v>
      </c>
      <c r="T19" s="24">
        <v>0</v>
      </c>
      <c r="U19" s="24">
        <v>20021560</v>
      </c>
      <c r="V19" s="24">
        <v>0</v>
      </c>
      <c r="W19" s="24">
        <v>41325170</v>
      </c>
      <c r="X19" s="24">
        <v>0</v>
      </c>
      <c r="Y19" s="24">
        <v>19154365</v>
      </c>
      <c r="Z19" s="24">
        <v>1200104</v>
      </c>
      <c r="AA19" s="24">
        <v>0</v>
      </c>
      <c r="AB19" s="24">
        <v>0</v>
      </c>
      <c r="AC19" s="24">
        <v>12946869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02">
        <v>342829784</v>
      </c>
    </row>
    <row r="20" spans="1:37" s="6" customFormat="1" ht="15" x14ac:dyDescent="0.25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1767294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684508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11372247</v>
      </c>
      <c r="Z20" s="24">
        <v>1958040709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02">
        <v>1971864758</v>
      </c>
    </row>
    <row r="21" spans="1:37" s="6" customFormat="1" ht="12" customHeight="1" x14ac:dyDescent="0.25">
      <c r="A21" s="95" t="s">
        <v>778</v>
      </c>
      <c r="B21" s="96" t="s">
        <v>156</v>
      </c>
      <c r="C21" s="97">
        <v>86911985</v>
      </c>
      <c r="D21" s="97">
        <v>45760225</v>
      </c>
      <c r="E21" s="97">
        <v>108042652</v>
      </c>
      <c r="F21" s="97">
        <v>14356374</v>
      </c>
      <c r="G21" s="97">
        <v>515997186</v>
      </c>
      <c r="H21" s="97">
        <v>499860632</v>
      </c>
      <c r="I21" s="97">
        <v>168758689</v>
      </c>
      <c r="J21" s="97">
        <v>22334955</v>
      </c>
      <c r="K21" s="97">
        <v>3824135</v>
      </c>
      <c r="L21" s="97">
        <v>197621158</v>
      </c>
      <c r="M21" s="97">
        <v>199595130</v>
      </c>
      <c r="N21" s="97">
        <v>543762491</v>
      </c>
      <c r="O21" s="97">
        <v>77766245</v>
      </c>
      <c r="P21" s="97">
        <v>52752366</v>
      </c>
      <c r="Q21" s="97">
        <v>183929236</v>
      </c>
      <c r="R21" s="97">
        <v>32395726</v>
      </c>
      <c r="S21" s="97">
        <v>4735597</v>
      </c>
      <c r="T21" s="97">
        <v>13202728</v>
      </c>
      <c r="U21" s="97">
        <v>63311281</v>
      </c>
      <c r="V21" s="97">
        <v>119887860</v>
      </c>
      <c r="W21" s="97">
        <v>96208546</v>
      </c>
      <c r="X21" s="97">
        <v>81821719</v>
      </c>
      <c r="Y21" s="97">
        <v>608646551</v>
      </c>
      <c r="Z21" s="97">
        <v>3305182677</v>
      </c>
      <c r="AA21" s="97">
        <v>182052711</v>
      </c>
      <c r="AB21" s="97">
        <v>0</v>
      </c>
      <c r="AC21" s="97">
        <v>890175213</v>
      </c>
      <c r="AD21" s="97">
        <v>282949197</v>
      </c>
      <c r="AE21" s="97">
        <v>19032276</v>
      </c>
      <c r="AF21" s="97">
        <v>124335558</v>
      </c>
      <c r="AG21" s="97">
        <v>21790528</v>
      </c>
      <c r="AH21" s="97">
        <v>0</v>
      </c>
      <c r="AI21" s="97">
        <v>0</v>
      </c>
      <c r="AJ21" s="97">
        <v>12795200</v>
      </c>
      <c r="AK21" s="203">
        <v>8579796827</v>
      </c>
    </row>
    <row r="22" spans="1:37" s="6" customFormat="1" ht="12" customHeight="1" x14ac:dyDescent="0.25">
      <c r="A22" s="66" t="s">
        <v>49</v>
      </c>
      <c r="B22" s="30" t="s">
        <v>87</v>
      </c>
      <c r="C22" s="31">
        <v>86911985</v>
      </c>
      <c r="D22" s="31">
        <v>45760225</v>
      </c>
      <c r="E22" s="31">
        <v>108042652</v>
      </c>
      <c r="F22" s="31">
        <v>14356374</v>
      </c>
      <c r="G22" s="31">
        <v>515997186</v>
      </c>
      <c r="H22" s="31">
        <v>499860632</v>
      </c>
      <c r="I22" s="31">
        <v>168758689</v>
      </c>
      <c r="J22" s="31">
        <v>22334955</v>
      </c>
      <c r="K22" s="31">
        <v>3824135</v>
      </c>
      <c r="L22" s="31">
        <v>197621158</v>
      </c>
      <c r="M22" s="31">
        <v>199595130</v>
      </c>
      <c r="N22" s="31">
        <v>543762491</v>
      </c>
      <c r="O22" s="31">
        <v>77766245</v>
      </c>
      <c r="P22" s="31">
        <v>52752366</v>
      </c>
      <c r="Q22" s="31">
        <v>183929236</v>
      </c>
      <c r="R22" s="31">
        <v>32395726</v>
      </c>
      <c r="S22" s="31">
        <v>4735597</v>
      </c>
      <c r="T22" s="31">
        <v>13202728</v>
      </c>
      <c r="U22" s="31">
        <v>63311281</v>
      </c>
      <c r="V22" s="31">
        <v>119887860</v>
      </c>
      <c r="W22" s="31">
        <v>96208546</v>
      </c>
      <c r="X22" s="31">
        <v>81821719</v>
      </c>
      <c r="Y22" s="31">
        <v>608646551</v>
      </c>
      <c r="Z22" s="31">
        <v>3305182677</v>
      </c>
      <c r="AA22" s="31">
        <v>182052711</v>
      </c>
      <c r="AB22" s="31">
        <v>0</v>
      </c>
      <c r="AC22" s="31">
        <v>890175213</v>
      </c>
      <c r="AD22" s="31">
        <v>282949197</v>
      </c>
      <c r="AE22" s="31">
        <v>19032276</v>
      </c>
      <c r="AF22" s="31">
        <v>124335558</v>
      </c>
      <c r="AG22" s="31">
        <v>21790528</v>
      </c>
      <c r="AH22" s="31">
        <v>0</v>
      </c>
      <c r="AI22" s="31">
        <v>0</v>
      </c>
      <c r="AJ22" s="31">
        <v>12795200</v>
      </c>
      <c r="AK22" s="204">
        <v>8579796827</v>
      </c>
    </row>
    <row r="23" spans="1:37" s="6" customFormat="1" ht="15" x14ac:dyDescent="0.25">
      <c r="A23" s="65" t="s">
        <v>779</v>
      </c>
      <c r="B23" s="25" t="s">
        <v>143</v>
      </c>
      <c r="C23" s="24">
        <v>311727065</v>
      </c>
      <c r="D23" s="24">
        <v>128917384</v>
      </c>
      <c r="E23" s="24">
        <v>582011645</v>
      </c>
      <c r="F23" s="24">
        <v>217139320</v>
      </c>
      <c r="G23" s="24">
        <v>279354844</v>
      </c>
      <c r="H23" s="24">
        <v>3112803830</v>
      </c>
      <c r="I23" s="24">
        <v>2706256</v>
      </c>
      <c r="J23" s="24">
        <v>36410448</v>
      </c>
      <c r="K23" s="24">
        <v>100796536</v>
      </c>
      <c r="L23" s="24">
        <v>4477711959</v>
      </c>
      <c r="M23" s="24">
        <v>1930208224</v>
      </c>
      <c r="N23" s="24">
        <v>497759146</v>
      </c>
      <c r="O23" s="24">
        <v>1121911673</v>
      </c>
      <c r="P23" s="24">
        <v>106432843</v>
      </c>
      <c r="Q23" s="24">
        <v>46645968</v>
      </c>
      <c r="R23" s="24">
        <v>0</v>
      </c>
      <c r="S23" s="24">
        <v>9220136</v>
      </c>
      <c r="T23" s="24">
        <v>4106004713</v>
      </c>
      <c r="U23" s="24">
        <v>3399823327</v>
      </c>
      <c r="V23" s="24">
        <v>5084220</v>
      </c>
      <c r="W23" s="24">
        <v>0</v>
      </c>
      <c r="X23" s="24">
        <v>0</v>
      </c>
      <c r="Y23" s="24">
        <v>119622400</v>
      </c>
      <c r="Z23" s="24">
        <v>178627630</v>
      </c>
      <c r="AA23" s="24">
        <v>875662378</v>
      </c>
      <c r="AB23" s="24">
        <v>23268472573</v>
      </c>
      <c r="AC23" s="24">
        <v>1445860733</v>
      </c>
      <c r="AD23" s="24">
        <v>31404658</v>
      </c>
      <c r="AE23" s="24">
        <v>675237806</v>
      </c>
      <c r="AF23" s="24">
        <v>14552014</v>
      </c>
      <c r="AG23" s="24">
        <v>226080083</v>
      </c>
      <c r="AH23" s="24">
        <v>0</v>
      </c>
      <c r="AI23" s="24">
        <v>43418446</v>
      </c>
      <c r="AJ23" s="24">
        <v>71380252</v>
      </c>
      <c r="AK23" s="202">
        <v>47422988510</v>
      </c>
    </row>
    <row r="24" spans="1:37" s="6" customFormat="1" ht="15" x14ac:dyDescent="0.25">
      <c r="A24" s="65" t="s">
        <v>780</v>
      </c>
      <c r="B24" s="25" t="s">
        <v>144</v>
      </c>
      <c r="C24" s="24">
        <v>929602631</v>
      </c>
      <c r="D24" s="24">
        <v>1152542</v>
      </c>
      <c r="E24" s="24">
        <v>79556114</v>
      </c>
      <c r="F24" s="24">
        <v>52550329</v>
      </c>
      <c r="G24" s="24">
        <v>152685788</v>
      </c>
      <c r="H24" s="24">
        <v>2511526063</v>
      </c>
      <c r="I24" s="24">
        <v>0</v>
      </c>
      <c r="J24" s="24">
        <v>0</v>
      </c>
      <c r="K24" s="24">
        <v>19379771</v>
      </c>
      <c r="L24" s="24">
        <v>1654126127</v>
      </c>
      <c r="M24" s="24">
        <v>2678375599</v>
      </c>
      <c r="N24" s="24">
        <v>348093663</v>
      </c>
      <c r="O24" s="24">
        <v>319208615</v>
      </c>
      <c r="P24" s="24">
        <v>0</v>
      </c>
      <c r="Q24" s="24">
        <v>0</v>
      </c>
      <c r="R24" s="24">
        <v>0</v>
      </c>
      <c r="S24" s="24">
        <v>0</v>
      </c>
      <c r="T24" s="24">
        <v>3390566677</v>
      </c>
      <c r="U24" s="24">
        <v>2667909751</v>
      </c>
      <c r="V24" s="24">
        <v>0</v>
      </c>
      <c r="W24" s="24">
        <v>0</v>
      </c>
      <c r="X24" s="24">
        <v>0</v>
      </c>
      <c r="Y24" s="24">
        <v>104381632</v>
      </c>
      <c r="Z24" s="24">
        <v>202874563</v>
      </c>
      <c r="AA24" s="24">
        <v>207823034</v>
      </c>
      <c r="AB24" s="24">
        <v>7268817627</v>
      </c>
      <c r="AC24" s="24">
        <v>0</v>
      </c>
      <c r="AD24" s="24">
        <v>0</v>
      </c>
      <c r="AE24" s="24">
        <v>12256007</v>
      </c>
      <c r="AF24" s="24">
        <v>247438691</v>
      </c>
      <c r="AG24" s="24">
        <v>135640305</v>
      </c>
      <c r="AH24" s="24">
        <v>0</v>
      </c>
      <c r="AI24" s="24">
        <v>117918381</v>
      </c>
      <c r="AJ24" s="24">
        <v>0</v>
      </c>
      <c r="AK24" s="202">
        <v>23101883910</v>
      </c>
    </row>
    <row r="25" spans="1:37" s="6" customFormat="1" ht="15" x14ac:dyDescent="0.25">
      <c r="A25" s="65" t="s">
        <v>781</v>
      </c>
      <c r="B25" s="25" t="s">
        <v>145</v>
      </c>
      <c r="C25" s="24">
        <v>32379480</v>
      </c>
      <c r="D25" s="24">
        <v>1212737</v>
      </c>
      <c r="E25" s="24">
        <v>0</v>
      </c>
      <c r="F25" s="24">
        <v>362356</v>
      </c>
      <c r="G25" s="24">
        <v>28321569</v>
      </c>
      <c r="H25" s="24">
        <v>129280190</v>
      </c>
      <c r="I25" s="24">
        <v>3465912</v>
      </c>
      <c r="J25" s="24">
        <v>0</v>
      </c>
      <c r="K25" s="24">
        <v>58223223</v>
      </c>
      <c r="L25" s="24">
        <v>39905339</v>
      </c>
      <c r="M25" s="24">
        <v>240463856</v>
      </c>
      <c r="N25" s="24">
        <v>56271219</v>
      </c>
      <c r="O25" s="24">
        <v>85358838</v>
      </c>
      <c r="P25" s="24">
        <v>0</v>
      </c>
      <c r="Q25" s="24">
        <v>0</v>
      </c>
      <c r="R25" s="24">
        <v>0</v>
      </c>
      <c r="S25" s="24">
        <v>0</v>
      </c>
      <c r="T25" s="24">
        <v>163766184</v>
      </c>
      <c r="U25" s="24">
        <v>809631745</v>
      </c>
      <c r="V25" s="24">
        <v>0</v>
      </c>
      <c r="W25" s="24">
        <v>0</v>
      </c>
      <c r="X25" s="24">
        <v>0</v>
      </c>
      <c r="Y25" s="24">
        <v>10036353</v>
      </c>
      <c r="Z25" s="24">
        <v>0</v>
      </c>
      <c r="AA25" s="24">
        <v>22201699</v>
      </c>
      <c r="AB25" s="24">
        <v>0</v>
      </c>
      <c r="AC25" s="24">
        <v>0</v>
      </c>
      <c r="AD25" s="24">
        <v>4923330</v>
      </c>
      <c r="AE25" s="24">
        <v>50498683</v>
      </c>
      <c r="AF25" s="24">
        <v>0</v>
      </c>
      <c r="AG25" s="24">
        <v>112530144</v>
      </c>
      <c r="AH25" s="24">
        <v>595496955</v>
      </c>
      <c r="AI25" s="24">
        <v>23534250</v>
      </c>
      <c r="AJ25" s="24">
        <v>268211047</v>
      </c>
      <c r="AK25" s="202">
        <v>2736075109</v>
      </c>
    </row>
    <row r="26" spans="1:37" s="6" customFormat="1" ht="15" x14ac:dyDescent="0.25">
      <c r="A26" s="65" t="s">
        <v>782</v>
      </c>
      <c r="B26" s="25" t="s">
        <v>146</v>
      </c>
      <c r="C26" s="24">
        <v>0</v>
      </c>
      <c r="D26" s="24">
        <v>0</v>
      </c>
      <c r="E26" s="24">
        <v>101678359</v>
      </c>
      <c r="F26" s="24">
        <v>0</v>
      </c>
      <c r="G26" s="24">
        <v>0</v>
      </c>
      <c r="H26" s="24">
        <v>265846804</v>
      </c>
      <c r="I26" s="24">
        <v>2638994768</v>
      </c>
      <c r="J26" s="24">
        <v>0</v>
      </c>
      <c r="K26" s="24">
        <v>0</v>
      </c>
      <c r="L26" s="24">
        <v>423457874</v>
      </c>
      <c r="M26" s="24">
        <v>12473924847</v>
      </c>
      <c r="N26" s="24">
        <v>0</v>
      </c>
      <c r="O26" s="24">
        <v>4020535945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68854974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116727</v>
      </c>
      <c r="AG26" s="24">
        <v>2149251538</v>
      </c>
      <c r="AH26" s="24">
        <v>0</v>
      </c>
      <c r="AI26" s="24">
        <v>2047668827</v>
      </c>
      <c r="AJ26" s="24">
        <v>0</v>
      </c>
      <c r="AK26" s="202">
        <v>24190330663</v>
      </c>
    </row>
    <row r="27" spans="1:37" s="6" customFormat="1" ht="15" x14ac:dyDescent="0.25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02">
        <v>0</v>
      </c>
    </row>
    <row r="28" spans="1:37" s="6" customFormat="1" ht="15" x14ac:dyDescent="0.25">
      <c r="A28" s="65" t="s">
        <v>784</v>
      </c>
      <c r="B28" s="25" t="s">
        <v>148</v>
      </c>
      <c r="C28" s="24">
        <v>25147175</v>
      </c>
      <c r="D28" s="24">
        <v>30581983</v>
      </c>
      <c r="E28" s="24">
        <v>0</v>
      </c>
      <c r="F28" s="24">
        <v>771195</v>
      </c>
      <c r="G28" s="24">
        <v>147014246</v>
      </c>
      <c r="H28" s="24">
        <v>199430826</v>
      </c>
      <c r="I28" s="24">
        <v>36616746</v>
      </c>
      <c r="J28" s="24">
        <v>0</v>
      </c>
      <c r="K28" s="24">
        <v>13412138</v>
      </c>
      <c r="L28" s="24">
        <v>307173358</v>
      </c>
      <c r="M28" s="24">
        <v>133212487</v>
      </c>
      <c r="N28" s="24">
        <v>184574941</v>
      </c>
      <c r="O28" s="24">
        <v>109634221</v>
      </c>
      <c r="P28" s="24">
        <v>0</v>
      </c>
      <c r="Q28" s="24">
        <v>0</v>
      </c>
      <c r="R28" s="24">
        <v>0</v>
      </c>
      <c r="S28" s="24">
        <v>0</v>
      </c>
      <c r="T28" s="24">
        <v>171775647</v>
      </c>
      <c r="U28" s="24">
        <v>561372601</v>
      </c>
      <c r="V28" s="24">
        <v>52117135</v>
      </c>
      <c r="W28" s="24">
        <v>0</v>
      </c>
      <c r="X28" s="24">
        <v>0</v>
      </c>
      <c r="Y28" s="24">
        <v>100489248</v>
      </c>
      <c r="Z28" s="24">
        <v>9981313</v>
      </c>
      <c r="AA28" s="24">
        <v>133979513</v>
      </c>
      <c r="AB28" s="24">
        <v>2576515394</v>
      </c>
      <c r="AC28" s="24">
        <v>49120004</v>
      </c>
      <c r="AD28" s="24">
        <v>0</v>
      </c>
      <c r="AE28" s="24">
        <v>381259351</v>
      </c>
      <c r="AF28" s="24">
        <v>0</v>
      </c>
      <c r="AG28" s="24">
        <v>66656342</v>
      </c>
      <c r="AH28" s="24">
        <v>0</v>
      </c>
      <c r="AI28" s="24">
        <v>12752990</v>
      </c>
      <c r="AJ28" s="24">
        <v>0</v>
      </c>
      <c r="AK28" s="202">
        <v>5303588854</v>
      </c>
    </row>
    <row r="29" spans="1:37" s="6" customFormat="1" ht="15" x14ac:dyDescent="0.25">
      <c r="A29" s="65" t="s">
        <v>785</v>
      </c>
      <c r="B29" s="25" t="s">
        <v>149</v>
      </c>
      <c r="C29" s="24">
        <v>1735802</v>
      </c>
      <c r="D29" s="24">
        <v>0</v>
      </c>
      <c r="E29" s="24">
        <v>0</v>
      </c>
      <c r="F29" s="24">
        <v>0</v>
      </c>
      <c r="G29" s="24">
        <v>3082166</v>
      </c>
      <c r="H29" s="24">
        <v>49842426</v>
      </c>
      <c r="I29" s="24">
        <v>0</v>
      </c>
      <c r="J29" s="24">
        <v>0</v>
      </c>
      <c r="K29" s="24">
        <v>1932980</v>
      </c>
      <c r="L29" s="24">
        <v>1167905</v>
      </c>
      <c r="M29" s="24">
        <v>6567572</v>
      </c>
      <c r="N29" s="24">
        <v>17166854</v>
      </c>
      <c r="O29" s="24">
        <v>5436834</v>
      </c>
      <c r="P29" s="24">
        <v>0</v>
      </c>
      <c r="Q29" s="24">
        <v>0</v>
      </c>
      <c r="R29" s="24">
        <v>0</v>
      </c>
      <c r="S29" s="24">
        <v>0</v>
      </c>
      <c r="T29" s="24">
        <v>6679554</v>
      </c>
      <c r="U29" s="24">
        <v>62160061</v>
      </c>
      <c r="V29" s="24">
        <v>0</v>
      </c>
      <c r="W29" s="24">
        <v>0</v>
      </c>
      <c r="X29" s="24">
        <v>0</v>
      </c>
      <c r="Y29" s="24">
        <v>9112830</v>
      </c>
      <c r="Z29" s="24">
        <v>0</v>
      </c>
      <c r="AA29" s="24">
        <v>6920790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2717110</v>
      </c>
      <c r="AH29" s="24">
        <v>0</v>
      </c>
      <c r="AI29" s="24">
        <v>771636</v>
      </c>
      <c r="AJ29" s="24">
        <v>0</v>
      </c>
      <c r="AK29" s="202">
        <v>175294520</v>
      </c>
    </row>
    <row r="30" spans="1:37" s="6" customFormat="1" ht="15" x14ac:dyDescent="0.25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62128131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55940605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215536967</v>
      </c>
      <c r="AC30" s="24">
        <v>7232542502</v>
      </c>
      <c r="AD30" s="24">
        <v>0</v>
      </c>
      <c r="AE30" s="24">
        <v>1998386544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02">
        <v>9564534749</v>
      </c>
    </row>
    <row r="31" spans="1:37" s="6" customFormat="1" ht="15" x14ac:dyDescent="0.25">
      <c r="A31" s="65" t="s">
        <v>787</v>
      </c>
      <c r="B31" s="25" t="s">
        <v>151</v>
      </c>
      <c r="C31" s="24">
        <v>150177411</v>
      </c>
      <c r="D31" s="24">
        <v>7775470</v>
      </c>
      <c r="E31" s="24">
        <v>879323468</v>
      </c>
      <c r="F31" s="24">
        <v>4829188</v>
      </c>
      <c r="G31" s="24">
        <v>221230196</v>
      </c>
      <c r="H31" s="24">
        <v>1337375607</v>
      </c>
      <c r="I31" s="24">
        <v>50743542</v>
      </c>
      <c r="J31" s="24">
        <v>0</v>
      </c>
      <c r="K31" s="24">
        <v>335475225</v>
      </c>
      <c r="L31" s="24">
        <v>7945761731</v>
      </c>
      <c r="M31" s="24">
        <v>9445651131</v>
      </c>
      <c r="N31" s="24">
        <v>806238058</v>
      </c>
      <c r="O31" s="24">
        <v>952716499</v>
      </c>
      <c r="P31" s="24">
        <v>3060138</v>
      </c>
      <c r="Q31" s="24">
        <v>0</v>
      </c>
      <c r="R31" s="24">
        <v>287829103</v>
      </c>
      <c r="S31" s="24">
        <v>0</v>
      </c>
      <c r="T31" s="24">
        <v>3934293590</v>
      </c>
      <c r="U31" s="24">
        <v>5736191288</v>
      </c>
      <c r="V31" s="24">
        <v>0</v>
      </c>
      <c r="W31" s="24">
        <v>262953670</v>
      </c>
      <c r="X31" s="24">
        <v>0</v>
      </c>
      <c r="Y31" s="24">
        <v>65947646</v>
      </c>
      <c r="Z31" s="24">
        <v>14259773380</v>
      </c>
      <c r="AA31" s="24">
        <v>1168338461</v>
      </c>
      <c r="AB31" s="24">
        <v>1306318200</v>
      </c>
      <c r="AC31" s="24">
        <v>1254999828</v>
      </c>
      <c r="AD31" s="24">
        <v>435169057</v>
      </c>
      <c r="AE31" s="24">
        <v>1601296769</v>
      </c>
      <c r="AF31" s="24">
        <v>528653457</v>
      </c>
      <c r="AG31" s="24">
        <v>784177163</v>
      </c>
      <c r="AH31" s="24">
        <v>0</v>
      </c>
      <c r="AI31" s="24">
        <v>3132339624</v>
      </c>
      <c r="AJ31" s="24">
        <v>442984168</v>
      </c>
      <c r="AK31" s="202">
        <v>57341623068</v>
      </c>
    </row>
    <row r="32" spans="1:37" s="6" customFormat="1" ht="15" x14ac:dyDescent="0.25">
      <c r="A32" s="65" t="s">
        <v>788</v>
      </c>
      <c r="B32" s="25" t="s">
        <v>152</v>
      </c>
      <c r="C32" s="24">
        <v>1592537924</v>
      </c>
      <c r="D32" s="24">
        <v>12375273</v>
      </c>
      <c r="E32" s="24">
        <v>121349015</v>
      </c>
      <c r="F32" s="24">
        <v>1020457</v>
      </c>
      <c r="G32" s="24">
        <v>41942638</v>
      </c>
      <c r="H32" s="24">
        <v>666176000</v>
      </c>
      <c r="I32" s="24">
        <v>0</v>
      </c>
      <c r="J32" s="24">
        <v>0</v>
      </c>
      <c r="K32" s="24">
        <v>10997665</v>
      </c>
      <c r="L32" s="24">
        <v>299021281</v>
      </c>
      <c r="M32" s="24">
        <v>675885296</v>
      </c>
      <c r="N32" s="24">
        <v>376485730</v>
      </c>
      <c r="O32" s="24">
        <v>111058996</v>
      </c>
      <c r="P32" s="24">
        <v>0</v>
      </c>
      <c r="Q32" s="24">
        <v>0</v>
      </c>
      <c r="R32" s="24">
        <v>58231600</v>
      </c>
      <c r="S32" s="24">
        <v>0</v>
      </c>
      <c r="T32" s="24">
        <v>1006948439</v>
      </c>
      <c r="U32" s="24">
        <v>1035492651</v>
      </c>
      <c r="V32" s="24">
        <v>0</v>
      </c>
      <c r="W32" s="24">
        <v>0</v>
      </c>
      <c r="X32" s="24">
        <v>0</v>
      </c>
      <c r="Y32" s="24">
        <v>54267892</v>
      </c>
      <c r="Z32" s="24">
        <v>1861983912</v>
      </c>
      <c r="AA32" s="24">
        <v>19465977</v>
      </c>
      <c r="AB32" s="24">
        <v>1839919805</v>
      </c>
      <c r="AC32" s="24">
        <v>73804137</v>
      </c>
      <c r="AD32" s="24">
        <v>26508647</v>
      </c>
      <c r="AE32" s="24">
        <v>165420403</v>
      </c>
      <c r="AF32" s="24">
        <v>241082147</v>
      </c>
      <c r="AG32" s="24">
        <v>28565160</v>
      </c>
      <c r="AH32" s="24">
        <v>0</v>
      </c>
      <c r="AI32" s="24">
        <v>3340200</v>
      </c>
      <c r="AJ32" s="24">
        <v>0</v>
      </c>
      <c r="AK32" s="202">
        <v>10323881245</v>
      </c>
    </row>
    <row r="33" spans="1:37" s="6" customFormat="1" ht="15" x14ac:dyDescent="0.25">
      <c r="A33" s="65" t="s">
        <v>789</v>
      </c>
      <c r="B33" s="25" t="s">
        <v>153</v>
      </c>
      <c r="C33" s="24">
        <v>0</v>
      </c>
      <c r="D33" s="24">
        <v>12352514</v>
      </c>
      <c r="E33" s="24">
        <v>0</v>
      </c>
      <c r="F33" s="24">
        <v>0</v>
      </c>
      <c r="G33" s="24">
        <v>15321222</v>
      </c>
      <c r="H33" s="24">
        <v>0</v>
      </c>
      <c r="I33" s="24">
        <v>0</v>
      </c>
      <c r="J33" s="24">
        <v>0</v>
      </c>
      <c r="K33" s="24">
        <v>0</v>
      </c>
      <c r="L33" s="24">
        <v>201971619</v>
      </c>
      <c r="M33" s="24">
        <v>3049551</v>
      </c>
      <c r="N33" s="24">
        <v>52276336</v>
      </c>
      <c r="O33" s="24">
        <v>416772159</v>
      </c>
      <c r="P33" s="24">
        <v>82245983</v>
      </c>
      <c r="Q33" s="24">
        <v>0</v>
      </c>
      <c r="R33" s="24">
        <v>0</v>
      </c>
      <c r="S33" s="24">
        <v>0</v>
      </c>
      <c r="T33" s="24">
        <v>92445069</v>
      </c>
      <c r="U33" s="24">
        <v>372208868</v>
      </c>
      <c r="V33" s="24">
        <v>0</v>
      </c>
      <c r="W33" s="24">
        <v>0</v>
      </c>
      <c r="X33" s="24">
        <v>0</v>
      </c>
      <c r="Y33" s="24">
        <v>0</v>
      </c>
      <c r="Z33" s="24">
        <v>926376497</v>
      </c>
      <c r="AA33" s="24">
        <v>3958966</v>
      </c>
      <c r="AB33" s="24">
        <v>1237514019</v>
      </c>
      <c r="AC33" s="24">
        <v>14036512</v>
      </c>
      <c r="AD33" s="24">
        <v>0</v>
      </c>
      <c r="AE33" s="24">
        <v>208257947</v>
      </c>
      <c r="AF33" s="24">
        <v>321776856</v>
      </c>
      <c r="AG33" s="24">
        <v>45583762</v>
      </c>
      <c r="AH33" s="24">
        <v>0</v>
      </c>
      <c r="AI33" s="24">
        <v>0</v>
      </c>
      <c r="AJ33" s="24">
        <v>0</v>
      </c>
      <c r="AK33" s="202">
        <v>4006147880</v>
      </c>
    </row>
    <row r="34" spans="1:37" s="6" customFormat="1" ht="15" x14ac:dyDescent="0.25">
      <c r="A34" s="65" t="s">
        <v>790</v>
      </c>
      <c r="B34" s="25" t="s">
        <v>154</v>
      </c>
      <c r="C34" s="24">
        <v>320218868</v>
      </c>
      <c r="D34" s="24">
        <v>0</v>
      </c>
      <c r="E34" s="24">
        <v>39849409</v>
      </c>
      <c r="F34" s="24">
        <v>807854</v>
      </c>
      <c r="G34" s="24">
        <v>384520961</v>
      </c>
      <c r="H34" s="24">
        <v>859899894</v>
      </c>
      <c r="I34" s="24">
        <v>44021131</v>
      </c>
      <c r="J34" s="24">
        <v>0</v>
      </c>
      <c r="K34" s="24">
        <v>18516431</v>
      </c>
      <c r="L34" s="24">
        <v>606924701</v>
      </c>
      <c r="M34" s="24">
        <v>2686229639</v>
      </c>
      <c r="N34" s="24">
        <v>468533284</v>
      </c>
      <c r="O34" s="24">
        <v>1040559976</v>
      </c>
      <c r="P34" s="24">
        <v>0</v>
      </c>
      <c r="Q34" s="24">
        <v>0</v>
      </c>
      <c r="R34" s="24">
        <v>12840479</v>
      </c>
      <c r="S34" s="24">
        <v>0</v>
      </c>
      <c r="T34" s="24">
        <v>948538104</v>
      </c>
      <c r="U34" s="24">
        <v>1747484245</v>
      </c>
      <c r="V34" s="24">
        <v>0</v>
      </c>
      <c r="W34" s="24">
        <v>0</v>
      </c>
      <c r="X34" s="24">
        <v>0</v>
      </c>
      <c r="Y34" s="24">
        <v>10535481</v>
      </c>
      <c r="Z34" s="24">
        <v>857373028</v>
      </c>
      <c r="AA34" s="24">
        <v>3384260801</v>
      </c>
      <c r="AB34" s="24">
        <v>1140526755</v>
      </c>
      <c r="AC34" s="24">
        <v>107389093</v>
      </c>
      <c r="AD34" s="24">
        <v>0</v>
      </c>
      <c r="AE34" s="24">
        <v>424586249</v>
      </c>
      <c r="AF34" s="24">
        <v>256243849</v>
      </c>
      <c r="AG34" s="24">
        <v>29140044</v>
      </c>
      <c r="AH34" s="24">
        <v>0</v>
      </c>
      <c r="AI34" s="24">
        <v>2679123</v>
      </c>
      <c r="AJ34" s="24">
        <v>0</v>
      </c>
      <c r="AK34" s="202">
        <v>15391679399</v>
      </c>
    </row>
    <row r="35" spans="1:37" s="6" customFormat="1" ht="15" x14ac:dyDescent="0.25">
      <c r="A35" s="65" t="s">
        <v>791</v>
      </c>
      <c r="B35" s="25" t="s">
        <v>155</v>
      </c>
      <c r="C35" s="24">
        <v>551984486</v>
      </c>
      <c r="D35" s="24">
        <v>5797109</v>
      </c>
      <c r="E35" s="24">
        <v>74994393</v>
      </c>
      <c r="F35" s="24">
        <v>86668262</v>
      </c>
      <c r="G35" s="24">
        <v>66270522</v>
      </c>
      <c r="H35" s="24">
        <v>3369292281</v>
      </c>
      <c r="I35" s="24">
        <v>32556987</v>
      </c>
      <c r="J35" s="24">
        <v>0</v>
      </c>
      <c r="K35" s="24">
        <v>30424270</v>
      </c>
      <c r="L35" s="24">
        <v>2895010453</v>
      </c>
      <c r="M35" s="24">
        <v>1775019394</v>
      </c>
      <c r="N35" s="24">
        <v>1026491806</v>
      </c>
      <c r="O35" s="24">
        <v>571083233</v>
      </c>
      <c r="P35" s="24">
        <v>167930973</v>
      </c>
      <c r="Q35" s="24">
        <v>0</v>
      </c>
      <c r="R35" s="24">
        <v>949618838</v>
      </c>
      <c r="S35" s="24">
        <v>0</v>
      </c>
      <c r="T35" s="24">
        <v>265366646</v>
      </c>
      <c r="U35" s="24">
        <v>1596429110</v>
      </c>
      <c r="V35" s="24">
        <v>23864020</v>
      </c>
      <c r="W35" s="24">
        <v>72420874</v>
      </c>
      <c r="X35" s="24">
        <v>482703402</v>
      </c>
      <c r="Y35" s="24">
        <v>61438499</v>
      </c>
      <c r="Z35" s="24">
        <v>294953005</v>
      </c>
      <c r="AA35" s="24">
        <v>153874952</v>
      </c>
      <c r="AB35" s="24">
        <v>578375159</v>
      </c>
      <c r="AC35" s="24">
        <v>1220098803</v>
      </c>
      <c r="AD35" s="24">
        <v>0</v>
      </c>
      <c r="AE35" s="24">
        <v>681064840</v>
      </c>
      <c r="AF35" s="24">
        <v>3461062969</v>
      </c>
      <c r="AG35" s="24">
        <v>33792068</v>
      </c>
      <c r="AH35" s="24">
        <v>0</v>
      </c>
      <c r="AI35" s="24">
        <v>13744286</v>
      </c>
      <c r="AJ35" s="24">
        <v>0</v>
      </c>
      <c r="AK35" s="202">
        <v>20542331640</v>
      </c>
    </row>
    <row r="36" spans="1:37" s="6" customFormat="1" ht="15" x14ac:dyDescent="0.25">
      <c r="A36" s="65" t="s">
        <v>792</v>
      </c>
      <c r="B36" s="25" t="s">
        <v>70</v>
      </c>
      <c r="C36" s="24">
        <v>3578</v>
      </c>
      <c r="D36" s="24">
        <v>858899004</v>
      </c>
      <c r="E36" s="24">
        <v>59173725</v>
      </c>
      <c r="F36" s="24">
        <v>0</v>
      </c>
      <c r="G36" s="24">
        <v>180841333</v>
      </c>
      <c r="H36" s="24">
        <v>88753304</v>
      </c>
      <c r="I36" s="24">
        <v>0</v>
      </c>
      <c r="J36" s="24">
        <v>0</v>
      </c>
      <c r="K36" s="24">
        <v>2240141203</v>
      </c>
      <c r="L36" s="24">
        <v>1491613020</v>
      </c>
      <c r="M36" s="24">
        <v>5917755030</v>
      </c>
      <c r="N36" s="24">
        <v>119176411</v>
      </c>
      <c r="O36" s="24">
        <v>48936418</v>
      </c>
      <c r="P36" s="24">
        <v>0</v>
      </c>
      <c r="Q36" s="24">
        <v>0</v>
      </c>
      <c r="R36" s="24">
        <v>72779648</v>
      </c>
      <c r="S36" s="24">
        <v>0</v>
      </c>
      <c r="T36" s="24">
        <v>1384538050</v>
      </c>
      <c r="U36" s="24">
        <v>2101910759</v>
      </c>
      <c r="V36" s="24">
        <v>0</v>
      </c>
      <c r="W36" s="24">
        <v>163359476</v>
      </c>
      <c r="X36" s="24">
        <v>0</v>
      </c>
      <c r="Y36" s="24">
        <v>4606170</v>
      </c>
      <c r="Z36" s="24">
        <v>0</v>
      </c>
      <c r="AA36" s="24">
        <v>3875466325</v>
      </c>
      <c r="AB36" s="24">
        <v>2756294962</v>
      </c>
      <c r="AC36" s="24">
        <v>2312559</v>
      </c>
      <c r="AD36" s="24">
        <v>1938289366</v>
      </c>
      <c r="AE36" s="24">
        <v>88578999</v>
      </c>
      <c r="AF36" s="24">
        <v>0</v>
      </c>
      <c r="AG36" s="24">
        <v>781252419</v>
      </c>
      <c r="AH36" s="24">
        <v>4820225768</v>
      </c>
      <c r="AI36" s="24">
        <v>1068785835</v>
      </c>
      <c r="AJ36" s="24">
        <v>1138061034</v>
      </c>
      <c r="AK36" s="202">
        <v>31201754396</v>
      </c>
    </row>
    <row r="37" spans="1:37" s="6" customFormat="1" ht="15" x14ac:dyDescent="0.25">
      <c r="A37" s="95" t="s">
        <v>793</v>
      </c>
      <c r="B37" s="96" t="s">
        <v>156</v>
      </c>
      <c r="C37" s="97">
        <v>3915514420</v>
      </c>
      <c r="D37" s="97">
        <v>1059064016</v>
      </c>
      <c r="E37" s="97">
        <v>1937936128</v>
      </c>
      <c r="F37" s="97">
        <v>364148961</v>
      </c>
      <c r="G37" s="97">
        <v>1520585485</v>
      </c>
      <c r="H37" s="97">
        <v>12590227225</v>
      </c>
      <c r="I37" s="97">
        <v>2809105342</v>
      </c>
      <c r="J37" s="97">
        <v>36410448</v>
      </c>
      <c r="K37" s="97">
        <v>2829299442</v>
      </c>
      <c r="L37" s="97">
        <v>20343845367</v>
      </c>
      <c r="M37" s="97">
        <v>38028470757</v>
      </c>
      <c r="N37" s="97">
        <v>3953067448</v>
      </c>
      <c r="O37" s="97">
        <v>8803213407</v>
      </c>
      <c r="P37" s="97">
        <v>359669937</v>
      </c>
      <c r="Q37" s="97">
        <v>46645968</v>
      </c>
      <c r="R37" s="97">
        <v>1381299668</v>
      </c>
      <c r="S37" s="97">
        <v>9220136</v>
      </c>
      <c r="T37" s="97">
        <v>15526863278</v>
      </c>
      <c r="U37" s="97">
        <v>20090614406</v>
      </c>
      <c r="V37" s="97">
        <v>81065375</v>
      </c>
      <c r="W37" s="97">
        <v>498734020</v>
      </c>
      <c r="X37" s="97">
        <v>482703402</v>
      </c>
      <c r="Y37" s="97">
        <v>540438151</v>
      </c>
      <c r="Z37" s="97">
        <v>18660798302</v>
      </c>
      <c r="AA37" s="97">
        <v>9851952896</v>
      </c>
      <c r="AB37" s="97">
        <v>42188291461</v>
      </c>
      <c r="AC37" s="97">
        <v>11400164171</v>
      </c>
      <c r="AD37" s="97">
        <v>2436295058</v>
      </c>
      <c r="AE37" s="97">
        <v>6286843598</v>
      </c>
      <c r="AF37" s="97">
        <v>5070926710</v>
      </c>
      <c r="AG37" s="97">
        <v>4395386138</v>
      </c>
      <c r="AH37" s="97">
        <v>5415722723</v>
      </c>
      <c r="AI37" s="97">
        <v>6466953598</v>
      </c>
      <c r="AJ37" s="97">
        <v>1920636501</v>
      </c>
      <c r="AK37" s="203">
        <v>251302113943</v>
      </c>
    </row>
    <row r="38" spans="1:37" s="6" customFormat="1" ht="15" collapsed="1" x14ac:dyDescent="0.25">
      <c r="A38" s="66" t="s">
        <v>50</v>
      </c>
      <c r="B38" s="30" t="s">
        <v>88</v>
      </c>
      <c r="C38" s="31">
        <v>3915514420</v>
      </c>
      <c r="D38" s="31">
        <v>1059064016</v>
      </c>
      <c r="E38" s="31">
        <v>1937936128</v>
      </c>
      <c r="F38" s="31">
        <v>364148961</v>
      </c>
      <c r="G38" s="31">
        <v>1520585485</v>
      </c>
      <c r="H38" s="31">
        <v>12590227225</v>
      </c>
      <c r="I38" s="31">
        <v>2809105342</v>
      </c>
      <c r="J38" s="31">
        <v>36410448</v>
      </c>
      <c r="K38" s="31">
        <v>2829299442</v>
      </c>
      <c r="L38" s="31">
        <v>20343845367</v>
      </c>
      <c r="M38" s="31">
        <v>38028470757</v>
      </c>
      <c r="N38" s="31">
        <v>3953067448</v>
      </c>
      <c r="O38" s="31">
        <v>8803213407</v>
      </c>
      <c r="P38" s="31">
        <v>359669937</v>
      </c>
      <c r="Q38" s="31">
        <v>46645968</v>
      </c>
      <c r="R38" s="31">
        <v>1381299668</v>
      </c>
      <c r="S38" s="31">
        <v>9220136</v>
      </c>
      <c r="T38" s="31">
        <v>15526863278</v>
      </c>
      <c r="U38" s="31">
        <v>20090614406</v>
      </c>
      <c r="V38" s="31">
        <v>81065375</v>
      </c>
      <c r="W38" s="31">
        <v>498734020</v>
      </c>
      <c r="X38" s="31">
        <v>482703402</v>
      </c>
      <c r="Y38" s="31">
        <v>540438151</v>
      </c>
      <c r="Z38" s="31">
        <v>18660798302</v>
      </c>
      <c r="AA38" s="31">
        <v>9851952896</v>
      </c>
      <c r="AB38" s="31">
        <v>42188291461</v>
      </c>
      <c r="AC38" s="31">
        <v>11400164171</v>
      </c>
      <c r="AD38" s="31">
        <v>2436295058</v>
      </c>
      <c r="AE38" s="31">
        <v>6286843598</v>
      </c>
      <c r="AF38" s="31">
        <v>5070926710</v>
      </c>
      <c r="AG38" s="31">
        <v>4395386138</v>
      </c>
      <c r="AH38" s="31">
        <v>5415722723</v>
      </c>
      <c r="AI38" s="31">
        <v>6466953598</v>
      </c>
      <c r="AJ38" s="31">
        <v>1920636501</v>
      </c>
      <c r="AK38" s="204">
        <v>251302113943</v>
      </c>
    </row>
    <row r="39" spans="1:37" s="6" customFormat="1" ht="15" x14ac:dyDescent="0.25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02">
        <v>0</v>
      </c>
    </row>
    <row r="40" spans="1:37" s="6" customFormat="1" ht="15" x14ac:dyDescent="0.25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440502991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67578238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02">
        <v>508081229</v>
      </c>
    </row>
    <row r="41" spans="1:37" s="6" customFormat="1" ht="15" x14ac:dyDescent="0.25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5092828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02">
        <v>5092828</v>
      </c>
    </row>
    <row r="42" spans="1:37" s="6" customFormat="1" ht="15" x14ac:dyDescent="0.25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02">
        <v>0</v>
      </c>
    </row>
    <row r="43" spans="1:37" s="6" customFormat="1" ht="15" x14ac:dyDescent="0.25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02">
        <v>0</v>
      </c>
    </row>
    <row r="44" spans="1:37" s="6" customFormat="1" ht="15" x14ac:dyDescent="0.25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99486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02">
        <v>99486</v>
      </c>
    </row>
    <row r="45" spans="1:37" s="6" customFormat="1" ht="15" x14ac:dyDescent="0.25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02">
        <v>0</v>
      </c>
    </row>
    <row r="46" spans="1:37" s="6" customFormat="1" ht="15" x14ac:dyDescent="0.25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02">
        <v>0</v>
      </c>
    </row>
    <row r="47" spans="1:37" s="6" customFormat="1" ht="15" x14ac:dyDescent="0.25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02">
        <v>0</v>
      </c>
    </row>
    <row r="48" spans="1:37" s="6" customFormat="1" ht="15" x14ac:dyDescent="0.25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37830286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02">
        <v>37830286</v>
      </c>
    </row>
    <row r="49" spans="1:37" s="6" customFormat="1" ht="15" x14ac:dyDescent="0.25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02">
        <v>0</v>
      </c>
    </row>
    <row r="50" spans="1:37" s="6" customFormat="1" ht="15" x14ac:dyDescent="0.25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02">
        <v>0</v>
      </c>
    </row>
    <row r="51" spans="1:37" s="6" customFormat="1" ht="15" x14ac:dyDescent="0.25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02">
        <v>0</v>
      </c>
    </row>
    <row r="52" spans="1:37" s="6" customFormat="1" ht="15" x14ac:dyDescent="0.25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6617427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61207546</v>
      </c>
      <c r="AH52" s="24">
        <v>0</v>
      </c>
      <c r="AI52" s="24">
        <v>0</v>
      </c>
      <c r="AJ52" s="24">
        <v>0</v>
      </c>
      <c r="AK52" s="202">
        <v>67824973</v>
      </c>
    </row>
    <row r="53" spans="1:37" s="6" customFormat="1" ht="15" x14ac:dyDescent="0.25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452312732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105408524</v>
      </c>
      <c r="AC53" s="97">
        <v>0</v>
      </c>
      <c r="AD53" s="97">
        <v>0</v>
      </c>
      <c r="AE53" s="97">
        <v>0</v>
      </c>
      <c r="AF53" s="97">
        <v>0</v>
      </c>
      <c r="AG53" s="97">
        <v>61207546</v>
      </c>
      <c r="AH53" s="97">
        <v>0</v>
      </c>
      <c r="AI53" s="97">
        <v>0</v>
      </c>
      <c r="AJ53" s="97">
        <v>0</v>
      </c>
      <c r="AK53" s="203">
        <v>618928802</v>
      </c>
    </row>
    <row r="54" spans="1:37" s="6" customFormat="1" ht="15" x14ac:dyDescent="0.25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15423466812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28490888</v>
      </c>
      <c r="S54" s="24">
        <v>0</v>
      </c>
      <c r="T54" s="24">
        <v>0</v>
      </c>
      <c r="U54" s="24">
        <v>7495679175</v>
      </c>
      <c r="V54" s="24">
        <v>0</v>
      </c>
      <c r="W54" s="24">
        <v>0</v>
      </c>
      <c r="X54" s="24">
        <v>516207592</v>
      </c>
      <c r="Y54" s="24">
        <v>0</v>
      </c>
      <c r="Z54" s="24">
        <v>27608056597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9685442012</v>
      </c>
      <c r="AH54" s="24">
        <v>19597558713</v>
      </c>
      <c r="AI54" s="24">
        <v>0</v>
      </c>
      <c r="AJ54" s="24">
        <v>0</v>
      </c>
      <c r="AK54" s="202">
        <v>80354901789</v>
      </c>
    </row>
    <row r="55" spans="1:37" s="6" customFormat="1" ht="15" x14ac:dyDescent="0.25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15423466812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28490888</v>
      </c>
      <c r="S55" s="97">
        <v>0</v>
      </c>
      <c r="T55" s="97">
        <v>0</v>
      </c>
      <c r="U55" s="97">
        <v>7495679175</v>
      </c>
      <c r="V55" s="97">
        <v>0</v>
      </c>
      <c r="W55" s="97">
        <v>0</v>
      </c>
      <c r="X55" s="97">
        <v>516207592</v>
      </c>
      <c r="Y55" s="97">
        <v>0</v>
      </c>
      <c r="Z55" s="97">
        <v>27608056597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9685442012</v>
      </c>
      <c r="AH55" s="97">
        <v>19597558713</v>
      </c>
      <c r="AI55" s="97">
        <v>0</v>
      </c>
      <c r="AJ55" s="97">
        <v>0</v>
      </c>
      <c r="AK55" s="203">
        <v>80354901789</v>
      </c>
    </row>
    <row r="56" spans="1:37" s="6" customFormat="1" ht="15" x14ac:dyDescent="0.25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02">
        <v>0</v>
      </c>
    </row>
    <row r="57" spans="1:37" s="6" customFormat="1" ht="15" x14ac:dyDescent="0.25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203">
        <v>0</v>
      </c>
    </row>
    <row r="58" spans="1:37" s="6" customFormat="1" ht="15" collapsed="1" x14ac:dyDescent="0.25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452312732</v>
      </c>
      <c r="I58" s="31">
        <v>0</v>
      </c>
      <c r="J58" s="31">
        <v>0</v>
      </c>
      <c r="K58" s="31">
        <v>0</v>
      </c>
      <c r="L58" s="31">
        <v>15423466812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28490888</v>
      </c>
      <c r="S58" s="31">
        <v>0</v>
      </c>
      <c r="T58" s="31">
        <v>0</v>
      </c>
      <c r="U58" s="31">
        <v>7495679175</v>
      </c>
      <c r="V58" s="31">
        <v>0</v>
      </c>
      <c r="W58" s="31">
        <v>0</v>
      </c>
      <c r="X58" s="31">
        <v>516207592</v>
      </c>
      <c r="Y58" s="31">
        <v>0</v>
      </c>
      <c r="Z58" s="31">
        <v>27608056597</v>
      </c>
      <c r="AA58" s="31">
        <v>0</v>
      </c>
      <c r="AB58" s="31">
        <v>105408524</v>
      </c>
      <c r="AC58" s="31">
        <v>0</v>
      </c>
      <c r="AD58" s="31">
        <v>0</v>
      </c>
      <c r="AE58" s="31">
        <v>0</v>
      </c>
      <c r="AF58" s="31">
        <v>0</v>
      </c>
      <c r="AG58" s="31">
        <v>9746649558</v>
      </c>
      <c r="AH58" s="31">
        <v>19597558713</v>
      </c>
      <c r="AI58" s="31">
        <v>0</v>
      </c>
      <c r="AJ58" s="31">
        <v>0</v>
      </c>
      <c r="AK58" s="204">
        <v>80973830591</v>
      </c>
    </row>
    <row r="59" spans="1:37" s="6" customFormat="1" ht="15" x14ac:dyDescent="0.25">
      <c r="A59" s="65" t="s">
        <v>813</v>
      </c>
      <c r="B59" s="25" t="s">
        <v>143</v>
      </c>
      <c r="C59" s="24">
        <v>48790673</v>
      </c>
      <c r="D59" s="24">
        <v>46602279</v>
      </c>
      <c r="E59" s="24">
        <v>384010615</v>
      </c>
      <c r="F59" s="24">
        <v>16261634</v>
      </c>
      <c r="G59" s="24">
        <v>51554584</v>
      </c>
      <c r="H59" s="24">
        <v>482692267</v>
      </c>
      <c r="I59" s="24">
        <v>42106744</v>
      </c>
      <c r="J59" s="24">
        <v>6997227</v>
      </c>
      <c r="K59" s="24">
        <v>14090919</v>
      </c>
      <c r="L59" s="24">
        <v>19536218</v>
      </c>
      <c r="M59" s="24">
        <v>276500024</v>
      </c>
      <c r="N59" s="24">
        <v>135043515</v>
      </c>
      <c r="O59" s="24">
        <v>281965958</v>
      </c>
      <c r="P59" s="24">
        <v>130642362</v>
      </c>
      <c r="Q59" s="24">
        <v>87502915</v>
      </c>
      <c r="R59" s="24">
        <v>55412173</v>
      </c>
      <c r="S59" s="24">
        <v>8010705</v>
      </c>
      <c r="T59" s="24">
        <v>510766722</v>
      </c>
      <c r="U59" s="24">
        <v>681167522</v>
      </c>
      <c r="V59" s="24">
        <v>104867673</v>
      </c>
      <c r="W59" s="24">
        <v>4403037</v>
      </c>
      <c r="X59" s="24">
        <v>103963771</v>
      </c>
      <c r="Y59" s="24">
        <v>33422010</v>
      </c>
      <c r="Z59" s="24">
        <v>569281976</v>
      </c>
      <c r="AA59" s="24">
        <v>140636125</v>
      </c>
      <c r="AB59" s="24">
        <v>3225922285</v>
      </c>
      <c r="AC59" s="24">
        <v>188045702</v>
      </c>
      <c r="AD59" s="24">
        <v>59784532</v>
      </c>
      <c r="AE59" s="24">
        <v>153190854</v>
      </c>
      <c r="AF59" s="24">
        <v>38343410</v>
      </c>
      <c r="AG59" s="24">
        <v>22104416</v>
      </c>
      <c r="AH59" s="24">
        <v>0</v>
      </c>
      <c r="AI59" s="24">
        <v>0</v>
      </c>
      <c r="AJ59" s="24">
        <v>0</v>
      </c>
      <c r="AK59" s="202">
        <v>7923620847</v>
      </c>
    </row>
    <row r="60" spans="1:37" s="6" customFormat="1" ht="15" x14ac:dyDescent="0.25">
      <c r="A60" s="65" t="s">
        <v>814</v>
      </c>
      <c r="B60" s="25" t="s">
        <v>144</v>
      </c>
      <c r="C60" s="24">
        <v>100600261</v>
      </c>
      <c r="D60" s="24">
        <v>8053250</v>
      </c>
      <c r="E60" s="24">
        <v>41438985</v>
      </c>
      <c r="F60" s="24">
        <v>6559401</v>
      </c>
      <c r="G60" s="24">
        <v>32581544</v>
      </c>
      <c r="H60" s="24">
        <v>304510804</v>
      </c>
      <c r="I60" s="24">
        <v>99407895</v>
      </c>
      <c r="J60" s="24">
        <v>1917397</v>
      </c>
      <c r="K60" s="24">
        <v>3505718</v>
      </c>
      <c r="L60" s="24">
        <v>50510873</v>
      </c>
      <c r="M60" s="24">
        <v>560260616</v>
      </c>
      <c r="N60" s="24">
        <v>75870216</v>
      </c>
      <c r="O60" s="24">
        <v>61823262</v>
      </c>
      <c r="P60" s="24">
        <v>50822172</v>
      </c>
      <c r="Q60" s="24">
        <v>11422336</v>
      </c>
      <c r="R60" s="24">
        <v>147980904</v>
      </c>
      <c r="S60" s="24">
        <v>0</v>
      </c>
      <c r="T60" s="24">
        <v>159383016</v>
      </c>
      <c r="U60" s="24">
        <v>503577741</v>
      </c>
      <c r="V60" s="24">
        <v>41317383</v>
      </c>
      <c r="W60" s="24">
        <v>1402393</v>
      </c>
      <c r="X60" s="24">
        <v>151956286</v>
      </c>
      <c r="Y60" s="24">
        <v>9579923</v>
      </c>
      <c r="Z60" s="24">
        <v>168162213</v>
      </c>
      <c r="AA60" s="24">
        <v>37561721</v>
      </c>
      <c r="AB60" s="24">
        <v>644742885</v>
      </c>
      <c r="AC60" s="24">
        <v>95653725</v>
      </c>
      <c r="AD60" s="24">
        <v>13824537</v>
      </c>
      <c r="AE60" s="24">
        <v>414917655</v>
      </c>
      <c r="AF60" s="24">
        <v>59673770</v>
      </c>
      <c r="AG60" s="24">
        <v>9915076</v>
      </c>
      <c r="AH60" s="24">
        <v>0</v>
      </c>
      <c r="AI60" s="24">
        <v>0</v>
      </c>
      <c r="AJ60" s="24">
        <v>0</v>
      </c>
      <c r="AK60" s="202">
        <v>3868933958</v>
      </c>
    </row>
    <row r="61" spans="1:37" s="6" customFormat="1" ht="15" x14ac:dyDescent="0.25">
      <c r="A61" s="65" t="s">
        <v>815</v>
      </c>
      <c r="B61" s="25" t="s">
        <v>145</v>
      </c>
      <c r="C61" s="24">
        <v>6491061</v>
      </c>
      <c r="D61" s="24">
        <v>3774272036</v>
      </c>
      <c r="E61" s="24">
        <v>19678175</v>
      </c>
      <c r="F61" s="24">
        <v>138054</v>
      </c>
      <c r="G61" s="24">
        <v>8773399</v>
      </c>
      <c r="H61" s="24">
        <v>81044956</v>
      </c>
      <c r="I61" s="24">
        <v>636847</v>
      </c>
      <c r="J61" s="24">
        <v>3553663</v>
      </c>
      <c r="K61" s="24">
        <v>1325959</v>
      </c>
      <c r="L61" s="24">
        <v>490522</v>
      </c>
      <c r="M61" s="24">
        <v>82740658</v>
      </c>
      <c r="N61" s="24">
        <v>18059520</v>
      </c>
      <c r="O61" s="24">
        <v>45424233</v>
      </c>
      <c r="P61" s="24">
        <v>6171892</v>
      </c>
      <c r="Q61" s="24">
        <v>16022720</v>
      </c>
      <c r="R61" s="24">
        <v>25560719</v>
      </c>
      <c r="S61" s="24">
        <v>7153698</v>
      </c>
      <c r="T61" s="24">
        <v>23367153</v>
      </c>
      <c r="U61" s="24">
        <v>56339071</v>
      </c>
      <c r="V61" s="24">
        <v>10953671</v>
      </c>
      <c r="W61" s="24">
        <v>2195438</v>
      </c>
      <c r="X61" s="24">
        <v>47832498</v>
      </c>
      <c r="Y61" s="24">
        <v>1945977</v>
      </c>
      <c r="Z61" s="24">
        <v>194353758</v>
      </c>
      <c r="AA61" s="24">
        <v>9638746</v>
      </c>
      <c r="AB61" s="24">
        <v>230106494</v>
      </c>
      <c r="AC61" s="24">
        <v>62733914</v>
      </c>
      <c r="AD61" s="24">
        <v>68077487</v>
      </c>
      <c r="AE61" s="24">
        <v>114663826</v>
      </c>
      <c r="AF61" s="24">
        <v>1478330286</v>
      </c>
      <c r="AG61" s="24">
        <v>7483675</v>
      </c>
      <c r="AH61" s="24">
        <v>0</v>
      </c>
      <c r="AI61" s="24">
        <v>0</v>
      </c>
      <c r="AJ61" s="24">
        <v>47157</v>
      </c>
      <c r="AK61" s="202">
        <v>6405607263</v>
      </c>
    </row>
    <row r="62" spans="1:37" s="6" customFormat="1" ht="15" x14ac:dyDescent="0.25">
      <c r="A62" s="65" t="s">
        <v>816</v>
      </c>
      <c r="B62" s="25" t="s">
        <v>146</v>
      </c>
      <c r="C62" s="24">
        <v>1026245813</v>
      </c>
      <c r="D62" s="24">
        <v>131776972</v>
      </c>
      <c r="E62" s="24">
        <v>318924213</v>
      </c>
      <c r="F62" s="24">
        <v>130762089</v>
      </c>
      <c r="G62" s="24">
        <v>1638496515</v>
      </c>
      <c r="H62" s="24">
        <v>5557122297</v>
      </c>
      <c r="I62" s="24">
        <v>1130659823</v>
      </c>
      <c r="J62" s="24">
        <v>168796698</v>
      </c>
      <c r="K62" s="24">
        <v>450686529</v>
      </c>
      <c r="L62" s="24">
        <v>31426800</v>
      </c>
      <c r="M62" s="24">
        <v>3185154285</v>
      </c>
      <c r="N62" s="24">
        <v>1196223272</v>
      </c>
      <c r="O62" s="24">
        <v>1404250581</v>
      </c>
      <c r="P62" s="24">
        <v>1402001424</v>
      </c>
      <c r="Q62" s="24">
        <v>234395499</v>
      </c>
      <c r="R62" s="24">
        <v>968074969</v>
      </c>
      <c r="S62" s="24">
        <v>89212181</v>
      </c>
      <c r="T62" s="24">
        <v>2084260654</v>
      </c>
      <c r="U62" s="24">
        <v>3558173502</v>
      </c>
      <c r="V62" s="24">
        <v>976649289</v>
      </c>
      <c r="W62" s="24">
        <v>335014241</v>
      </c>
      <c r="X62" s="24">
        <v>1773098446</v>
      </c>
      <c r="Y62" s="24">
        <v>139318305</v>
      </c>
      <c r="Z62" s="24">
        <v>9543529853</v>
      </c>
      <c r="AA62" s="24">
        <v>607818996</v>
      </c>
      <c r="AB62" s="24">
        <v>8418132756</v>
      </c>
      <c r="AC62" s="24">
        <v>3545715632</v>
      </c>
      <c r="AD62" s="24">
        <v>918296891</v>
      </c>
      <c r="AE62" s="24">
        <v>2672115989</v>
      </c>
      <c r="AF62" s="24">
        <v>1592908221</v>
      </c>
      <c r="AG62" s="24">
        <v>727805043</v>
      </c>
      <c r="AH62" s="24">
        <v>0</v>
      </c>
      <c r="AI62" s="24">
        <v>0</v>
      </c>
      <c r="AJ62" s="24">
        <v>0</v>
      </c>
      <c r="AK62" s="202">
        <v>55957047778</v>
      </c>
    </row>
    <row r="63" spans="1:37" s="6" customFormat="1" ht="15" x14ac:dyDescent="0.25">
      <c r="A63" s="65" t="s">
        <v>817</v>
      </c>
      <c r="B63" s="25" t="s">
        <v>147</v>
      </c>
      <c r="C63" s="24">
        <v>4529281</v>
      </c>
      <c r="D63" s="24">
        <v>0</v>
      </c>
      <c r="E63" s="24">
        <v>0</v>
      </c>
      <c r="F63" s="24">
        <v>4425755</v>
      </c>
      <c r="G63" s="24">
        <v>164108757</v>
      </c>
      <c r="H63" s="24">
        <v>4425755</v>
      </c>
      <c r="I63" s="24">
        <v>4425755</v>
      </c>
      <c r="J63" s="24">
        <v>4425755</v>
      </c>
      <c r="K63" s="24">
        <v>4425755</v>
      </c>
      <c r="L63" s="24">
        <v>2934767</v>
      </c>
      <c r="M63" s="24">
        <v>1475482</v>
      </c>
      <c r="N63" s="24">
        <v>0</v>
      </c>
      <c r="O63" s="24">
        <v>0</v>
      </c>
      <c r="P63" s="24">
        <v>4425755</v>
      </c>
      <c r="Q63" s="24">
        <v>0</v>
      </c>
      <c r="R63" s="24">
        <v>2934782</v>
      </c>
      <c r="S63" s="24">
        <v>4425755</v>
      </c>
      <c r="T63" s="24">
        <v>0</v>
      </c>
      <c r="U63" s="24">
        <v>0</v>
      </c>
      <c r="V63" s="24">
        <v>4425755</v>
      </c>
      <c r="W63" s="24">
        <v>2953650</v>
      </c>
      <c r="X63" s="24">
        <v>4425755</v>
      </c>
      <c r="Y63" s="24">
        <v>4425755</v>
      </c>
      <c r="Z63" s="24">
        <v>4425755</v>
      </c>
      <c r="AA63" s="24">
        <v>0</v>
      </c>
      <c r="AB63" s="24">
        <v>0</v>
      </c>
      <c r="AC63" s="24">
        <v>0</v>
      </c>
      <c r="AD63" s="24">
        <v>4425755</v>
      </c>
      <c r="AE63" s="24">
        <v>0</v>
      </c>
      <c r="AF63" s="24">
        <v>0</v>
      </c>
      <c r="AG63" s="24">
        <v>4425755</v>
      </c>
      <c r="AH63" s="24">
        <v>0</v>
      </c>
      <c r="AI63" s="24">
        <v>0</v>
      </c>
      <c r="AJ63" s="24">
        <v>0</v>
      </c>
      <c r="AK63" s="202">
        <v>236471534</v>
      </c>
    </row>
    <row r="64" spans="1:37" s="6" customFormat="1" ht="15" x14ac:dyDescent="0.25">
      <c r="A64" s="65" t="s">
        <v>818</v>
      </c>
      <c r="B64" s="25" t="s">
        <v>148</v>
      </c>
      <c r="C64" s="24">
        <v>3488350</v>
      </c>
      <c r="D64" s="24">
        <v>6614611</v>
      </c>
      <c r="E64" s="24">
        <v>49466523</v>
      </c>
      <c r="F64" s="24">
        <v>2349904</v>
      </c>
      <c r="G64" s="24">
        <v>22552891</v>
      </c>
      <c r="H64" s="24">
        <v>58545272</v>
      </c>
      <c r="I64" s="24">
        <v>26089909</v>
      </c>
      <c r="J64" s="24">
        <v>51870</v>
      </c>
      <c r="K64" s="24">
        <v>2739203</v>
      </c>
      <c r="L64" s="24">
        <v>4909749</v>
      </c>
      <c r="M64" s="24">
        <v>24370049</v>
      </c>
      <c r="N64" s="24">
        <v>32396960</v>
      </c>
      <c r="O64" s="24">
        <v>21245667</v>
      </c>
      <c r="P64" s="24">
        <v>27226055</v>
      </c>
      <c r="Q64" s="24">
        <v>20623800</v>
      </c>
      <c r="R64" s="24">
        <v>11931463</v>
      </c>
      <c r="S64" s="24">
        <v>2188165</v>
      </c>
      <c r="T64" s="24">
        <v>15197132</v>
      </c>
      <c r="U64" s="24">
        <v>96631168</v>
      </c>
      <c r="V64" s="24">
        <v>14862231</v>
      </c>
      <c r="W64" s="24">
        <v>308321</v>
      </c>
      <c r="X64" s="24">
        <v>27178489</v>
      </c>
      <c r="Y64" s="24">
        <v>9853139</v>
      </c>
      <c r="Z64" s="24">
        <v>131694190</v>
      </c>
      <c r="AA64" s="24">
        <v>14609942</v>
      </c>
      <c r="AB64" s="24">
        <v>162091591</v>
      </c>
      <c r="AC64" s="24">
        <v>46001647</v>
      </c>
      <c r="AD64" s="24">
        <v>41166117</v>
      </c>
      <c r="AE64" s="24">
        <v>48540620</v>
      </c>
      <c r="AF64" s="24">
        <v>4532536</v>
      </c>
      <c r="AG64" s="24">
        <v>6837233</v>
      </c>
      <c r="AH64" s="24">
        <v>0</v>
      </c>
      <c r="AI64" s="24">
        <v>0</v>
      </c>
      <c r="AJ64" s="24">
        <v>0</v>
      </c>
      <c r="AK64" s="202">
        <v>936294797</v>
      </c>
    </row>
    <row r="65" spans="1:37" s="6" customFormat="1" ht="15" x14ac:dyDescent="0.25">
      <c r="A65" s="65" t="s">
        <v>819</v>
      </c>
      <c r="B65" s="25" t="s">
        <v>149</v>
      </c>
      <c r="C65" s="24">
        <v>240699</v>
      </c>
      <c r="D65" s="24">
        <v>1209590</v>
      </c>
      <c r="E65" s="24">
        <v>0</v>
      </c>
      <c r="F65" s="24">
        <v>360178</v>
      </c>
      <c r="G65" s="24">
        <v>631001</v>
      </c>
      <c r="H65" s="24">
        <v>9030966</v>
      </c>
      <c r="I65" s="24">
        <v>1463911</v>
      </c>
      <c r="J65" s="24">
        <v>20110</v>
      </c>
      <c r="K65" s="24">
        <v>501507</v>
      </c>
      <c r="L65" s="24">
        <v>398500</v>
      </c>
      <c r="M65" s="24">
        <v>1189759</v>
      </c>
      <c r="N65" s="24">
        <v>3072794</v>
      </c>
      <c r="O65" s="24">
        <v>652771</v>
      </c>
      <c r="P65" s="24">
        <v>1608617</v>
      </c>
      <c r="Q65" s="24">
        <v>1167571</v>
      </c>
      <c r="R65" s="24">
        <v>858619</v>
      </c>
      <c r="S65" s="24">
        <v>38804</v>
      </c>
      <c r="T65" s="24">
        <v>914854</v>
      </c>
      <c r="U65" s="24">
        <v>7156597</v>
      </c>
      <c r="V65" s="24">
        <v>766763</v>
      </c>
      <c r="W65" s="24">
        <v>39423</v>
      </c>
      <c r="X65" s="24">
        <v>2030162</v>
      </c>
      <c r="Y65" s="24">
        <v>1463891</v>
      </c>
      <c r="Z65" s="24">
        <v>9760337</v>
      </c>
      <c r="AA65" s="24">
        <v>710416</v>
      </c>
      <c r="AB65" s="24">
        <v>12662284</v>
      </c>
      <c r="AC65" s="24">
        <v>1470754</v>
      </c>
      <c r="AD65" s="24">
        <v>5752177</v>
      </c>
      <c r="AE65" s="24">
        <v>0</v>
      </c>
      <c r="AF65" s="24">
        <v>461213</v>
      </c>
      <c r="AG65" s="24">
        <v>322646</v>
      </c>
      <c r="AH65" s="24">
        <v>0</v>
      </c>
      <c r="AI65" s="24">
        <v>0</v>
      </c>
      <c r="AJ65" s="24">
        <v>0</v>
      </c>
      <c r="AK65" s="202">
        <v>65956914</v>
      </c>
    </row>
    <row r="66" spans="1:37" s="6" customFormat="1" ht="15" x14ac:dyDescent="0.25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3780746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3575561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14818066</v>
      </c>
      <c r="AC66" s="24">
        <v>663890222</v>
      </c>
      <c r="AD66" s="24">
        <v>0</v>
      </c>
      <c r="AE66" s="24">
        <v>176434138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02">
        <v>862498733</v>
      </c>
    </row>
    <row r="67" spans="1:37" s="6" customFormat="1" ht="15" x14ac:dyDescent="0.25">
      <c r="A67" s="65" t="s">
        <v>821</v>
      </c>
      <c r="B67" s="25" t="s">
        <v>151</v>
      </c>
      <c r="C67" s="24">
        <v>15649357</v>
      </c>
      <c r="D67" s="24">
        <v>5285894</v>
      </c>
      <c r="E67" s="24">
        <v>207266921</v>
      </c>
      <c r="F67" s="24">
        <v>1073567</v>
      </c>
      <c r="G67" s="24">
        <v>73933037</v>
      </c>
      <c r="H67" s="24">
        <v>247954957</v>
      </c>
      <c r="I67" s="24">
        <v>9192135</v>
      </c>
      <c r="J67" s="24">
        <v>6785953</v>
      </c>
      <c r="K67" s="24">
        <v>19724846</v>
      </c>
      <c r="L67" s="24">
        <v>37455403</v>
      </c>
      <c r="M67" s="24">
        <v>1057028280</v>
      </c>
      <c r="N67" s="24">
        <v>25761353</v>
      </c>
      <c r="O67" s="24">
        <v>616337646</v>
      </c>
      <c r="P67" s="24">
        <v>30426372</v>
      </c>
      <c r="Q67" s="24">
        <v>10772741</v>
      </c>
      <c r="R67" s="24">
        <v>117623879</v>
      </c>
      <c r="S67" s="24">
        <v>0</v>
      </c>
      <c r="T67" s="24">
        <v>268679609</v>
      </c>
      <c r="U67" s="24">
        <v>277418782</v>
      </c>
      <c r="V67" s="24">
        <v>50242786</v>
      </c>
      <c r="W67" s="24">
        <v>9372591</v>
      </c>
      <c r="X67" s="24">
        <v>50841624</v>
      </c>
      <c r="Y67" s="24">
        <v>1259194060</v>
      </c>
      <c r="Z67" s="24">
        <v>8089432800</v>
      </c>
      <c r="AA67" s="24">
        <v>207041279</v>
      </c>
      <c r="AB67" s="24">
        <v>450808673</v>
      </c>
      <c r="AC67" s="24">
        <v>192574725</v>
      </c>
      <c r="AD67" s="24">
        <v>96708345</v>
      </c>
      <c r="AE67" s="24">
        <v>390485341</v>
      </c>
      <c r="AF67" s="24">
        <v>831012120</v>
      </c>
      <c r="AG67" s="24">
        <v>45966313</v>
      </c>
      <c r="AH67" s="24">
        <v>0</v>
      </c>
      <c r="AI67" s="24">
        <v>0</v>
      </c>
      <c r="AJ67" s="24">
        <v>2360851</v>
      </c>
      <c r="AK67" s="202">
        <v>14704412240</v>
      </c>
    </row>
    <row r="68" spans="1:37" s="6" customFormat="1" ht="15" x14ac:dyDescent="0.25">
      <c r="A68" s="65" t="s">
        <v>822</v>
      </c>
      <c r="B68" s="25" t="s">
        <v>152</v>
      </c>
      <c r="C68" s="24">
        <v>137669411</v>
      </c>
      <c r="D68" s="24">
        <v>14766584</v>
      </c>
      <c r="E68" s="24">
        <v>54335110</v>
      </c>
      <c r="F68" s="24">
        <v>11246885</v>
      </c>
      <c r="G68" s="24">
        <v>13526771</v>
      </c>
      <c r="H68" s="24">
        <v>102846918</v>
      </c>
      <c r="I68" s="24">
        <v>22239070</v>
      </c>
      <c r="J68" s="24">
        <v>11594701</v>
      </c>
      <c r="K68" s="24">
        <v>12944838</v>
      </c>
      <c r="L68" s="24">
        <v>9084855</v>
      </c>
      <c r="M68" s="24">
        <v>134947157</v>
      </c>
      <c r="N68" s="24">
        <v>43879880</v>
      </c>
      <c r="O68" s="24">
        <v>35427457</v>
      </c>
      <c r="P68" s="24">
        <v>18003344</v>
      </c>
      <c r="Q68" s="24">
        <v>20285862</v>
      </c>
      <c r="R68" s="24">
        <v>23160956</v>
      </c>
      <c r="S68" s="24">
        <v>12963540</v>
      </c>
      <c r="T68" s="24">
        <v>52226440</v>
      </c>
      <c r="U68" s="24">
        <v>110189518</v>
      </c>
      <c r="V68" s="24">
        <v>14825071</v>
      </c>
      <c r="W68" s="24">
        <v>11516905</v>
      </c>
      <c r="X68" s="24">
        <v>23783818</v>
      </c>
      <c r="Y68" s="24">
        <v>13443547</v>
      </c>
      <c r="Z68" s="24">
        <v>71680944</v>
      </c>
      <c r="AA68" s="24">
        <v>14298777</v>
      </c>
      <c r="AB68" s="24">
        <v>193097401</v>
      </c>
      <c r="AC68" s="24">
        <v>53047939</v>
      </c>
      <c r="AD68" s="24">
        <v>20886775</v>
      </c>
      <c r="AE68" s="24">
        <v>404641760</v>
      </c>
      <c r="AF68" s="24">
        <v>56420162</v>
      </c>
      <c r="AG68" s="24">
        <v>13569810</v>
      </c>
      <c r="AH68" s="24">
        <v>11047658</v>
      </c>
      <c r="AI68" s="24">
        <v>10948254</v>
      </c>
      <c r="AJ68" s="24">
        <v>0</v>
      </c>
      <c r="AK68" s="202">
        <v>1754548118</v>
      </c>
    </row>
    <row r="69" spans="1:37" s="6" customFormat="1" ht="15" x14ac:dyDescent="0.25">
      <c r="A69" s="65" t="s">
        <v>823</v>
      </c>
      <c r="B69" s="25" t="s">
        <v>153</v>
      </c>
      <c r="C69" s="24">
        <v>87749</v>
      </c>
      <c r="D69" s="24">
        <v>123570</v>
      </c>
      <c r="E69" s="24">
        <v>326509</v>
      </c>
      <c r="F69" s="24">
        <v>0</v>
      </c>
      <c r="G69" s="24">
        <v>1176589</v>
      </c>
      <c r="H69" s="24">
        <v>52571452</v>
      </c>
      <c r="I69" s="24">
        <v>7632309</v>
      </c>
      <c r="J69" s="24">
        <v>311071</v>
      </c>
      <c r="K69" s="24">
        <v>0</v>
      </c>
      <c r="L69" s="24">
        <v>51657</v>
      </c>
      <c r="M69" s="24">
        <v>6069787</v>
      </c>
      <c r="N69" s="24">
        <v>1746174</v>
      </c>
      <c r="O69" s="24">
        <v>22068098</v>
      </c>
      <c r="P69" s="24">
        <v>2724265</v>
      </c>
      <c r="Q69" s="24">
        <v>446188</v>
      </c>
      <c r="R69" s="24">
        <v>1461550</v>
      </c>
      <c r="S69" s="24">
        <v>0</v>
      </c>
      <c r="T69" s="24">
        <v>2455557</v>
      </c>
      <c r="U69" s="24">
        <v>44708511</v>
      </c>
      <c r="V69" s="24">
        <v>417283</v>
      </c>
      <c r="W69" s="24">
        <v>2125343</v>
      </c>
      <c r="X69" s="24">
        <v>409329</v>
      </c>
      <c r="Y69" s="24">
        <v>37872</v>
      </c>
      <c r="Z69" s="24">
        <v>29790260</v>
      </c>
      <c r="AA69" s="24">
        <v>0</v>
      </c>
      <c r="AB69" s="24">
        <v>111498497</v>
      </c>
      <c r="AC69" s="24">
        <v>579090</v>
      </c>
      <c r="AD69" s="24">
        <v>906336</v>
      </c>
      <c r="AE69" s="24">
        <v>86673889</v>
      </c>
      <c r="AF69" s="24">
        <v>25807851</v>
      </c>
      <c r="AG69" s="24">
        <v>2346471</v>
      </c>
      <c r="AH69" s="24">
        <v>0</v>
      </c>
      <c r="AI69" s="24">
        <v>0</v>
      </c>
      <c r="AJ69" s="24">
        <v>0</v>
      </c>
      <c r="AK69" s="202">
        <v>404553257</v>
      </c>
    </row>
    <row r="70" spans="1:37" s="6" customFormat="1" ht="15" x14ac:dyDescent="0.25">
      <c r="A70" s="65" t="s">
        <v>824</v>
      </c>
      <c r="B70" s="25" t="s">
        <v>154</v>
      </c>
      <c r="C70" s="24">
        <v>21673722</v>
      </c>
      <c r="D70" s="24">
        <v>1984524</v>
      </c>
      <c r="E70" s="24">
        <v>21577797</v>
      </c>
      <c r="F70" s="24">
        <v>927266</v>
      </c>
      <c r="G70" s="24">
        <v>1201046</v>
      </c>
      <c r="H70" s="24">
        <v>166763627</v>
      </c>
      <c r="I70" s="24">
        <v>1951515</v>
      </c>
      <c r="J70" s="24">
        <v>0</v>
      </c>
      <c r="K70" s="24">
        <v>2790510</v>
      </c>
      <c r="L70" s="24">
        <v>23770856</v>
      </c>
      <c r="M70" s="24">
        <v>549908528</v>
      </c>
      <c r="N70" s="24">
        <v>57447906</v>
      </c>
      <c r="O70" s="24">
        <v>288047543</v>
      </c>
      <c r="P70" s="24">
        <v>6582282</v>
      </c>
      <c r="Q70" s="24">
        <v>4683986</v>
      </c>
      <c r="R70" s="24">
        <v>431342183</v>
      </c>
      <c r="S70" s="24">
        <v>5309655</v>
      </c>
      <c r="T70" s="24">
        <v>38240326</v>
      </c>
      <c r="U70" s="24">
        <v>348592494</v>
      </c>
      <c r="V70" s="24">
        <v>5878151</v>
      </c>
      <c r="W70" s="24">
        <v>37097</v>
      </c>
      <c r="X70" s="24">
        <v>94783760</v>
      </c>
      <c r="Y70" s="24">
        <v>854736</v>
      </c>
      <c r="Z70" s="24">
        <v>202863731</v>
      </c>
      <c r="AA70" s="24">
        <v>386304906</v>
      </c>
      <c r="AB70" s="24">
        <v>84308682</v>
      </c>
      <c r="AC70" s="24">
        <v>22645251</v>
      </c>
      <c r="AD70" s="24">
        <v>30326161</v>
      </c>
      <c r="AE70" s="24">
        <v>56677312</v>
      </c>
      <c r="AF70" s="24">
        <v>4636211114</v>
      </c>
      <c r="AG70" s="24">
        <v>3802531</v>
      </c>
      <c r="AH70" s="24">
        <v>0</v>
      </c>
      <c r="AI70" s="24">
        <v>0</v>
      </c>
      <c r="AJ70" s="24">
        <v>0</v>
      </c>
      <c r="AK70" s="202">
        <v>7497489198</v>
      </c>
    </row>
    <row r="71" spans="1:37" s="6" customFormat="1" ht="15" x14ac:dyDescent="0.25">
      <c r="A71" s="65" t="s">
        <v>825</v>
      </c>
      <c r="B71" s="25" t="s">
        <v>155</v>
      </c>
      <c r="C71" s="24">
        <v>48036182</v>
      </c>
      <c r="D71" s="24">
        <v>70975</v>
      </c>
      <c r="E71" s="24">
        <v>60390096</v>
      </c>
      <c r="F71" s="24">
        <v>3984011</v>
      </c>
      <c r="G71" s="24">
        <v>5721983</v>
      </c>
      <c r="H71" s="24">
        <v>760801482</v>
      </c>
      <c r="I71" s="24">
        <v>5604509</v>
      </c>
      <c r="J71" s="24">
        <v>1213016</v>
      </c>
      <c r="K71" s="24">
        <v>1177302</v>
      </c>
      <c r="L71" s="24">
        <v>88773226</v>
      </c>
      <c r="M71" s="24">
        <v>132166135</v>
      </c>
      <c r="N71" s="24">
        <v>209156243</v>
      </c>
      <c r="O71" s="24">
        <v>81457110</v>
      </c>
      <c r="P71" s="24">
        <v>15208595</v>
      </c>
      <c r="Q71" s="24">
        <v>79534357</v>
      </c>
      <c r="R71" s="24">
        <v>43360430</v>
      </c>
      <c r="S71" s="24">
        <v>10901025</v>
      </c>
      <c r="T71" s="24">
        <v>23247474</v>
      </c>
      <c r="U71" s="24">
        <v>169727642</v>
      </c>
      <c r="V71" s="24">
        <v>2974395</v>
      </c>
      <c r="W71" s="24">
        <v>8691003</v>
      </c>
      <c r="X71" s="24">
        <v>114149395</v>
      </c>
      <c r="Y71" s="24">
        <v>6428808</v>
      </c>
      <c r="Z71" s="24">
        <v>70220352</v>
      </c>
      <c r="AA71" s="24">
        <v>15258894</v>
      </c>
      <c r="AB71" s="24">
        <v>68972905</v>
      </c>
      <c r="AC71" s="24">
        <v>111076371</v>
      </c>
      <c r="AD71" s="24">
        <v>11517167</v>
      </c>
      <c r="AE71" s="24">
        <v>109176097</v>
      </c>
      <c r="AF71" s="24">
        <v>456315980</v>
      </c>
      <c r="AG71" s="24">
        <v>40269</v>
      </c>
      <c r="AH71" s="24">
        <v>0</v>
      </c>
      <c r="AI71" s="24">
        <v>0</v>
      </c>
      <c r="AJ71" s="24">
        <v>0</v>
      </c>
      <c r="AK71" s="202">
        <v>2715353429</v>
      </c>
    </row>
    <row r="72" spans="1:37" s="6" customFormat="1" ht="15" x14ac:dyDescent="0.25">
      <c r="A72" s="65" t="s">
        <v>826</v>
      </c>
      <c r="B72" s="25" t="s">
        <v>70</v>
      </c>
      <c r="C72" s="24">
        <v>0</v>
      </c>
      <c r="D72" s="24">
        <v>312233425</v>
      </c>
      <c r="E72" s="24">
        <v>6020025</v>
      </c>
      <c r="F72" s="24">
        <v>63485</v>
      </c>
      <c r="G72" s="24">
        <v>2859302</v>
      </c>
      <c r="H72" s="24">
        <v>36978332</v>
      </c>
      <c r="I72" s="24">
        <v>61699</v>
      </c>
      <c r="J72" s="24">
        <v>0</v>
      </c>
      <c r="K72" s="24">
        <v>11452041</v>
      </c>
      <c r="L72" s="24">
        <v>2765241789</v>
      </c>
      <c r="M72" s="24">
        <v>246663082</v>
      </c>
      <c r="N72" s="24">
        <v>9950353</v>
      </c>
      <c r="O72" s="24">
        <v>8018538</v>
      </c>
      <c r="P72" s="24">
        <v>1534324</v>
      </c>
      <c r="Q72" s="24">
        <v>126761</v>
      </c>
      <c r="R72" s="24">
        <v>16234010</v>
      </c>
      <c r="S72" s="24">
        <v>0</v>
      </c>
      <c r="T72" s="24">
        <v>928882736</v>
      </c>
      <c r="U72" s="24">
        <v>143418872</v>
      </c>
      <c r="V72" s="24">
        <v>47276506</v>
      </c>
      <c r="W72" s="24">
        <v>157550</v>
      </c>
      <c r="X72" s="24">
        <v>273389138</v>
      </c>
      <c r="Y72" s="24">
        <v>119347083</v>
      </c>
      <c r="Z72" s="24">
        <v>2502483542</v>
      </c>
      <c r="AA72" s="24">
        <v>31307244</v>
      </c>
      <c r="AB72" s="24">
        <v>688469767</v>
      </c>
      <c r="AC72" s="24">
        <v>210031867</v>
      </c>
      <c r="AD72" s="24">
        <v>790115115</v>
      </c>
      <c r="AE72" s="24">
        <v>152206527</v>
      </c>
      <c r="AF72" s="24">
        <v>149695661</v>
      </c>
      <c r="AG72" s="24">
        <v>180145557</v>
      </c>
      <c r="AH72" s="24">
        <v>0</v>
      </c>
      <c r="AI72" s="24">
        <v>0</v>
      </c>
      <c r="AJ72" s="24">
        <v>213410</v>
      </c>
      <c r="AK72" s="202">
        <v>9634577741</v>
      </c>
    </row>
    <row r="73" spans="1:37" s="6" customFormat="1" ht="15" x14ac:dyDescent="0.25">
      <c r="A73" s="95" t="s">
        <v>827</v>
      </c>
      <c r="B73" s="96" t="s">
        <v>204</v>
      </c>
      <c r="C73" s="97">
        <v>1413502559</v>
      </c>
      <c r="D73" s="97">
        <v>4302993710</v>
      </c>
      <c r="E73" s="97">
        <v>1163434969</v>
      </c>
      <c r="F73" s="97">
        <v>178152229</v>
      </c>
      <c r="G73" s="97">
        <v>2017117419</v>
      </c>
      <c r="H73" s="97">
        <v>7865289085</v>
      </c>
      <c r="I73" s="97">
        <v>1351472121</v>
      </c>
      <c r="J73" s="97">
        <v>205667461</v>
      </c>
      <c r="K73" s="97">
        <v>525365127</v>
      </c>
      <c r="L73" s="97">
        <v>3034585215</v>
      </c>
      <c r="M73" s="97">
        <v>6262254588</v>
      </c>
      <c r="N73" s="97">
        <v>1808608186</v>
      </c>
      <c r="O73" s="97">
        <v>2866718864</v>
      </c>
      <c r="P73" s="97">
        <v>1697377459</v>
      </c>
      <c r="Q73" s="97">
        <v>486984736</v>
      </c>
      <c r="R73" s="97">
        <v>1845936637</v>
      </c>
      <c r="S73" s="97">
        <v>140203528</v>
      </c>
      <c r="T73" s="97">
        <v>4111197234</v>
      </c>
      <c r="U73" s="97">
        <v>5997101420</v>
      </c>
      <c r="V73" s="97">
        <v>1275456957</v>
      </c>
      <c r="W73" s="97">
        <v>378216992</v>
      </c>
      <c r="X73" s="97">
        <v>2667842471</v>
      </c>
      <c r="Y73" s="97">
        <v>1599315106</v>
      </c>
      <c r="Z73" s="97">
        <v>21587679711</v>
      </c>
      <c r="AA73" s="97">
        <v>1465187046</v>
      </c>
      <c r="AB73" s="97">
        <v>14305632286</v>
      </c>
      <c r="AC73" s="97">
        <v>5193466839</v>
      </c>
      <c r="AD73" s="97">
        <v>2061787395</v>
      </c>
      <c r="AE73" s="97">
        <v>4779724008</v>
      </c>
      <c r="AF73" s="97">
        <v>9329712324</v>
      </c>
      <c r="AG73" s="97">
        <v>1024764795</v>
      </c>
      <c r="AH73" s="97">
        <v>11047658</v>
      </c>
      <c r="AI73" s="97">
        <v>10948254</v>
      </c>
      <c r="AJ73" s="97">
        <v>2621418</v>
      </c>
      <c r="AK73" s="203">
        <v>112967365807</v>
      </c>
    </row>
    <row r="74" spans="1:37" s="6" customFormat="1" ht="15" x14ac:dyDescent="0.25">
      <c r="A74" s="65" t="s">
        <v>828</v>
      </c>
      <c r="B74" s="25" t="s">
        <v>143</v>
      </c>
      <c r="C74" s="24">
        <v>0</v>
      </c>
      <c r="D74" s="24">
        <v>0</v>
      </c>
      <c r="E74" s="24">
        <v>7200000</v>
      </c>
      <c r="F74" s="24">
        <v>0</v>
      </c>
      <c r="G74" s="24">
        <v>0</v>
      </c>
      <c r="H74" s="24">
        <v>46617500</v>
      </c>
      <c r="I74" s="24">
        <v>0</v>
      </c>
      <c r="J74" s="24">
        <v>0</v>
      </c>
      <c r="K74" s="24">
        <v>0</v>
      </c>
      <c r="L74" s="24">
        <v>0</v>
      </c>
      <c r="M74" s="24">
        <v>13200000</v>
      </c>
      <c r="N74" s="24">
        <v>0</v>
      </c>
      <c r="O74" s="24">
        <v>26427500</v>
      </c>
      <c r="P74" s="24">
        <v>0</v>
      </c>
      <c r="Q74" s="24">
        <v>0</v>
      </c>
      <c r="R74" s="24">
        <v>10500000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600000</v>
      </c>
      <c r="Y74" s="24">
        <v>0</v>
      </c>
      <c r="Z74" s="24">
        <v>28185602</v>
      </c>
      <c r="AA74" s="24">
        <v>6187094</v>
      </c>
      <c r="AB74" s="24">
        <v>0</v>
      </c>
      <c r="AC74" s="24">
        <v>12000000</v>
      </c>
      <c r="AD74" s="24">
        <v>0</v>
      </c>
      <c r="AE74" s="24">
        <v>0</v>
      </c>
      <c r="AF74" s="24">
        <v>32772726</v>
      </c>
      <c r="AG74" s="24">
        <v>0</v>
      </c>
      <c r="AH74" s="24">
        <v>0</v>
      </c>
      <c r="AI74" s="24">
        <v>0</v>
      </c>
      <c r="AJ74" s="24">
        <v>0</v>
      </c>
      <c r="AK74" s="202">
        <v>183690422</v>
      </c>
    </row>
    <row r="75" spans="1:37" s="6" customFormat="1" ht="15" x14ac:dyDescent="0.25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137925802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26720000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1024303</v>
      </c>
      <c r="AA75" s="24">
        <v>115803</v>
      </c>
      <c r="AB75" s="24">
        <v>0</v>
      </c>
      <c r="AC75" s="24">
        <v>80450374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02">
        <v>246236282</v>
      </c>
    </row>
    <row r="76" spans="1:37" s="6" customFormat="1" ht="15" x14ac:dyDescent="0.25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3409092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22172806</v>
      </c>
      <c r="AA76" s="24">
        <v>31644</v>
      </c>
      <c r="AB76" s="24">
        <v>0</v>
      </c>
      <c r="AC76" s="24">
        <v>633907922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02">
        <v>659521464</v>
      </c>
    </row>
    <row r="77" spans="1:37" s="6" customFormat="1" ht="15" x14ac:dyDescent="0.25">
      <c r="A77" s="65" t="s">
        <v>831</v>
      </c>
      <c r="B77" s="25" t="s">
        <v>146</v>
      </c>
      <c r="C77" s="24">
        <v>0</v>
      </c>
      <c r="D77" s="24">
        <v>10972300</v>
      </c>
      <c r="E77" s="24">
        <v>114333809</v>
      </c>
      <c r="F77" s="24">
        <v>0</v>
      </c>
      <c r="G77" s="24">
        <v>1036280413</v>
      </c>
      <c r="H77" s="24">
        <v>2127145402</v>
      </c>
      <c r="I77" s="24">
        <v>606592320</v>
      </c>
      <c r="J77" s="24">
        <v>26234089</v>
      </c>
      <c r="K77" s="24">
        <v>0</v>
      </c>
      <c r="L77" s="24">
        <v>0</v>
      </c>
      <c r="M77" s="24">
        <v>0</v>
      </c>
      <c r="N77" s="24">
        <v>0</v>
      </c>
      <c r="O77" s="24">
        <v>651247984</v>
      </c>
      <c r="P77" s="24">
        <v>0</v>
      </c>
      <c r="Q77" s="24">
        <v>0</v>
      </c>
      <c r="R77" s="24">
        <v>325308760</v>
      </c>
      <c r="S77" s="24">
        <v>0</v>
      </c>
      <c r="T77" s="24">
        <v>356332564</v>
      </c>
      <c r="U77" s="24">
        <v>0</v>
      </c>
      <c r="V77" s="24">
        <v>568167426</v>
      </c>
      <c r="W77" s="24">
        <v>0</v>
      </c>
      <c r="X77" s="24">
        <v>0</v>
      </c>
      <c r="Y77" s="24">
        <v>0</v>
      </c>
      <c r="Z77" s="24">
        <v>3671649268</v>
      </c>
      <c r="AA77" s="24">
        <v>42442423</v>
      </c>
      <c r="AB77" s="24">
        <v>6917846522</v>
      </c>
      <c r="AC77" s="24">
        <v>215865814</v>
      </c>
      <c r="AD77" s="24">
        <v>22781818</v>
      </c>
      <c r="AE77" s="24">
        <v>388720477</v>
      </c>
      <c r="AF77" s="24">
        <v>143091306</v>
      </c>
      <c r="AG77" s="24">
        <v>0</v>
      </c>
      <c r="AH77" s="24">
        <v>0</v>
      </c>
      <c r="AI77" s="24">
        <v>300000</v>
      </c>
      <c r="AJ77" s="24">
        <v>0</v>
      </c>
      <c r="AK77" s="202">
        <v>17225312695</v>
      </c>
    </row>
    <row r="78" spans="1:37" s="6" customFormat="1" ht="15" x14ac:dyDescent="0.25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195455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13275720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2742000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02">
        <v>16213175</v>
      </c>
    </row>
    <row r="79" spans="1:37" s="6" customFormat="1" ht="15" x14ac:dyDescent="0.25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46246189</v>
      </c>
      <c r="AA79" s="24">
        <v>0</v>
      </c>
      <c r="AB79" s="24">
        <v>0</v>
      </c>
      <c r="AC79" s="24">
        <v>743768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02">
        <v>46989957</v>
      </c>
    </row>
    <row r="80" spans="1:37" s="6" customFormat="1" ht="15" x14ac:dyDescent="0.25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290724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02">
        <v>290724</v>
      </c>
    </row>
    <row r="81" spans="1:37" s="6" customFormat="1" ht="15" x14ac:dyDescent="0.25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164677796</v>
      </c>
      <c r="AD81" s="24">
        <v>0</v>
      </c>
      <c r="AE81" s="24">
        <v>51528652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02">
        <v>216206448</v>
      </c>
    </row>
    <row r="82" spans="1:37" s="6" customFormat="1" ht="15" x14ac:dyDescent="0.25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14618183</v>
      </c>
      <c r="I82" s="24">
        <v>0</v>
      </c>
      <c r="J82" s="24">
        <v>0</v>
      </c>
      <c r="K82" s="24">
        <v>0</v>
      </c>
      <c r="L82" s="24">
        <v>0</v>
      </c>
      <c r="M82" s="24">
        <v>29035681</v>
      </c>
      <c r="N82" s="24">
        <v>0</v>
      </c>
      <c r="O82" s="24">
        <v>30900396</v>
      </c>
      <c r="P82" s="24">
        <v>0</v>
      </c>
      <c r="Q82" s="24">
        <v>0</v>
      </c>
      <c r="R82" s="24">
        <v>7600000</v>
      </c>
      <c r="S82" s="24">
        <v>0</v>
      </c>
      <c r="T82" s="24">
        <v>0</v>
      </c>
      <c r="U82" s="24">
        <v>0</v>
      </c>
      <c r="V82" s="24">
        <v>8314051</v>
      </c>
      <c r="W82" s="24">
        <v>2272727</v>
      </c>
      <c r="X82" s="24">
        <v>0</v>
      </c>
      <c r="Y82" s="24">
        <v>0</v>
      </c>
      <c r="Z82" s="24">
        <v>187029154</v>
      </c>
      <c r="AA82" s="24">
        <v>2014050</v>
      </c>
      <c r="AB82" s="24">
        <v>0</v>
      </c>
      <c r="AC82" s="24">
        <v>0</v>
      </c>
      <c r="AD82" s="24">
        <v>45373817</v>
      </c>
      <c r="AE82" s="24">
        <v>0</v>
      </c>
      <c r="AF82" s="24">
        <v>637273</v>
      </c>
      <c r="AG82" s="24">
        <v>0</v>
      </c>
      <c r="AH82" s="24">
        <v>0</v>
      </c>
      <c r="AI82" s="24">
        <v>16278180</v>
      </c>
      <c r="AJ82" s="24">
        <v>0</v>
      </c>
      <c r="AK82" s="202">
        <v>344073512</v>
      </c>
    </row>
    <row r="83" spans="1:37" s="6" customFormat="1" ht="15" x14ac:dyDescent="0.25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9070778</v>
      </c>
      <c r="I83" s="24">
        <v>0</v>
      </c>
      <c r="J83" s="24">
        <v>111144862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3872347</v>
      </c>
      <c r="AA83" s="24">
        <v>0</v>
      </c>
      <c r="AB83" s="24">
        <v>0</v>
      </c>
      <c r="AC83" s="24">
        <v>675608</v>
      </c>
      <c r="AD83" s="24">
        <v>0</v>
      </c>
      <c r="AE83" s="24">
        <v>0</v>
      </c>
      <c r="AF83" s="24">
        <v>1200000</v>
      </c>
      <c r="AG83" s="24">
        <v>0</v>
      </c>
      <c r="AH83" s="24">
        <v>0</v>
      </c>
      <c r="AI83" s="24">
        <v>0</v>
      </c>
      <c r="AJ83" s="24">
        <v>0</v>
      </c>
      <c r="AK83" s="202">
        <v>125963595</v>
      </c>
    </row>
    <row r="84" spans="1:37" s="6" customFormat="1" ht="15" x14ac:dyDescent="0.25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500000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02">
        <v>500000</v>
      </c>
    </row>
    <row r="85" spans="1:37" s="6" customFormat="1" ht="15" x14ac:dyDescent="0.25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8801525</v>
      </c>
      <c r="AA85" s="24">
        <v>2289821</v>
      </c>
      <c r="AB85" s="24">
        <v>0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02">
        <v>11091346</v>
      </c>
    </row>
    <row r="86" spans="1:37" s="6" customFormat="1" ht="15" x14ac:dyDescent="0.25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725070364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44882</v>
      </c>
      <c r="AA86" s="24">
        <v>927124</v>
      </c>
      <c r="AB86" s="24">
        <v>0</v>
      </c>
      <c r="AC86" s="24">
        <v>32333819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02">
        <v>758376189</v>
      </c>
    </row>
    <row r="87" spans="1:37" s="6" customFormat="1" ht="15" x14ac:dyDescent="0.25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10622727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9964999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41051919</v>
      </c>
      <c r="AA87" s="24">
        <v>0</v>
      </c>
      <c r="AB87" s="24">
        <v>0</v>
      </c>
      <c r="AC87" s="24">
        <v>302182910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534247</v>
      </c>
      <c r="AK87" s="202">
        <v>364356802</v>
      </c>
    </row>
    <row r="88" spans="1:37" s="6" customFormat="1" ht="15" x14ac:dyDescent="0.25">
      <c r="A88" s="95" t="s">
        <v>842</v>
      </c>
      <c r="B88" s="96" t="s">
        <v>161</v>
      </c>
      <c r="C88" s="97">
        <v>0</v>
      </c>
      <c r="D88" s="97">
        <v>10972300</v>
      </c>
      <c r="E88" s="97">
        <v>121533809</v>
      </c>
      <c r="F88" s="97">
        <v>0</v>
      </c>
      <c r="G88" s="97">
        <v>1036280413</v>
      </c>
      <c r="H88" s="97">
        <v>3071070756</v>
      </c>
      <c r="I88" s="97">
        <v>606592320</v>
      </c>
      <c r="J88" s="97">
        <v>137574406</v>
      </c>
      <c r="K88" s="97">
        <v>0</v>
      </c>
      <c r="L88" s="97">
        <v>0</v>
      </c>
      <c r="M88" s="97">
        <v>42735681</v>
      </c>
      <c r="N88" s="97">
        <v>0</v>
      </c>
      <c r="O88" s="97">
        <v>721949971</v>
      </c>
      <c r="P88" s="97">
        <v>0</v>
      </c>
      <c r="Q88" s="97">
        <v>0</v>
      </c>
      <c r="R88" s="97">
        <v>343408760</v>
      </c>
      <c r="S88" s="97">
        <v>0</v>
      </c>
      <c r="T88" s="97">
        <v>383052564</v>
      </c>
      <c r="U88" s="97">
        <v>0</v>
      </c>
      <c r="V88" s="97">
        <v>589757197</v>
      </c>
      <c r="W88" s="97">
        <v>2272727</v>
      </c>
      <c r="X88" s="97">
        <v>600000</v>
      </c>
      <c r="Y88" s="97">
        <v>0</v>
      </c>
      <c r="Z88" s="97">
        <v>4010368719</v>
      </c>
      <c r="AA88" s="97">
        <v>54007959</v>
      </c>
      <c r="AB88" s="97">
        <v>6917846522</v>
      </c>
      <c r="AC88" s="97">
        <v>1445580011</v>
      </c>
      <c r="AD88" s="97">
        <v>68155635</v>
      </c>
      <c r="AE88" s="97">
        <v>440249129</v>
      </c>
      <c r="AF88" s="97">
        <v>177701305</v>
      </c>
      <c r="AG88" s="97">
        <v>0</v>
      </c>
      <c r="AH88" s="97">
        <v>0</v>
      </c>
      <c r="AI88" s="97">
        <v>16578180</v>
      </c>
      <c r="AJ88" s="97">
        <v>534247</v>
      </c>
      <c r="AK88" s="203">
        <v>20198822611</v>
      </c>
    </row>
    <row r="89" spans="1:37" s="6" customFormat="1" ht="15" x14ac:dyDescent="0.25">
      <c r="A89" s="65" t="s">
        <v>843</v>
      </c>
      <c r="B89" s="25" t="s">
        <v>143</v>
      </c>
      <c r="C89" s="24">
        <v>118074526</v>
      </c>
      <c r="D89" s="24">
        <v>1207700</v>
      </c>
      <c r="E89" s="24">
        <v>178449905</v>
      </c>
      <c r="F89" s="24">
        <v>12988561</v>
      </c>
      <c r="G89" s="24">
        <v>0</v>
      </c>
      <c r="H89" s="24">
        <v>95556339</v>
      </c>
      <c r="I89" s="24">
        <v>3475875</v>
      </c>
      <c r="J89" s="24">
        <v>1240260</v>
      </c>
      <c r="K89" s="24">
        <v>0</v>
      </c>
      <c r="L89" s="24">
        <v>0</v>
      </c>
      <c r="M89" s="24">
        <v>448159</v>
      </c>
      <c r="N89" s="24">
        <v>1647371</v>
      </c>
      <c r="O89" s="24">
        <v>0</v>
      </c>
      <c r="P89" s="24">
        <v>21471000</v>
      </c>
      <c r="Q89" s="24">
        <v>0</v>
      </c>
      <c r="R89" s="24">
        <v>27987170</v>
      </c>
      <c r="S89" s="24">
        <v>0</v>
      </c>
      <c r="T89" s="24">
        <v>75183190</v>
      </c>
      <c r="U89" s="24">
        <v>0</v>
      </c>
      <c r="V89" s="24">
        <v>7143586</v>
      </c>
      <c r="W89" s="24">
        <v>11245</v>
      </c>
      <c r="X89" s="24">
        <v>10903957</v>
      </c>
      <c r="Y89" s="24">
        <v>0</v>
      </c>
      <c r="Z89" s="24">
        <v>899655225</v>
      </c>
      <c r="AA89" s="24">
        <v>19487256</v>
      </c>
      <c r="AB89" s="24">
        <v>0</v>
      </c>
      <c r="AC89" s="24">
        <v>30777930</v>
      </c>
      <c r="AD89" s="24">
        <v>1748288</v>
      </c>
      <c r="AE89" s="24">
        <v>3225421</v>
      </c>
      <c r="AF89" s="24">
        <v>4500000</v>
      </c>
      <c r="AG89" s="24">
        <v>21680455</v>
      </c>
      <c r="AH89" s="24">
        <v>0</v>
      </c>
      <c r="AI89" s="24">
        <v>4205796</v>
      </c>
      <c r="AJ89" s="24">
        <v>18000792</v>
      </c>
      <c r="AK89" s="202">
        <v>1559070007</v>
      </c>
    </row>
    <row r="90" spans="1:37" s="6" customFormat="1" ht="15" x14ac:dyDescent="0.25">
      <c r="A90" s="65" t="s">
        <v>844</v>
      </c>
      <c r="B90" s="25" t="s">
        <v>144</v>
      </c>
      <c r="C90" s="24">
        <v>68238537</v>
      </c>
      <c r="D90" s="24">
        <v>0</v>
      </c>
      <c r="E90" s="24">
        <v>4485262</v>
      </c>
      <c r="F90" s="24">
        <v>11142621</v>
      </c>
      <c r="G90" s="24">
        <v>0</v>
      </c>
      <c r="H90" s="24">
        <v>153369520</v>
      </c>
      <c r="I90" s="24">
        <v>12306421</v>
      </c>
      <c r="J90" s="24">
        <v>656743</v>
      </c>
      <c r="K90" s="24">
        <v>0</v>
      </c>
      <c r="L90" s="24">
        <v>0</v>
      </c>
      <c r="M90" s="24">
        <v>90034</v>
      </c>
      <c r="N90" s="24">
        <v>5064426</v>
      </c>
      <c r="O90" s="24">
        <v>0</v>
      </c>
      <c r="P90" s="24">
        <v>18474300</v>
      </c>
      <c r="Q90" s="24">
        <v>0</v>
      </c>
      <c r="R90" s="24">
        <v>11518083</v>
      </c>
      <c r="S90" s="24">
        <v>0</v>
      </c>
      <c r="T90" s="24">
        <v>32953426</v>
      </c>
      <c r="U90" s="24">
        <v>0</v>
      </c>
      <c r="V90" s="24">
        <v>4471925</v>
      </c>
      <c r="W90" s="24">
        <v>49238</v>
      </c>
      <c r="X90" s="24">
        <v>37858077</v>
      </c>
      <c r="Y90" s="24">
        <v>0</v>
      </c>
      <c r="Z90" s="24">
        <v>25034444</v>
      </c>
      <c r="AA90" s="24">
        <v>6839215</v>
      </c>
      <c r="AB90" s="24">
        <v>0</v>
      </c>
      <c r="AC90" s="24">
        <v>18228225</v>
      </c>
      <c r="AD90" s="24">
        <v>201169</v>
      </c>
      <c r="AE90" s="24">
        <v>52307263</v>
      </c>
      <c r="AF90" s="24">
        <v>0</v>
      </c>
      <c r="AG90" s="24">
        <v>0</v>
      </c>
      <c r="AH90" s="24">
        <v>0</v>
      </c>
      <c r="AI90" s="24">
        <v>24639202</v>
      </c>
      <c r="AJ90" s="24">
        <v>0</v>
      </c>
      <c r="AK90" s="202">
        <v>487928131</v>
      </c>
    </row>
    <row r="91" spans="1:37" s="6" customFormat="1" ht="15" x14ac:dyDescent="0.25">
      <c r="A91" s="65" t="s">
        <v>845</v>
      </c>
      <c r="B91" s="25" t="s">
        <v>145</v>
      </c>
      <c r="C91" s="24">
        <v>6511400</v>
      </c>
      <c r="D91" s="24">
        <v>0</v>
      </c>
      <c r="E91" s="24">
        <v>2002041</v>
      </c>
      <c r="F91" s="24">
        <v>71759</v>
      </c>
      <c r="G91" s="24">
        <v>112689394</v>
      </c>
      <c r="H91" s="24">
        <v>14839260</v>
      </c>
      <c r="I91" s="24">
        <v>102674</v>
      </c>
      <c r="J91" s="24">
        <v>316600</v>
      </c>
      <c r="K91" s="24">
        <v>0</v>
      </c>
      <c r="L91" s="24">
        <v>1090909</v>
      </c>
      <c r="M91" s="24">
        <v>8879644</v>
      </c>
      <c r="N91" s="24">
        <v>0</v>
      </c>
      <c r="O91" s="24">
        <v>0</v>
      </c>
      <c r="P91" s="24">
        <v>2309286</v>
      </c>
      <c r="Q91" s="24">
        <v>0</v>
      </c>
      <c r="R91" s="24">
        <v>27092581</v>
      </c>
      <c r="S91" s="24">
        <v>0</v>
      </c>
      <c r="T91" s="24">
        <v>0</v>
      </c>
      <c r="U91" s="24">
        <v>0</v>
      </c>
      <c r="V91" s="24">
        <v>404092</v>
      </c>
      <c r="W91" s="24">
        <v>3773364</v>
      </c>
      <c r="X91" s="24">
        <v>16181822</v>
      </c>
      <c r="Y91" s="24">
        <v>0</v>
      </c>
      <c r="Z91" s="24">
        <v>167933888</v>
      </c>
      <c r="AA91" s="24">
        <v>8254418</v>
      </c>
      <c r="AB91" s="24">
        <v>0</v>
      </c>
      <c r="AC91" s="24">
        <v>2736056306</v>
      </c>
      <c r="AD91" s="24">
        <v>29992491</v>
      </c>
      <c r="AE91" s="24">
        <v>3491883</v>
      </c>
      <c r="AF91" s="24">
        <v>5727273</v>
      </c>
      <c r="AG91" s="24">
        <v>34206519</v>
      </c>
      <c r="AH91" s="24">
        <v>69347897</v>
      </c>
      <c r="AI91" s="24">
        <v>159837318</v>
      </c>
      <c r="AJ91" s="24">
        <v>130031097</v>
      </c>
      <c r="AK91" s="202">
        <v>3541143916</v>
      </c>
    </row>
    <row r="92" spans="1:37" s="6" customFormat="1" ht="15" x14ac:dyDescent="0.25">
      <c r="A92" s="65" t="s">
        <v>846</v>
      </c>
      <c r="B92" s="25" t="s">
        <v>146</v>
      </c>
      <c r="C92" s="24">
        <v>638521037</v>
      </c>
      <c r="D92" s="24">
        <v>547411409</v>
      </c>
      <c r="E92" s="24">
        <v>59805062</v>
      </c>
      <c r="F92" s="24">
        <v>165574375</v>
      </c>
      <c r="G92" s="24">
        <v>1019819140</v>
      </c>
      <c r="H92" s="24">
        <v>2950581276</v>
      </c>
      <c r="I92" s="24">
        <v>387205501</v>
      </c>
      <c r="J92" s="24">
        <v>154638927</v>
      </c>
      <c r="K92" s="24">
        <v>377037722</v>
      </c>
      <c r="L92" s="24">
        <v>183506171</v>
      </c>
      <c r="M92" s="24">
        <v>1467938125</v>
      </c>
      <c r="N92" s="24">
        <v>351342811</v>
      </c>
      <c r="O92" s="24">
        <v>28236666</v>
      </c>
      <c r="P92" s="24">
        <v>663528206</v>
      </c>
      <c r="Q92" s="24">
        <v>155340991</v>
      </c>
      <c r="R92" s="24">
        <v>238739915</v>
      </c>
      <c r="S92" s="24">
        <v>28747252</v>
      </c>
      <c r="T92" s="24">
        <v>1077007970</v>
      </c>
      <c r="U92" s="24">
        <v>2679505458</v>
      </c>
      <c r="V92" s="24">
        <v>165189658</v>
      </c>
      <c r="W92" s="24">
        <v>185232045</v>
      </c>
      <c r="X92" s="24">
        <v>1012858978</v>
      </c>
      <c r="Y92" s="24">
        <v>71346258</v>
      </c>
      <c r="Z92" s="24">
        <v>5727830124</v>
      </c>
      <c r="AA92" s="24">
        <v>657693703</v>
      </c>
      <c r="AB92" s="24">
        <v>0</v>
      </c>
      <c r="AC92" s="24">
        <v>2320421088</v>
      </c>
      <c r="AD92" s="24">
        <v>1022047883</v>
      </c>
      <c r="AE92" s="24">
        <v>520287975</v>
      </c>
      <c r="AF92" s="24">
        <v>1944426474</v>
      </c>
      <c r="AG92" s="24">
        <v>565787725</v>
      </c>
      <c r="AH92" s="24">
        <v>0</v>
      </c>
      <c r="AI92" s="24">
        <v>919791550</v>
      </c>
      <c r="AJ92" s="24">
        <v>0</v>
      </c>
      <c r="AK92" s="202">
        <v>28287401475</v>
      </c>
    </row>
    <row r="93" spans="1:37" s="6" customFormat="1" ht="15" x14ac:dyDescent="0.25">
      <c r="A93" s="65" t="s">
        <v>847</v>
      </c>
      <c r="B93" s="25" t="s">
        <v>147</v>
      </c>
      <c r="C93" s="24">
        <v>776469</v>
      </c>
      <c r="D93" s="24">
        <v>0</v>
      </c>
      <c r="E93" s="24">
        <v>0</v>
      </c>
      <c r="F93" s="24">
        <v>776469</v>
      </c>
      <c r="G93" s="24">
        <v>0</v>
      </c>
      <c r="H93" s="24">
        <v>14166330</v>
      </c>
      <c r="I93" s="24">
        <v>776469</v>
      </c>
      <c r="J93" s="24">
        <v>776469</v>
      </c>
      <c r="K93" s="24">
        <v>776469</v>
      </c>
      <c r="L93" s="24">
        <v>517646</v>
      </c>
      <c r="M93" s="24">
        <v>7400628</v>
      </c>
      <c r="N93" s="24">
        <v>0</v>
      </c>
      <c r="O93" s="24">
        <v>0</v>
      </c>
      <c r="P93" s="24">
        <v>3085755</v>
      </c>
      <c r="Q93" s="24">
        <v>0</v>
      </c>
      <c r="R93" s="24">
        <v>517664</v>
      </c>
      <c r="S93" s="24">
        <v>776469</v>
      </c>
      <c r="T93" s="24">
        <v>0</v>
      </c>
      <c r="U93" s="24">
        <v>0</v>
      </c>
      <c r="V93" s="24">
        <v>776469</v>
      </c>
      <c r="W93" s="24">
        <v>0</v>
      </c>
      <c r="X93" s="24">
        <v>776469</v>
      </c>
      <c r="Y93" s="24">
        <v>776469</v>
      </c>
      <c r="Z93" s="24">
        <v>6332923</v>
      </c>
      <c r="AA93" s="24">
        <v>0</v>
      </c>
      <c r="AB93" s="24">
        <v>0</v>
      </c>
      <c r="AC93" s="24">
        <v>107156491</v>
      </c>
      <c r="AD93" s="24">
        <v>10549208</v>
      </c>
      <c r="AE93" s="24">
        <v>0</v>
      </c>
      <c r="AF93" s="24">
        <v>0</v>
      </c>
      <c r="AG93" s="24">
        <v>12740111</v>
      </c>
      <c r="AH93" s="24">
        <v>0</v>
      </c>
      <c r="AI93" s="24">
        <v>0</v>
      </c>
      <c r="AJ93" s="24">
        <v>0</v>
      </c>
      <c r="AK93" s="202">
        <v>169454977</v>
      </c>
    </row>
    <row r="94" spans="1:37" s="6" customFormat="1" ht="15" x14ac:dyDescent="0.25">
      <c r="A94" s="65" t="s">
        <v>848</v>
      </c>
      <c r="B94" s="25" t="s">
        <v>148</v>
      </c>
      <c r="C94" s="24">
        <v>2756870</v>
      </c>
      <c r="D94" s="24">
        <v>0</v>
      </c>
      <c r="E94" s="24">
        <v>7902575</v>
      </c>
      <c r="F94" s="24">
        <v>783534</v>
      </c>
      <c r="G94" s="24">
        <v>0</v>
      </c>
      <c r="H94" s="24">
        <v>15437629</v>
      </c>
      <c r="I94" s="24">
        <v>0</v>
      </c>
      <c r="J94" s="24">
        <v>5500</v>
      </c>
      <c r="K94" s="24">
        <v>0</v>
      </c>
      <c r="L94" s="24">
        <v>0</v>
      </c>
      <c r="M94" s="24">
        <v>9630</v>
      </c>
      <c r="N94" s="24">
        <v>0</v>
      </c>
      <c r="O94" s="24">
        <v>0</v>
      </c>
      <c r="P94" s="24">
        <v>11546438</v>
      </c>
      <c r="Q94" s="24">
        <v>0</v>
      </c>
      <c r="R94" s="24">
        <v>18484825</v>
      </c>
      <c r="S94" s="24">
        <v>0</v>
      </c>
      <c r="T94" s="24">
        <v>172943</v>
      </c>
      <c r="U94" s="24">
        <v>0</v>
      </c>
      <c r="V94" s="24">
        <v>427688</v>
      </c>
      <c r="W94" s="24">
        <v>0</v>
      </c>
      <c r="X94" s="24">
        <v>5592004</v>
      </c>
      <c r="Y94" s="24">
        <v>0</v>
      </c>
      <c r="Z94" s="24">
        <v>293764449</v>
      </c>
      <c r="AA94" s="24">
        <v>914638</v>
      </c>
      <c r="AB94" s="24">
        <v>0</v>
      </c>
      <c r="AC94" s="24">
        <v>49954746</v>
      </c>
      <c r="AD94" s="24">
        <v>463869</v>
      </c>
      <c r="AE94" s="24">
        <v>1593664</v>
      </c>
      <c r="AF94" s="24">
        <v>0</v>
      </c>
      <c r="AG94" s="24">
        <v>0</v>
      </c>
      <c r="AH94" s="24">
        <v>0</v>
      </c>
      <c r="AI94" s="24">
        <v>1656600</v>
      </c>
      <c r="AJ94" s="24">
        <v>109532</v>
      </c>
      <c r="AK94" s="202">
        <v>411577134</v>
      </c>
    </row>
    <row r="95" spans="1:37" s="6" customFormat="1" ht="15" x14ac:dyDescent="0.25">
      <c r="A95" s="65" t="s">
        <v>849</v>
      </c>
      <c r="B95" s="25" t="s">
        <v>149</v>
      </c>
      <c r="C95" s="24">
        <v>121050</v>
      </c>
      <c r="D95" s="24">
        <v>0</v>
      </c>
      <c r="E95" s="24">
        <v>0</v>
      </c>
      <c r="F95" s="24">
        <v>637615</v>
      </c>
      <c r="G95" s="24">
        <v>0</v>
      </c>
      <c r="H95" s="24">
        <v>13453232</v>
      </c>
      <c r="I95" s="24">
        <v>566145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2309286</v>
      </c>
      <c r="Q95" s="24">
        <v>0</v>
      </c>
      <c r="R95" s="24">
        <v>14978630</v>
      </c>
      <c r="S95" s="24">
        <v>0</v>
      </c>
      <c r="T95" s="24">
        <v>42499</v>
      </c>
      <c r="U95" s="24">
        <v>0</v>
      </c>
      <c r="V95" s="24">
        <v>3636</v>
      </c>
      <c r="W95" s="24">
        <v>0</v>
      </c>
      <c r="X95" s="24">
        <v>472132</v>
      </c>
      <c r="Y95" s="24">
        <v>0</v>
      </c>
      <c r="Z95" s="24">
        <v>5586780</v>
      </c>
      <c r="AA95" s="24">
        <v>56749</v>
      </c>
      <c r="AB95" s="24">
        <v>0</v>
      </c>
      <c r="AC95" s="24">
        <v>202581</v>
      </c>
      <c r="AD95" s="24">
        <v>153201</v>
      </c>
      <c r="AE95" s="24">
        <v>0</v>
      </c>
      <c r="AF95" s="24">
        <v>0</v>
      </c>
      <c r="AG95" s="24">
        <v>0</v>
      </c>
      <c r="AH95" s="24">
        <v>0</v>
      </c>
      <c r="AI95" s="24">
        <v>139468</v>
      </c>
      <c r="AJ95" s="24">
        <v>0</v>
      </c>
      <c r="AK95" s="202">
        <v>38723004</v>
      </c>
    </row>
    <row r="96" spans="1:37" s="6" customFormat="1" ht="15" x14ac:dyDescent="0.25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795000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0</v>
      </c>
      <c r="AE96" s="24">
        <v>8486272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02">
        <v>9281272</v>
      </c>
    </row>
    <row r="97" spans="1:37" s="6" customFormat="1" ht="15" x14ac:dyDescent="0.25">
      <c r="A97" s="65" t="s">
        <v>851</v>
      </c>
      <c r="B97" s="25" t="s">
        <v>151</v>
      </c>
      <c r="C97" s="24">
        <v>5969918</v>
      </c>
      <c r="D97" s="24">
        <v>0</v>
      </c>
      <c r="E97" s="24">
        <v>17170088</v>
      </c>
      <c r="F97" s="24">
        <v>769673</v>
      </c>
      <c r="G97" s="24">
        <v>0</v>
      </c>
      <c r="H97" s="24">
        <v>35967796</v>
      </c>
      <c r="I97" s="24">
        <v>1113974</v>
      </c>
      <c r="J97" s="24">
        <v>2438430</v>
      </c>
      <c r="K97" s="24">
        <v>0</v>
      </c>
      <c r="L97" s="24">
        <v>0</v>
      </c>
      <c r="M97" s="24">
        <v>33872361</v>
      </c>
      <c r="N97" s="24">
        <v>486364</v>
      </c>
      <c r="O97" s="24">
        <v>0</v>
      </c>
      <c r="P97" s="24">
        <v>2309286</v>
      </c>
      <c r="Q97" s="24">
        <v>0</v>
      </c>
      <c r="R97" s="24">
        <v>38452650</v>
      </c>
      <c r="S97" s="24">
        <v>0</v>
      </c>
      <c r="T97" s="24">
        <v>72750758</v>
      </c>
      <c r="U97" s="24">
        <v>6379600</v>
      </c>
      <c r="V97" s="24">
        <v>5655753</v>
      </c>
      <c r="W97" s="24">
        <v>1786364</v>
      </c>
      <c r="X97" s="24">
        <v>22276396</v>
      </c>
      <c r="Y97" s="24">
        <v>745504436</v>
      </c>
      <c r="Z97" s="24">
        <v>6718515422</v>
      </c>
      <c r="AA97" s="24">
        <v>47813722</v>
      </c>
      <c r="AB97" s="24">
        <v>0</v>
      </c>
      <c r="AC97" s="24">
        <v>652259719</v>
      </c>
      <c r="AD97" s="24">
        <v>6335464</v>
      </c>
      <c r="AE97" s="24">
        <v>26179893</v>
      </c>
      <c r="AF97" s="24">
        <v>521818</v>
      </c>
      <c r="AG97" s="24">
        <v>0</v>
      </c>
      <c r="AH97" s="24">
        <v>0</v>
      </c>
      <c r="AI97" s="24">
        <v>1436552142</v>
      </c>
      <c r="AJ97" s="24">
        <v>57228685</v>
      </c>
      <c r="AK97" s="202">
        <v>9938310712</v>
      </c>
    </row>
    <row r="98" spans="1:37" s="6" customFormat="1" ht="15" x14ac:dyDescent="0.25">
      <c r="A98" s="65" t="s">
        <v>852</v>
      </c>
      <c r="B98" s="25" t="s">
        <v>152</v>
      </c>
      <c r="C98" s="24">
        <v>258903766</v>
      </c>
      <c r="D98" s="24">
        <v>0</v>
      </c>
      <c r="E98" s="24">
        <v>37132518</v>
      </c>
      <c r="F98" s="24">
        <v>54850055</v>
      </c>
      <c r="G98" s="24">
        <v>0</v>
      </c>
      <c r="H98" s="24">
        <v>49434706</v>
      </c>
      <c r="I98" s="24">
        <v>986267</v>
      </c>
      <c r="J98" s="24">
        <v>838500</v>
      </c>
      <c r="K98" s="24">
        <v>0</v>
      </c>
      <c r="L98" s="24">
        <v>133161823</v>
      </c>
      <c r="M98" s="24">
        <v>53651014</v>
      </c>
      <c r="N98" s="24">
        <v>0</v>
      </c>
      <c r="O98" s="24">
        <v>0</v>
      </c>
      <c r="P98" s="24">
        <v>13855722</v>
      </c>
      <c r="Q98" s="24">
        <v>0</v>
      </c>
      <c r="R98" s="24">
        <v>9587361</v>
      </c>
      <c r="S98" s="24">
        <v>0</v>
      </c>
      <c r="T98" s="24">
        <v>45000</v>
      </c>
      <c r="U98" s="24">
        <v>0</v>
      </c>
      <c r="V98" s="24">
        <v>0</v>
      </c>
      <c r="W98" s="24">
        <v>0</v>
      </c>
      <c r="X98" s="24">
        <v>3034353</v>
      </c>
      <c r="Y98" s="24">
        <v>0</v>
      </c>
      <c r="Z98" s="24">
        <v>70551515</v>
      </c>
      <c r="AA98" s="24">
        <v>99578</v>
      </c>
      <c r="AB98" s="24">
        <v>0</v>
      </c>
      <c r="AC98" s="24">
        <v>129095875</v>
      </c>
      <c r="AD98" s="24">
        <v>156468</v>
      </c>
      <c r="AE98" s="24">
        <v>79160978</v>
      </c>
      <c r="AF98" s="24">
        <v>0</v>
      </c>
      <c r="AG98" s="24">
        <v>0</v>
      </c>
      <c r="AH98" s="24">
        <v>0</v>
      </c>
      <c r="AI98" s="24">
        <v>55941</v>
      </c>
      <c r="AJ98" s="24">
        <v>0</v>
      </c>
      <c r="AK98" s="202">
        <v>894601440</v>
      </c>
    </row>
    <row r="99" spans="1:37" s="6" customFormat="1" ht="15" x14ac:dyDescent="0.25">
      <c r="A99" s="65" t="s">
        <v>853</v>
      </c>
      <c r="B99" s="25" t="s">
        <v>153</v>
      </c>
      <c r="C99" s="24">
        <v>3922350</v>
      </c>
      <c r="D99" s="24">
        <v>0</v>
      </c>
      <c r="E99" s="24">
        <v>0</v>
      </c>
      <c r="F99" s="24">
        <v>0</v>
      </c>
      <c r="G99" s="24">
        <v>0</v>
      </c>
      <c r="H99" s="24">
        <v>13681073</v>
      </c>
      <c r="I99" s="24">
        <v>0</v>
      </c>
      <c r="J99" s="24">
        <v>257250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2309286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645598</v>
      </c>
      <c r="X99" s="24">
        <v>139530</v>
      </c>
      <c r="Y99" s="24">
        <v>0</v>
      </c>
      <c r="Z99" s="24">
        <v>6264241</v>
      </c>
      <c r="AA99" s="24">
        <v>107892</v>
      </c>
      <c r="AB99" s="24">
        <v>0</v>
      </c>
      <c r="AC99" s="24">
        <v>700608</v>
      </c>
      <c r="AD99" s="24">
        <v>48652</v>
      </c>
      <c r="AE99" s="24">
        <v>9616731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02">
        <v>37693211</v>
      </c>
    </row>
    <row r="100" spans="1:37" s="6" customFormat="1" ht="15" x14ac:dyDescent="0.25">
      <c r="A100" s="65" t="s">
        <v>854</v>
      </c>
      <c r="B100" s="25" t="s">
        <v>154</v>
      </c>
      <c r="C100" s="24">
        <v>8709074</v>
      </c>
      <c r="D100" s="24">
        <v>0</v>
      </c>
      <c r="E100" s="24">
        <v>19023655</v>
      </c>
      <c r="F100" s="24">
        <v>77273</v>
      </c>
      <c r="G100" s="24">
        <v>0</v>
      </c>
      <c r="H100" s="24">
        <v>44803496</v>
      </c>
      <c r="I100" s="24">
        <v>831790</v>
      </c>
      <c r="J100" s="24">
        <v>0</v>
      </c>
      <c r="K100" s="24">
        <v>0</v>
      </c>
      <c r="L100" s="24">
        <v>0</v>
      </c>
      <c r="M100" s="24">
        <v>87135</v>
      </c>
      <c r="N100" s="24">
        <v>0</v>
      </c>
      <c r="O100" s="24">
        <v>0</v>
      </c>
      <c r="P100" s="24">
        <v>2309286</v>
      </c>
      <c r="Q100" s="24">
        <v>0</v>
      </c>
      <c r="R100" s="24">
        <v>24415582</v>
      </c>
      <c r="S100" s="24">
        <v>0</v>
      </c>
      <c r="T100" s="24">
        <v>386267</v>
      </c>
      <c r="U100" s="24">
        <v>610745282</v>
      </c>
      <c r="V100" s="24">
        <v>0</v>
      </c>
      <c r="W100" s="24">
        <v>0</v>
      </c>
      <c r="X100" s="24">
        <v>12432572</v>
      </c>
      <c r="Y100" s="24">
        <v>0</v>
      </c>
      <c r="Z100" s="24">
        <v>88510824</v>
      </c>
      <c r="AA100" s="24">
        <v>90834663</v>
      </c>
      <c r="AB100" s="24">
        <v>81200293</v>
      </c>
      <c r="AC100" s="24">
        <v>9143587</v>
      </c>
      <c r="AD100" s="24">
        <v>4848113</v>
      </c>
      <c r="AE100" s="24">
        <v>5045271</v>
      </c>
      <c r="AF100" s="24">
        <v>0</v>
      </c>
      <c r="AG100" s="24">
        <v>0</v>
      </c>
      <c r="AH100" s="24">
        <v>0</v>
      </c>
      <c r="AI100" s="24">
        <v>0</v>
      </c>
      <c r="AJ100" s="24">
        <v>283995</v>
      </c>
      <c r="AK100" s="202">
        <v>1003688158</v>
      </c>
    </row>
    <row r="101" spans="1:37" s="6" customFormat="1" ht="15" x14ac:dyDescent="0.25">
      <c r="A101" s="65" t="s">
        <v>855</v>
      </c>
      <c r="B101" s="25" t="s">
        <v>155</v>
      </c>
      <c r="C101" s="24">
        <v>23773713</v>
      </c>
      <c r="D101" s="24">
        <v>0</v>
      </c>
      <c r="E101" s="24">
        <v>14642779</v>
      </c>
      <c r="F101" s="24">
        <v>8521461</v>
      </c>
      <c r="G101" s="24">
        <v>0</v>
      </c>
      <c r="H101" s="24">
        <v>240741627</v>
      </c>
      <c r="I101" s="24">
        <v>0</v>
      </c>
      <c r="J101" s="24">
        <v>540223</v>
      </c>
      <c r="K101" s="24">
        <v>0</v>
      </c>
      <c r="L101" s="24">
        <v>0</v>
      </c>
      <c r="M101" s="24">
        <v>0</v>
      </c>
      <c r="N101" s="24">
        <v>2048000</v>
      </c>
      <c r="O101" s="24">
        <v>606198</v>
      </c>
      <c r="P101" s="24">
        <v>2309288</v>
      </c>
      <c r="Q101" s="24">
        <v>0</v>
      </c>
      <c r="R101" s="24">
        <v>371101709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31344191</v>
      </c>
      <c r="Y101" s="24">
        <v>0</v>
      </c>
      <c r="Z101" s="24">
        <v>4110533</v>
      </c>
      <c r="AA101" s="24">
        <v>1090681</v>
      </c>
      <c r="AB101" s="24">
        <v>0</v>
      </c>
      <c r="AC101" s="24">
        <v>87289034</v>
      </c>
      <c r="AD101" s="24">
        <v>9042935</v>
      </c>
      <c r="AE101" s="24">
        <v>3298197</v>
      </c>
      <c r="AF101" s="24">
        <v>0</v>
      </c>
      <c r="AG101" s="24">
        <v>0</v>
      </c>
      <c r="AH101" s="24">
        <v>0</v>
      </c>
      <c r="AI101" s="24">
        <v>336722</v>
      </c>
      <c r="AJ101" s="24">
        <v>0</v>
      </c>
      <c r="AK101" s="202">
        <v>800797291</v>
      </c>
    </row>
    <row r="102" spans="1:37" s="6" customFormat="1" ht="15" x14ac:dyDescent="0.25">
      <c r="A102" s="65" t="s">
        <v>856</v>
      </c>
      <c r="B102" s="25" t="s">
        <v>70</v>
      </c>
      <c r="C102" s="24">
        <v>0</v>
      </c>
      <c r="D102" s="24">
        <v>0</v>
      </c>
      <c r="E102" s="24">
        <v>308643</v>
      </c>
      <c r="F102" s="24">
        <v>391614</v>
      </c>
      <c r="G102" s="24">
        <v>0</v>
      </c>
      <c r="H102" s="24">
        <v>14831292</v>
      </c>
      <c r="I102" s="24">
        <v>0</v>
      </c>
      <c r="J102" s="24">
        <v>0</v>
      </c>
      <c r="K102" s="24">
        <v>0</v>
      </c>
      <c r="L102" s="24">
        <v>102693791</v>
      </c>
      <c r="M102" s="24">
        <v>37340</v>
      </c>
      <c r="N102" s="24">
        <v>0</v>
      </c>
      <c r="O102" s="24">
        <v>0</v>
      </c>
      <c r="P102" s="24">
        <v>2309284</v>
      </c>
      <c r="Q102" s="24">
        <v>0</v>
      </c>
      <c r="R102" s="24">
        <v>2964478</v>
      </c>
      <c r="S102" s="24">
        <v>0</v>
      </c>
      <c r="T102" s="24">
        <v>119060865</v>
      </c>
      <c r="U102" s="24">
        <v>14000000</v>
      </c>
      <c r="V102" s="24">
        <v>21083</v>
      </c>
      <c r="W102" s="24">
        <v>0</v>
      </c>
      <c r="X102" s="24">
        <v>11048247</v>
      </c>
      <c r="Y102" s="24">
        <v>0</v>
      </c>
      <c r="Z102" s="24">
        <v>7123548573</v>
      </c>
      <c r="AA102" s="24">
        <v>659476755</v>
      </c>
      <c r="AB102" s="24">
        <v>26877535</v>
      </c>
      <c r="AC102" s="24">
        <v>2708404640</v>
      </c>
      <c r="AD102" s="24">
        <v>28968990</v>
      </c>
      <c r="AE102" s="24">
        <v>1666019</v>
      </c>
      <c r="AF102" s="24">
        <v>0</v>
      </c>
      <c r="AG102" s="24">
        <v>429480683</v>
      </c>
      <c r="AH102" s="24">
        <v>764842381</v>
      </c>
      <c r="AI102" s="24">
        <v>1026315948</v>
      </c>
      <c r="AJ102" s="24">
        <v>104207518</v>
      </c>
      <c r="AK102" s="202">
        <v>13141455679</v>
      </c>
    </row>
    <row r="103" spans="1:37" s="6" customFormat="1" ht="15" x14ac:dyDescent="0.25">
      <c r="A103" s="95" t="s">
        <v>857</v>
      </c>
      <c r="B103" s="96" t="s">
        <v>205</v>
      </c>
      <c r="C103" s="97">
        <v>1136278710</v>
      </c>
      <c r="D103" s="97">
        <v>548619109</v>
      </c>
      <c r="E103" s="97">
        <v>340922528</v>
      </c>
      <c r="F103" s="97">
        <v>256585010</v>
      </c>
      <c r="G103" s="97">
        <v>1132508534</v>
      </c>
      <c r="H103" s="97">
        <v>3656863576</v>
      </c>
      <c r="I103" s="97">
        <v>407365116</v>
      </c>
      <c r="J103" s="97">
        <v>161708902</v>
      </c>
      <c r="K103" s="97">
        <v>377814191</v>
      </c>
      <c r="L103" s="97">
        <v>420970340</v>
      </c>
      <c r="M103" s="97">
        <v>1572414070</v>
      </c>
      <c r="N103" s="97">
        <v>360588972</v>
      </c>
      <c r="O103" s="97">
        <v>28842864</v>
      </c>
      <c r="P103" s="97">
        <v>748126423</v>
      </c>
      <c r="Q103" s="97">
        <v>155340991</v>
      </c>
      <c r="R103" s="97">
        <v>785840648</v>
      </c>
      <c r="S103" s="97">
        <v>29523721</v>
      </c>
      <c r="T103" s="97">
        <v>1378397918</v>
      </c>
      <c r="U103" s="97">
        <v>3310630340</v>
      </c>
      <c r="V103" s="97">
        <v>184093890</v>
      </c>
      <c r="W103" s="97">
        <v>191497854</v>
      </c>
      <c r="X103" s="97">
        <v>1164918728</v>
      </c>
      <c r="Y103" s="97">
        <v>817627163</v>
      </c>
      <c r="Z103" s="97">
        <v>21137638941</v>
      </c>
      <c r="AA103" s="97">
        <v>1492669270</v>
      </c>
      <c r="AB103" s="97">
        <v>108077828</v>
      </c>
      <c r="AC103" s="97">
        <v>8849690830</v>
      </c>
      <c r="AD103" s="97">
        <v>1114556731</v>
      </c>
      <c r="AE103" s="97">
        <v>714359567</v>
      </c>
      <c r="AF103" s="97">
        <v>1955175565</v>
      </c>
      <c r="AG103" s="97">
        <v>1063895493</v>
      </c>
      <c r="AH103" s="97">
        <v>834190278</v>
      </c>
      <c r="AI103" s="97">
        <v>3573530687</v>
      </c>
      <c r="AJ103" s="97">
        <v>309861619</v>
      </c>
      <c r="AK103" s="203">
        <v>60321126407</v>
      </c>
    </row>
    <row r="104" spans="1:37" s="6" customFormat="1" ht="15" collapsed="1" x14ac:dyDescent="0.25">
      <c r="A104" s="66" t="s">
        <v>52</v>
      </c>
      <c r="B104" s="30" t="s">
        <v>119</v>
      </c>
      <c r="C104" s="31">
        <v>2549781269</v>
      </c>
      <c r="D104" s="31">
        <v>4862585119</v>
      </c>
      <c r="E104" s="31">
        <v>1625891306</v>
      </c>
      <c r="F104" s="31">
        <v>434737239</v>
      </c>
      <c r="G104" s="31">
        <v>4185906366</v>
      </c>
      <c r="H104" s="31">
        <v>14593223417</v>
      </c>
      <c r="I104" s="31">
        <v>2365429557</v>
      </c>
      <c r="J104" s="31">
        <v>504950769</v>
      </c>
      <c r="K104" s="31">
        <v>903179318</v>
      </c>
      <c r="L104" s="31">
        <v>3455555555</v>
      </c>
      <c r="M104" s="31">
        <v>7877404339</v>
      </c>
      <c r="N104" s="31">
        <v>2169197158</v>
      </c>
      <c r="O104" s="31">
        <v>3617511699</v>
      </c>
      <c r="P104" s="31">
        <v>2445503882</v>
      </c>
      <c r="Q104" s="31">
        <v>642325727</v>
      </c>
      <c r="R104" s="31">
        <v>2975186045</v>
      </c>
      <c r="S104" s="31">
        <v>169727249</v>
      </c>
      <c r="T104" s="31">
        <v>5872647716</v>
      </c>
      <c r="U104" s="31">
        <v>9307731760</v>
      </c>
      <c r="V104" s="31">
        <v>2049308044</v>
      </c>
      <c r="W104" s="31">
        <v>571987573</v>
      </c>
      <c r="X104" s="31">
        <v>3833361199</v>
      </c>
      <c r="Y104" s="31">
        <v>2416942269</v>
      </c>
      <c r="Z104" s="31">
        <v>46735687371</v>
      </c>
      <c r="AA104" s="31">
        <v>3011864275</v>
      </c>
      <c r="AB104" s="31">
        <v>21331556636</v>
      </c>
      <c r="AC104" s="31">
        <v>15488737680</v>
      </c>
      <c r="AD104" s="31">
        <v>3244499761</v>
      </c>
      <c r="AE104" s="31">
        <v>5934332704</v>
      </c>
      <c r="AF104" s="31">
        <v>11462589194</v>
      </c>
      <c r="AG104" s="31">
        <v>2088660288</v>
      </c>
      <c r="AH104" s="31">
        <v>845237936</v>
      </c>
      <c r="AI104" s="31">
        <v>3601057121</v>
      </c>
      <c r="AJ104" s="31">
        <v>313017284</v>
      </c>
      <c r="AK104" s="204">
        <v>193487314825</v>
      </c>
    </row>
    <row r="105" spans="1:37" s="6" customFormat="1" ht="15" x14ac:dyDescent="0.25">
      <c r="A105" s="65" t="s">
        <v>858</v>
      </c>
      <c r="B105" s="25" t="s">
        <v>143</v>
      </c>
      <c r="C105" s="24">
        <v>3979385</v>
      </c>
      <c r="D105" s="24">
        <v>29063927</v>
      </c>
      <c r="E105" s="24">
        <v>22760872</v>
      </c>
      <c r="F105" s="24">
        <v>0</v>
      </c>
      <c r="G105" s="24">
        <v>0</v>
      </c>
      <c r="H105" s="24">
        <v>580238594</v>
      </c>
      <c r="I105" s="24">
        <v>6744283</v>
      </c>
      <c r="J105" s="24">
        <v>3335369</v>
      </c>
      <c r="K105" s="24">
        <v>51</v>
      </c>
      <c r="L105" s="24">
        <v>0</v>
      </c>
      <c r="M105" s="24">
        <v>10143080</v>
      </c>
      <c r="N105" s="24">
        <v>79375711</v>
      </c>
      <c r="O105" s="24">
        <v>17781337</v>
      </c>
      <c r="P105" s="24">
        <v>2605746</v>
      </c>
      <c r="Q105" s="24">
        <v>21600774</v>
      </c>
      <c r="R105" s="24">
        <v>65149052</v>
      </c>
      <c r="S105" s="24">
        <v>74621</v>
      </c>
      <c r="T105" s="24">
        <v>56055124</v>
      </c>
      <c r="U105" s="24">
        <v>0</v>
      </c>
      <c r="V105" s="24">
        <v>461788752</v>
      </c>
      <c r="W105" s="24">
        <v>92247</v>
      </c>
      <c r="X105" s="24">
        <v>65024113</v>
      </c>
      <c r="Y105" s="24">
        <v>537500</v>
      </c>
      <c r="Z105" s="24">
        <v>0</v>
      </c>
      <c r="AA105" s="24">
        <v>75763760</v>
      </c>
      <c r="AB105" s="24">
        <v>2129346396</v>
      </c>
      <c r="AC105" s="24">
        <v>17159537</v>
      </c>
      <c r="AD105" s="24">
        <v>391492027</v>
      </c>
      <c r="AE105" s="24">
        <v>121168396</v>
      </c>
      <c r="AF105" s="24">
        <v>21419092</v>
      </c>
      <c r="AG105" s="24">
        <v>0</v>
      </c>
      <c r="AH105" s="24">
        <v>0</v>
      </c>
      <c r="AI105" s="24">
        <v>6</v>
      </c>
      <c r="AJ105" s="24">
        <v>4500000</v>
      </c>
      <c r="AK105" s="202">
        <v>4187199752</v>
      </c>
    </row>
    <row r="106" spans="1:37" s="6" customFormat="1" ht="15" x14ac:dyDescent="0.25">
      <c r="A106" s="65" t="s">
        <v>859</v>
      </c>
      <c r="B106" s="25" t="s">
        <v>144</v>
      </c>
      <c r="C106" s="24">
        <v>37435249</v>
      </c>
      <c r="D106" s="24">
        <v>129044162</v>
      </c>
      <c r="E106" s="24">
        <v>183780002</v>
      </c>
      <c r="F106" s="24">
        <v>59014406</v>
      </c>
      <c r="G106" s="24">
        <v>29696394</v>
      </c>
      <c r="H106" s="24">
        <v>27577758</v>
      </c>
      <c r="I106" s="24">
        <v>261003346</v>
      </c>
      <c r="J106" s="24">
        <v>3320000</v>
      </c>
      <c r="K106" s="24">
        <v>530590</v>
      </c>
      <c r="L106" s="24">
        <v>1519362626</v>
      </c>
      <c r="M106" s="24">
        <v>91458613</v>
      </c>
      <c r="N106" s="24">
        <v>15145678</v>
      </c>
      <c r="O106" s="24">
        <v>37835193</v>
      </c>
      <c r="P106" s="24">
        <v>70475321</v>
      </c>
      <c r="Q106" s="24">
        <v>19339350</v>
      </c>
      <c r="R106" s="24">
        <v>0</v>
      </c>
      <c r="S106" s="24">
        <v>0</v>
      </c>
      <c r="T106" s="24">
        <v>41175000</v>
      </c>
      <c r="U106" s="24">
        <v>249840902</v>
      </c>
      <c r="V106" s="24">
        <v>118125973</v>
      </c>
      <c r="W106" s="24">
        <v>0</v>
      </c>
      <c r="X106" s="24">
        <v>74833566</v>
      </c>
      <c r="Y106" s="24">
        <v>26500000</v>
      </c>
      <c r="Z106" s="24">
        <v>200993052</v>
      </c>
      <c r="AA106" s="24">
        <v>0</v>
      </c>
      <c r="AB106" s="24">
        <v>1727502722</v>
      </c>
      <c r="AC106" s="24">
        <v>14223430</v>
      </c>
      <c r="AD106" s="24">
        <v>100049810</v>
      </c>
      <c r="AE106" s="24">
        <v>427504536</v>
      </c>
      <c r="AF106" s="24">
        <v>311102617</v>
      </c>
      <c r="AG106" s="24">
        <v>16202155</v>
      </c>
      <c r="AH106" s="24">
        <v>0</v>
      </c>
      <c r="AI106" s="24">
        <v>0</v>
      </c>
      <c r="AJ106" s="24">
        <v>0</v>
      </c>
      <c r="AK106" s="202">
        <v>5793072451</v>
      </c>
    </row>
    <row r="107" spans="1:37" s="6" customFormat="1" ht="15" x14ac:dyDescent="0.25">
      <c r="A107" s="65" t="s">
        <v>860</v>
      </c>
      <c r="B107" s="25" t="s">
        <v>145</v>
      </c>
      <c r="C107" s="24">
        <v>0</v>
      </c>
      <c r="D107" s="24">
        <v>7800000</v>
      </c>
      <c r="E107" s="24">
        <v>10641165</v>
      </c>
      <c r="F107" s="24">
        <v>0</v>
      </c>
      <c r="G107" s="24">
        <v>17500000</v>
      </c>
      <c r="H107" s="24">
        <v>8368000</v>
      </c>
      <c r="I107" s="24">
        <v>0</v>
      </c>
      <c r="J107" s="24">
        <v>0</v>
      </c>
      <c r="K107" s="24">
        <v>44999817</v>
      </c>
      <c r="L107" s="24">
        <v>11449773</v>
      </c>
      <c r="M107" s="24">
        <v>18923401</v>
      </c>
      <c r="N107" s="24">
        <v>0</v>
      </c>
      <c r="O107" s="24">
        <v>8348948</v>
      </c>
      <c r="P107" s="24">
        <v>0</v>
      </c>
      <c r="Q107" s="24">
        <v>1290000</v>
      </c>
      <c r="R107" s="24">
        <v>3452727</v>
      </c>
      <c r="S107" s="24">
        <v>476108</v>
      </c>
      <c r="T107" s="24">
        <v>15000000</v>
      </c>
      <c r="U107" s="24">
        <v>61245653</v>
      </c>
      <c r="V107" s="24">
        <v>21959</v>
      </c>
      <c r="W107" s="24">
        <v>0</v>
      </c>
      <c r="X107" s="24">
        <v>5000000</v>
      </c>
      <c r="Y107" s="24">
        <v>750000</v>
      </c>
      <c r="Z107" s="24">
        <v>91409953</v>
      </c>
      <c r="AA107" s="24">
        <v>50000000</v>
      </c>
      <c r="AB107" s="24">
        <v>0</v>
      </c>
      <c r="AC107" s="24">
        <v>150024399</v>
      </c>
      <c r="AD107" s="24">
        <v>14000000</v>
      </c>
      <c r="AE107" s="24">
        <v>207391792</v>
      </c>
      <c r="AF107" s="24">
        <v>2000000</v>
      </c>
      <c r="AG107" s="24">
        <v>4722</v>
      </c>
      <c r="AH107" s="24">
        <v>266987647</v>
      </c>
      <c r="AI107" s="24">
        <v>4173907</v>
      </c>
      <c r="AJ107" s="24">
        <v>20729821</v>
      </c>
      <c r="AK107" s="202">
        <v>1021989792</v>
      </c>
    </row>
    <row r="108" spans="1:37" s="6" customFormat="1" ht="15" x14ac:dyDescent="0.25">
      <c r="A108" s="65" t="s">
        <v>861</v>
      </c>
      <c r="B108" s="25" t="s">
        <v>146</v>
      </c>
      <c r="C108" s="24">
        <v>209296278</v>
      </c>
      <c r="D108" s="24">
        <v>3362986809</v>
      </c>
      <c r="E108" s="24">
        <v>242711603</v>
      </c>
      <c r="F108" s="24">
        <v>71549457</v>
      </c>
      <c r="G108" s="24">
        <v>881707130</v>
      </c>
      <c r="H108" s="24">
        <v>1055970301</v>
      </c>
      <c r="I108" s="24">
        <v>8518588</v>
      </c>
      <c r="J108" s="24">
        <v>221442901</v>
      </c>
      <c r="K108" s="24">
        <v>183187143</v>
      </c>
      <c r="L108" s="24">
        <v>768961902</v>
      </c>
      <c r="M108" s="24">
        <v>427190224</v>
      </c>
      <c r="N108" s="24">
        <v>133649541</v>
      </c>
      <c r="O108" s="24">
        <v>80460773</v>
      </c>
      <c r="P108" s="24">
        <v>39996686</v>
      </c>
      <c r="Q108" s="24">
        <v>140898386</v>
      </c>
      <c r="R108" s="24">
        <v>93500000</v>
      </c>
      <c r="S108" s="24">
        <v>59764609</v>
      </c>
      <c r="T108" s="24">
        <v>206957637</v>
      </c>
      <c r="U108" s="24">
        <v>906054488</v>
      </c>
      <c r="V108" s="24">
        <v>407956830</v>
      </c>
      <c r="W108" s="24">
        <v>254856320</v>
      </c>
      <c r="X108" s="24">
        <v>1111204184</v>
      </c>
      <c r="Y108" s="24">
        <v>131537322</v>
      </c>
      <c r="Z108" s="24">
        <v>1738754153</v>
      </c>
      <c r="AA108" s="24">
        <v>533629985</v>
      </c>
      <c r="AB108" s="24">
        <v>184681370</v>
      </c>
      <c r="AC108" s="24">
        <v>2120435038</v>
      </c>
      <c r="AD108" s="24">
        <v>690147514</v>
      </c>
      <c r="AE108" s="24">
        <v>751982038</v>
      </c>
      <c r="AF108" s="24">
        <v>240997145</v>
      </c>
      <c r="AG108" s="24">
        <v>759314737</v>
      </c>
      <c r="AH108" s="24">
        <v>0</v>
      </c>
      <c r="AI108" s="24">
        <v>466508457</v>
      </c>
      <c r="AJ108" s="24">
        <v>0</v>
      </c>
      <c r="AK108" s="202">
        <v>18486809549</v>
      </c>
    </row>
    <row r="109" spans="1:37" s="6" customFormat="1" ht="15" x14ac:dyDescent="0.25">
      <c r="A109" s="65" t="s">
        <v>862</v>
      </c>
      <c r="B109" s="25" t="s">
        <v>147</v>
      </c>
      <c r="C109" s="24">
        <v>364152</v>
      </c>
      <c r="D109" s="24">
        <v>0</v>
      </c>
      <c r="E109" s="24">
        <v>0</v>
      </c>
      <c r="F109" s="24">
        <v>259507</v>
      </c>
      <c r="G109" s="24">
        <v>638615220</v>
      </c>
      <c r="H109" s="24">
        <v>259507</v>
      </c>
      <c r="I109" s="24">
        <v>259507</v>
      </c>
      <c r="J109" s="24">
        <v>259507</v>
      </c>
      <c r="K109" s="24">
        <v>259507</v>
      </c>
      <c r="L109" s="24">
        <v>239978</v>
      </c>
      <c r="M109" s="24">
        <v>201647</v>
      </c>
      <c r="N109" s="24">
        <v>0</v>
      </c>
      <c r="O109" s="24">
        <v>0</v>
      </c>
      <c r="P109" s="24">
        <v>259507</v>
      </c>
      <c r="Q109" s="24">
        <v>0</v>
      </c>
      <c r="R109" s="24">
        <v>239991</v>
      </c>
      <c r="S109" s="24">
        <v>259507</v>
      </c>
      <c r="T109" s="24">
        <v>0</v>
      </c>
      <c r="U109" s="24">
        <v>0</v>
      </c>
      <c r="V109" s="24">
        <v>389782</v>
      </c>
      <c r="W109" s="24">
        <v>0</v>
      </c>
      <c r="X109" s="24">
        <v>259507</v>
      </c>
      <c r="Y109" s="24">
        <v>259507</v>
      </c>
      <c r="Z109" s="24">
        <v>259507</v>
      </c>
      <c r="AA109" s="24">
        <v>0</v>
      </c>
      <c r="AB109" s="24">
        <v>0</v>
      </c>
      <c r="AC109" s="24">
        <v>0</v>
      </c>
      <c r="AD109" s="24">
        <v>259507</v>
      </c>
      <c r="AE109" s="24">
        <v>0</v>
      </c>
      <c r="AF109" s="24">
        <v>0</v>
      </c>
      <c r="AG109" s="24">
        <v>259507</v>
      </c>
      <c r="AH109" s="24">
        <v>0</v>
      </c>
      <c r="AI109" s="24">
        <v>0</v>
      </c>
      <c r="AJ109" s="24">
        <v>0</v>
      </c>
      <c r="AK109" s="202">
        <v>643164854</v>
      </c>
    </row>
    <row r="110" spans="1:37" s="6" customFormat="1" ht="15" x14ac:dyDescent="0.25">
      <c r="A110" s="65" t="s">
        <v>863</v>
      </c>
      <c r="B110" s="25" t="s">
        <v>148</v>
      </c>
      <c r="C110" s="24">
        <v>2125000</v>
      </c>
      <c r="D110" s="24">
        <v>16777172</v>
      </c>
      <c r="E110" s="24">
        <v>121139567</v>
      </c>
      <c r="F110" s="24">
        <v>0</v>
      </c>
      <c r="G110" s="24">
        <v>0</v>
      </c>
      <c r="H110" s="24">
        <v>0</v>
      </c>
      <c r="I110" s="24">
        <v>188310</v>
      </c>
      <c r="J110" s="24">
        <v>0</v>
      </c>
      <c r="K110" s="24">
        <v>6</v>
      </c>
      <c r="L110" s="24">
        <v>343103949</v>
      </c>
      <c r="M110" s="24">
        <v>867151</v>
      </c>
      <c r="N110" s="24">
        <v>20357606</v>
      </c>
      <c r="O110" s="24">
        <v>41901086</v>
      </c>
      <c r="P110" s="24">
        <v>33125000</v>
      </c>
      <c r="Q110" s="24">
        <v>0</v>
      </c>
      <c r="R110" s="24">
        <v>25706000</v>
      </c>
      <c r="S110" s="24">
        <v>220345</v>
      </c>
      <c r="T110" s="24">
        <v>256783</v>
      </c>
      <c r="U110" s="24">
        <v>25255207</v>
      </c>
      <c r="V110" s="24">
        <v>0</v>
      </c>
      <c r="W110" s="24">
        <v>0</v>
      </c>
      <c r="X110" s="24">
        <v>19906504</v>
      </c>
      <c r="Y110" s="24">
        <v>4536000</v>
      </c>
      <c r="Z110" s="24">
        <v>333794885</v>
      </c>
      <c r="AA110" s="24">
        <v>5492651</v>
      </c>
      <c r="AB110" s="24">
        <v>32383013</v>
      </c>
      <c r="AC110" s="24">
        <v>302381106</v>
      </c>
      <c r="AD110" s="24">
        <v>14083907</v>
      </c>
      <c r="AE110" s="24">
        <v>1704576</v>
      </c>
      <c r="AF110" s="24">
        <v>0</v>
      </c>
      <c r="AG110" s="24">
        <v>2788845</v>
      </c>
      <c r="AH110" s="24">
        <v>0</v>
      </c>
      <c r="AI110" s="24">
        <v>0</v>
      </c>
      <c r="AJ110" s="24">
        <v>0</v>
      </c>
      <c r="AK110" s="202">
        <v>1348094669</v>
      </c>
    </row>
    <row r="111" spans="1:37" s="6" customFormat="1" ht="15" x14ac:dyDescent="0.25">
      <c r="A111" s="65" t="s">
        <v>864</v>
      </c>
      <c r="B111" s="25" t="s">
        <v>149</v>
      </c>
      <c r="C111" s="24">
        <v>0</v>
      </c>
      <c r="D111" s="24">
        <v>13400000</v>
      </c>
      <c r="E111" s="24">
        <v>0</v>
      </c>
      <c r="F111" s="24">
        <v>940909</v>
      </c>
      <c r="G111" s="24">
        <v>0</v>
      </c>
      <c r="H111" s="24">
        <v>4731667</v>
      </c>
      <c r="I111" s="24">
        <v>1727273</v>
      </c>
      <c r="J111" s="24">
        <v>0</v>
      </c>
      <c r="K111" s="24">
        <v>3</v>
      </c>
      <c r="L111" s="24">
        <v>18566789</v>
      </c>
      <c r="M111" s="24">
        <v>394980</v>
      </c>
      <c r="N111" s="24">
        <v>867622</v>
      </c>
      <c r="O111" s="24">
        <v>1002406</v>
      </c>
      <c r="P111" s="24">
        <v>3736000</v>
      </c>
      <c r="Q111" s="24">
        <v>1501853</v>
      </c>
      <c r="R111" s="24">
        <v>0</v>
      </c>
      <c r="S111" s="24">
        <v>1568</v>
      </c>
      <c r="T111" s="24">
        <v>0</v>
      </c>
      <c r="U111" s="24">
        <v>1580666</v>
      </c>
      <c r="V111" s="24">
        <v>2500000</v>
      </c>
      <c r="W111" s="24">
        <v>0</v>
      </c>
      <c r="X111" s="24">
        <v>499600</v>
      </c>
      <c r="Y111" s="24">
        <v>3900000</v>
      </c>
      <c r="Z111" s="24">
        <v>0</v>
      </c>
      <c r="AA111" s="24">
        <v>3772846</v>
      </c>
      <c r="AB111" s="24">
        <v>0</v>
      </c>
      <c r="AC111" s="24">
        <v>2179867</v>
      </c>
      <c r="AD111" s="24">
        <v>1500000</v>
      </c>
      <c r="AE111" s="24">
        <v>0</v>
      </c>
      <c r="AF111" s="24">
        <v>380000</v>
      </c>
      <c r="AG111" s="24">
        <v>0</v>
      </c>
      <c r="AH111" s="24">
        <v>0</v>
      </c>
      <c r="AI111" s="24">
        <v>11</v>
      </c>
      <c r="AJ111" s="24">
        <v>0</v>
      </c>
      <c r="AK111" s="202">
        <v>63184060</v>
      </c>
    </row>
    <row r="112" spans="1:37" s="6" customFormat="1" ht="15" x14ac:dyDescent="0.25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493723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1410676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139210408</v>
      </c>
      <c r="AC112" s="24">
        <v>433170310</v>
      </c>
      <c r="AD112" s="24">
        <v>0</v>
      </c>
      <c r="AE112" s="24">
        <v>171963102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02">
        <v>746248219</v>
      </c>
    </row>
    <row r="113" spans="1:37" s="6" customFormat="1" ht="15" x14ac:dyDescent="0.25">
      <c r="A113" s="65" t="s">
        <v>866</v>
      </c>
      <c r="B113" s="25" t="s">
        <v>151</v>
      </c>
      <c r="C113" s="24">
        <v>7384171</v>
      </c>
      <c r="D113" s="24">
        <v>12783340</v>
      </c>
      <c r="E113" s="24">
        <v>7993398</v>
      </c>
      <c r="F113" s="24">
        <v>0</v>
      </c>
      <c r="G113" s="24">
        <v>1372727</v>
      </c>
      <c r="H113" s="24">
        <v>1525678604</v>
      </c>
      <c r="I113" s="24">
        <v>4255062</v>
      </c>
      <c r="J113" s="24">
        <v>67906</v>
      </c>
      <c r="K113" s="24">
        <v>13660018</v>
      </c>
      <c r="L113" s="24">
        <v>149310658</v>
      </c>
      <c r="M113" s="24">
        <v>186284628</v>
      </c>
      <c r="N113" s="24">
        <v>10411879</v>
      </c>
      <c r="O113" s="24">
        <v>67419802</v>
      </c>
      <c r="P113" s="24">
        <v>0</v>
      </c>
      <c r="Q113" s="24">
        <v>180220</v>
      </c>
      <c r="R113" s="24">
        <v>41318456</v>
      </c>
      <c r="S113" s="24">
        <v>0</v>
      </c>
      <c r="T113" s="24">
        <v>0</v>
      </c>
      <c r="U113" s="24">
        <v>42774285</v>
      </c>
      <c r="V113" s="24">
        <v>64771884</v>
      </c>
      <c r="W113" s="24">
        <v>1000000</v>
      </c>
      <c r="X113" s="24">
        <v>68589944</v>
      </c>
      <c r="Y113" s="24">
        <v>540000</v>
      </c>
      <c r="Z113" s="24">
        <v>2328866582</v>
      </c>
      <c r="AA113" s="24">
        <v>525927</v>
      </c>
      <c r="AB113" s="24">
        <v>158912433</v>
      </c>
      <c r="AC113" s="24">
        <v>276325722</v>
      </c>
      <c r="AD113" s="24">
        <v>35738121</v>
      </c>
      <c r="AE113" s="24">
        <v>59463483</v>
      </c>
      <c r="AF113" s="24">
        <v>45747090</v>
      </c>
      <c r="AG113" s="24">
        <v>0</v>
      </c>
      <c r="AH113" s="24">
        <v>0</v>
      </c>
      <c r="AI113" s="24">
        <v>305261829</v>
      </c>
      <c r="AJ113" s="24">
        <v>129327857</v>
      </c>
      <c r="AK113" s="202">
        <v>5545966026</v>
      </c>
    </row>
    <row r="114" spans="1:37" s="6" customFormat="1" ht="15" x14ac:dyDescent="0.25">
      <c r="A114" s="65" t="s">
        <v>867</v>
      </c>
      <c r="B114" s="25" t="s">
        <v>152</v>
      </c>
      <c r="C114" s="24">
        <v>194347621</v>
      </c>
      <c r="D114" s="24">
        <v>90380422</v>
      </c>
      <c r="E114" s="24">
        <v>348162833</v>
      </c>
      <c r="F114" s="24">
        <v>85380272</v>
      </c>
      <c r="G114" s="24">
        <v>85380272</v>
      </c>
      <c r="H114" s="24">
        <v>87529008</v>
      </c>
      <c r="I114" s="24">
        <v>144752452</v>
      </c>
      <c r="J114" s="24">
        <v>85380272</v>
      </c>
      <c r="K114" s="24">
        <v>86030272</v>
      </c>
      <c r="L114" s="24">
        <v>74818907</v>
      </c>
      <c r="M114" s="24">
        <v>6141223</v>
      </c>
      <c r="N114" s="24">
        <v>47930</v>
      </c>
      <c r="O114" s="24">
        <v>85895643</v>
      </c>
      <c r="P114" s="24">
        <v>87380337</v>
      </c>
      <c r="Q114" s="24">
        <v>86330272</v>
      </c>
      <c r="R114" s="24">
        <v>102319785</v>
      </c>
      <c r="S114" s="24">
        <v>85590656</v>
      </c>
      <c r="T114" s="24">
        <v>550000</v>
      </c>
      <c r="U114" s="24">
        <v>0</v>
      </c>
      <c r="V114" s="24">
        <v>89366310</v>
      </c>
      <c r="W114" s="24">
        <v>85380272</v>
      </c>
      <c r="X114" s="24">
        <v>89130272</v>
      </c>
      <c r="Y114" s="24">
        <v>85380272</v>
      </c>
      <c r="Z114" s="24">
        <v>257528208</v>
      </c>
      <c r="AA114" s="24">
        <v>88737515</v>
      </c>
      <c r="AB114" s="24">
        <v>63057164</v>
      </c>
      <c r="AC114" s="24">
        <v>40178788</v>
      </c>
      <c r="AD114" s="24">
        <v>85549363</v>
      </c>
      <c r="AE114" s="24">
        <v>306537847</v>
      </c>
      <c r="AF114" s="24">
        <v>160685889</v>
      </c>
      <c r="AG114" s="24">
        <v>85380272</v>
      </c>
      <c r="AH114" s="24">
        <v>82329177</v>
      </c>
      <c r="AI114" s="24">
        <v>85380272</v>
      </c>
      <c r="AJ114" s="24">
        <v>0</v>
      </c>
      <c r="AK114" s="202">
        <v>3341039798</v>
      </c>
    </row>
    <row r="115" spans="1:37" s="6" customFormat="1" ht="15" x14ac:dyDescent="0.25">
      <c r="A115" s="65" t="s">
        <v>868</v>
      </c>
      <c r="B115" s="25" t="s">
        <v>153</v>
      </c>
      <c r="C115" s="24">
        <v>6419971</v>
      </c>
      <c r="D115" s="24">
        <v>0</v>
      </c>
      <c r="E115" s="24">
        <v>0</v>
      </c>
      <c r="F115" s="24">
        <v>0</v>
      </c>
      <c r="G115" s="24">
        <v>0</v>
      </c>
      <c r="H115" s="24">
        <v>1562798297</v>
      </c>
      <c r="I115" s="24">
        <v>0</v>
      </c>
      <c r="J115" s="24">
        <v>0</v>
      </c>
      <c r="K115" s="24">
        <v>0</v>
      </c>
      <c r="L115" s="24">
        <v>9049331</v>
      </c>
      <c r="M115" s="24">
        <v>0</v>
      </c>
      <c r="N115" s="24">
        <v>1029867</v>
      </c>
      <c r="O115" s="24">
        <v>95531775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4918251</v>
      </c>
      <c r="V115" s="24">
        <v>0</v>
      </c>
      <c r="W115" s="24">
        <v>0</v>
      </c>
      <c r="X115" s="24">
        <v>0</v>
      </c>
      <c r="Y115" s="24">
        <v>0</v>
      </c>
      <c r="Z115" s="24">
        <v>32312272</v>
      </c>
      <c r="AA115" s="24">
        <v>0</v>
      </c>
      <c r="AB115" s="24">
        <v>0</v>
      </c>
      <c r="AC115" s="24">
        <v>0</v>
      </c>
      <c r="AD115" s="24">
        <v>0</v>
      </c>
      <c r="AE115" s="24">
        <v>0</v>
      </c>
      <c r="AF115" s="24">
        <v>0</v>
      </c>
      <c r="AG115" s="24">
        <v>100000000</v>
      </c>
      <c r="AH115" s="24">
        <v>0</v>
      </c>
      <c r="AI115" s="24">
        <v>0</v>
      </c>
      <c r="AJ115" s="24">
        <v>0</v>
      </c>
      <c r="AK115" s="202">
        <v>1812059764</v>
      </c>
    </row>
    <row r="116" spans="1:37" s="6" customFormat="1" ht="15" x14ac:dyDescent="0.25">
      <c r="A116" s="65" t="s">
        <v>869</v>
      </c>
      <c r="B116" s="25" t="s">
        <v>154</v>
      </c>
      <c r="C116" s="24">
        <v>43082</v>
      </c>
      <c r="D116" s="24">
        <v>26658545</v>
      </c>
      <c r="E116" s="24">
        <v>12261749</v>
      </c>
      <c r="F116" s="24">
        <v>1462185</v>
      </c>
      <c r="G116" s="24">
        <v>33354494</v>
      </c>
      <c r="H116" s="24">
        <v>465712081</v>
      </c>
      <c r="I116" s="24">
        <v>1500000</v>
      </c>
      <c r="J116" s="24">
        <v>0</v>
      </c>
      <c r="K116" s="24">
        <v>941661</v>
      </c>
      <c r="L116" s="24">
        <v>4504277</v>
      </c>
      <c r="M116" s="24">
        <v>23742008</v>
      </c>
      <c r="N116" s="24">
        <v>53884142</v>
      </c>
      <c r="O116" s="24">
        <v>118984045</v>
      </c>
      <c r="P116" s="24">
        <v>3233931</v>
      </c>
      <c r="Q116" s="24">
        <v>2074903</v>
      </c>
      <c r="R116" s="24">
        <v>895768990</v>
      </c>
      <c r="S116" s="24">
        <v>305477</v>
      </c>
      <c r="T116" s="24">
        <v>12582977</v>
      </c>
      <c r="U116" s="24">
        <v>9902861</v>
      </c>
      <c r="V116" s="24">
        <v>1000755</v>
      </c>
      <c r="W116" s="24">
        <v>0</v>
      </c>
      <c r="X116" s="24">
        <v>81047910</v>
      </c>
      <c r="Y116" s="24">
        <v>1486391</v>
      </c>
      <c r="Z116" s="24">
        <v>1151486</v>
      </c>
      <c r="AA116" s="24">
        <v>328617914</v>
      </c>
      <c r="AB116" s="24">
        <v>223830145</v>
      </c>
      <c r="AC116" s="24">
        <v>3401819</v>
      </c>
      <c r="AD116" s="24">
        <v>24452433</v>
      </c>
      <c r="AE116" s="24">
        <v>79099493</v>
      </c>
      <c r="AF116" s="24">
        <v>425267352</v>
      </c>
      <c r="AG116" s="24">
        <v>2400000</v>
      </c>
      <c r="AH116" s="24">
        <v>0</v>
      </c>
      <c r="AI116" s="24">
        <v>35</v>
      </c>
      <c r="AJ116" s="24">
        <v>28931716</v>
      </c>
      <c r="AK116" s="202">
        <v>2867604857</v>
      </c>
    </row>
    <row r="117" spans="1:37" s="6" customFormat="1" ht="15" x14ac:dyDescent="0.25">
      <c r="A117" s="65" t="s">
        <v>870</v>
      </c>
      <c r="B117" s="25" t="s">
        <v>155</v>
      </c>
      <c r="C117" s="24">
        <v>4500000</v>
      </c>
      <c r="D117" s="24">
        <v>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30924997</v>
      </c>
      <c r="M117" s="24">
        <v>561594</v>
      </c>
      <c r="N117" s="24">
        <v>107736435</v>
      </c>
      <c r="O117" s="24">
        <v>80703</v>
      </c>
      <c r="P117" s="24">
        <v>0</v>
      </c>
      <c r="Q117" s="24">
        <v>634</v>
      </c>
      <c r="R117" s="24">
        <v>5699520</v>
      </c>
      <c r="S117" s="24">
        <v>3040849</v>
      </c>
      <c r="T117" s="24">
        <v>42600000</v>
      </c>
      <c r="U117" s="24">
        <v>1609294</v>
      </c>
      <c r="V117" s="24">
        <v>0</v>
      </c>
      <c r="W117" s="24">
        <v>1417780664</v>
      </c>
      <c r="X117" s="24">
        <v>0</v>
      </c>
      <c r="Y117" s="24">
        <v>0</v>
      </c>
      <c r="Z117" s="24">
        <v>310499746</v>
      </c>
      <c r="AA117" s="24">
        <v>0</v>
      </c>
      <c r="AB117" s="24">
        <v>88000000</v>
      </c>
      <c r="AC117" s="24">
        <v>431484940</v>
      </c>
      <c r="AD117" s="24">
        <v>10216182</v>
      </c>
      <c r="AE117" s="24">
        <v>708910</v>
      </c>
      <c r="AF117" s="24">
        <v>500303517</v>
      </c>
      <c r="AG117" s="24">
        <v>0</v>
      </c>
      <c r="AH117" s="24">
        <v>0</v>
      </c>
      <c r="AI117" s="24">
        <v>0</v>
      </c>
      <c r="AJ117" s="24">
        <v>0</v>
      </c>
      <c r="AK117" s="202">
        <v>2955747985</v>
      </c>
    </row>
    <row r="118" spans="1:37" s="6" customFormat="1" ht="15" x14ac:dyDescent="0.25">
      <c r="A118" s="65" t="s">
        <v>871</v>
      </c>
      <c r="B118" s="25" t="s">
        <v>70</v>
      </c>
      <c r="C118" s="24">
        <v>0</v>
      </c>
      <c r="D118" s="24">
        <v>23348000</v>
      </c>
      <c r="E118" s="24">
        <v>2752766</v>
      </c>
      <c r="F118" s="24">
        <v>0</v>
      </c>
      <c r="G118" s="24">
        <v>79166889</v>
      </c>
      <c r="H118" s="24">
        <v>342187</v>
      </c>
      <c r="I118" s="24">
        <v>2233</v>
      </c>
      <c r="J118" s="24">
        <v>0</v>
      </c>
      <c r="K118" s="24">
        <v>104918091</v>
      </c>
      <c r="L118" s="24">
        <v>263468716</v>
      </c>
      <c r="M118" s="24">
        <v>7014965</v>
      </c>
      <c r="N118" s="24">
        <v>0</v>
      </c>
      <c r="O118" s="24">
        <v>2500000</v>
      </c>
      <c r="P118" s="24">
        <v>0</v>
      </c>
      <c r="Q118" s="24">
        <v>0</v>
      </c>
      <c r="R118" s="24">
        <v>966553</v>
      </c>
      <c r="S118" s="24">
        <v>0</v>
      </c>
      <c r="T118" s="24">
        <v>1193762610</v>
      </c>
      <c r="U118" s="24">
        <v>278659083</v>
      </c>
      <c r="V118" s="24">
        <v>10591262</v>
      </c>
      <c r="W118" s="24">
        <v>0</v>
      </c>
      <c r="X118" s="24">
        <v>509982563</v>
      </c>
      <c r="Y118" s="24">
        <v>0</v>
      </c>
      <c r="Z118" s="24">
        <v>1927093162</v>
      </c>
      <c r="AA118" s="24">
        <v>508714217</v>
      </c>
      <c r="AB118" s="24">
        <v>437770431</v>
      </c>
      <c r="AC118" s="24">
        <v>390707268</v>
      </c>
      <c r="AD118" s="24">
        <v>347053577</v>
      </c>
      <c r="AE118" s="24">
        <v>212581034</v>
      </c>
      <c r="AF118" s="24">
        <v>121419723</v>
      </c>
      <c r="AG118" s="24">
        <v>26043177</v>
      </c>
      <c r="AH118" s="24">
        <v>3224598421</v>
      </c>
      <c r="AI118" s="24">
        <v>332926817</v>
      </c>
      <c r="AJ118" s="24">
        <v>1072826</v>
      </c>
      <c r="AK118" s="202">
        <v>10007456571</v>
      </c>
    </row>
    <row r="119" spans="1:37" s="6" customFormat="1" ht="15" x14ac:dyDescent="0.25">
      <c r="A119" s="95" t="s">
        <v>872</v>
      </c>
      <c r="B119" s="96" t="s">
        <v>90</v>
      </c>
      <c r="C119" s="97">
        <v>465894909</v>
      </c>
      <c r="D119" s="97">
        <v>3712242377</v>
      </c>
      <c r="E119" s="97">
        <v>952203955</v>
      </c>
      <c r="F119" s="97">
        <v>218606736</v>
      </c>
      <c r="G119" s="97">
        <v>1766793126</v>
      </c>
      <c r="H119" s="97">
        <v>5319206004</v>
      </c>
      <c r="I119" s="97">
        <v>428951054</v>
      </c>
      <c r="J119" s="97">
        <v>313805955</v>
      </c>
      <c r="K119" s="97">
        <v>434527159</v>
      </c>
      <c r="L119" s="97">
        <v>3193761903</v>
      </c>
      <c r="M119" s="97">
        <v>773417237</v>
      </c>
      <c r="N119" s="97">
        <v>422506411</v>
      </c>
      <c r="O119" s="97">
        <v>557741711</v>
      </c>
      <c r="P119" s="97">
        <v>240812528</v>
      </c>
      <c r="Q119" s="97">
        <v>273216392</v>
      </c>
      <c r="R119" s="97">
        <v>1234121074</v>
      </c>
      <c r="S119" s="97">
        <v>149733740</v>
      </c>
      <c r="T119" s="97">
        <v>1570350807</v>
      </c>
      <c r="U119" s="97">
        <v>1581840690</v>
      </c>
      <c r="V119" s="97">
        <v>1156513507</v>
      </c>
      <c r="W119" s="97">
        <v>1759109503</v>
      </c>
      <c r="X119" s="97">
        <v>2025478163</v>
      </c>
      <c r="Y119" s="97">
        <v>255426992</v>
      </c>
      <c r="Z119" s="97">
        <v>7222663006</v>
      </c>
      <c r="AA119" s="97">
        <v>1595254815</v>
      </c>
      <c r="AB119" s="97">
        <v>5184694082</v>
      </c>
      <c r="AC119" s="97">
        <v>4181672224</v>
      </c>
      <c r="AD119" s="97">
        <v>1714542441</v>
      </c>
      <c r="AE119" s="97">
        <v>2340105207</v>
      </c>
      <c r="AF119" s="97">
        <v>1829322425</v>
      </c>
      <c r="AG119" s="97">
        <v>992393415</v>
      </c>
      <c r="AH119" s="97">
        <v>3573915245</v>
      </c>
      <c r="AI119" s="97">
        <v>1194251334</v>
      </c>
      <c r="AJ119" s="97">
        <v>184562220</v>
      </c>
      <c r="AK119" s="203">
        <v>58819638347</v>
      </c>
    </row>
    <row r="120" spans="1:37" s="6" customFormat="1" ht="15" collapsed="1" x14ac:dyDescent="0.25">
      <c r="A120" s="66" t="s">
        <v>53</v>
      </c>
      <c r="B120" s="30" t="s">
        <v>90</v>
      </c>
      <c r="C120" s="31">
        <v>465894909</v>
      </c>
      <c r="D120" s="31">
        <v>3712242377</v>
      </c>
      <c r="E120" s="31">
        <v>952203955</v>
      </c>
      <c r="F120" s="31">
        <v>218606736</v>
      </c>
      <c r="G120" s="31">
        <v>1766793126</v>
      </c>
      <c r="H120" s="31">
        <v>5319206004</v>
      </c>
      <c r="I120" s="31">
        <v>428951054</v>
      </c>
      <c r="J120" s="31">
        <v>313805955</v>
      </c>
      <c r="K120" s="31">
        <v>434527159</v>
      </c>
      <c r="L120" s="31">
        <v>3193761903</v>
      </c>
      <c r="M120" s="31">
        <v>773417237</v>
      </c>
      <c r="N120" s="31">
        <v>422506411</v>
      </c>
      <c r="O120" s="31">
        <v>557741711</v>
      </c>
      <c r="P120" s="31">
        <v>240812528</v>
      </c>
      <c r="Q120" s="31">
        <v>273216392</v>
      </c>
      <c r="R120" s="31">
        <v>1234121074</v>
      </c>
      <c r="S120" s="31">
        <v>149733740</v>
      </c>
      <c r="T120" s="31">
        <v>1570350807</v>
      </c>
      <c r="U120" s="31">
        <v>1581840690</v>
      </c>
      <c r="V120" s="31">
        <v>1156513507</v>
      </c>
      <c r="W120" s="31">
        <v>1759109503</v>
      </c>
      <c r="X120" s="31">
        <v>2025478163</v>
      </c>
      <c r="Y120" s="31">
        <v>255426992</v>
      </c>
      <c r="Z120" s="31">
        <v>7222663006</v>
      </c>
      <c r="AA120" s="31">
        <v>1595254815</v>
      </c>
      <c r="AB120" s="31">
        <v>5184694082</v>
      </c>
      <c r="AC120" s="31">
        <v>4181672224</v>
      </c>
      <c r="AD120" s="31">
        <v>1714542441</v>
      </c>
      <c r="AE120" s="31">
        <v>2340105207</v>
      </c>
      <c r="AF120" s="31">
        <v>1829322425</v>
      </c>
      <c r="AG120" s="31">
        <v>992393415</v>
      </c>
      <c r="AH120" s="31">
        <v>3573915245</v>
      </c>
      <c r="AI120" s="31">
        <v>1194251334</v>
      </c>
      <c r="AJ120" s="31">
        <v>184562220</v>
      </c>
      <c r="AK120" s="204">
        <v>58819638347</v>
      </c>
    </row>
    <row r="121" spans="1:37" s="6" customFormat="1" ht="15" x14ac:dyDescent="0.25">
      <c r="A121" s="65" t="s">
        <v>873</v>
      </c>
      <c r="B121" s="25" t="s">
        <v>143</v>
      </c>
      <c r="C121" s="24">
        <v>39015002</v>
      </c>
      <c r="D121" s="24">
        <v>75980581</v>
      </c>
      <c r="E121" s="24">
        <v>118860597</v>
      </c>
      <c r="F121" s="24">
        <v>0</v>
      </c>
      <c r="G121" s="24">
        <v>636802355</v>
      </c>
      <c r="H121" s="24">
        <v>97870115552</v>
      </c>
      <c r="I121" s="24">
        <v>13316363</v>
      </c>
      <c r="J121" s="24">
        <v>500000</v>
      </c>
      <c r="K121" s="24">
        <v>2000000</v>
      </c>
      <c r="L121" s="24">
        <v>1960139056</v>
      </c>
      <c r="M121" s="24">
        <v>239189443</v>
      </c>
      <c r="N121" s="24">
        <v>12438261687</v>
      </c>
      <c r="O121" s="24">
        <v>370079129</v>
      </c>
      <c r="P121" s="24">
        <v>2818182</v>
      </c>
      <c r="Q121" s="24">
        <v>37028675</v>
      </c>
      <c r="R121" s="24">
        <v>27827364</v>
      </c>
      <c r="S121" s="24">
        <v>0</v>
      </c>
      <c r="T121" s="24">
        <v>2836043045</v>
      </c>
      <c r="U121" s="24">
        <v>7516005333</v>
      </c>
      <c r="V121" s="24">
        <v>184350829</v>
      </c>
      <c r="W121" s="24">
        <v>13000000</v>
      </c>
      <c r="X121" s="24">
        <v>67206090</v>
      </c>
      <c r="Y121" s="24">
        <v>5228205</v>
      </c>
      <c r="Z121" s="24">
        <v>1084978356</v>
      </c>
      <c r="AA121" s="24">
        <v>694885982</v>
      </c>
      <c r="AB121" s="24">
        <v>4398695158</v>
      </c>
      <c r="AC121" s="24">
        <v>229216512</v>
      </c>
      <c r="AD121" s="24">
        <v>72528406</v>
      </c>
      <c r="AE121" s="24">
        <v>167958062</v>
      </c>
      <c r="AF121" s="24">
        <v>39369779</v>
      </c>
      <c r="AG121" s="24">
        <v>73945511</v>
      </c>
      <c r="AH121" s="24">
        <v>0</v>
      </c>
      <c r="AI121" s="24">
        <v>0</v>
      </c>
      <c r="AJ121" s="24">
        <v>0</v>
      </c>
      <c r="AK121" s="202">
        <v>131215345254</v>
      </c>
    </row>
    <row r="122" spans="1:37" s="6" customFormat="1" ht="15" x14ac:dyDescent="0.25">
      <c r="A122" s="65" t="s">
        <v>874</v>
      </c>
      <c r="B122" s="25" t="s">
        <v>144</v>
      </c>
      <c r="C122" s="24">
        <v>493641403</v>
      </c>
      <c r="D122" s="24">
        <v>29928482</v>
      </c>
      <c r="E122" s="24">
        <v>0</v>
      </c>
      <c r="F122" s="24">
        <v>19968144</v>
      </c>
      <c r="G122" s="24">
        <v>3342857</v>
      </c>
      <c r="H122" s="24">
        <v>2122412515</v>
      </c>
      <c r="I122" s="24">
        <v>0</v>
      </c>
      <c r="J122" s="24">
        <v>922171</v>
      </c>
      <c r="K122" s="24">
        <v>4917971</v>
      </c>
      <c r="L122" s="24">
        <v>446343791</v>
      </c>
      <c r="M122" s="24">
        <v>2087571975</v>
      </c>
      <c r="N122" s="24">
        <v>29609876</v>
      </c>
      <c r="O122" s="24">
        <v>232949247</v>
      </c>
      <c r="P122" s="24">
        <v>5557272</v>
      </c>
      <c r="Q122" s="24">
        <v>15146942</v>
      </c>
      <c r="R122" s="24">
        <v>310899601</v>
      </c>
      <c r="S122" s="24">
        <v>0</v>
      </c>
      <c r="T122" s="24">
        <v>546424911</v>
      </c>
      <c r="U122" s="24">
        <v>962882253</v>
      </c>
      <c r="V122" s="24">
        <v>43047920</v>
      </c>
      <c r="W122" s="24">
        <v>0</v>
      </c>
      <c r="X122" s="24">
        <v>31066966</v>
      </c>
      <c r="Y122" s="24">
        <v>0</v>
      </c>
      <c r="Z122" s="24">
        <v>367696864</v>
      </c>
      <c r="AA122" s="24">
        <v>153914734</v>
      </c>
      <c r="AB122" s="24">
        <v>1006408113</v>
      </c>
      <c r="AC122" s="24">
        <v>292842574</v>
      </c>
      <c r="AD122" s="24">
        <v>0</v>
      </c>
      <c r="AE122" s="24">
        <v>507036882</v>
      </c>
      <c r="AF122" s="24">
        <v>163888506</v>
      </c>
      <c r="AG122" s="24">
        <v>4396909</v>
      </c>
      <c r="AH122" s="24">
        <v>0</v>
      </c>
      <c r="AI122" s="24">
        <v>30747833</v>
      </c>
      <c r="AJ122" s="24">
        <v>0</v>
      </c>
      <c r="AK122" s="202">
        <v>9913566712</v>
      </c>
    </row>
    <row r="123" spans="1:37" s="6" customFormat="1" ht="15" x14ac:dyDescent="0.25">
      <c r="A123" s="65" t="s">
        <v>875</v>
      </c>
      <c r="B123" s="25" t="s">
        <v>145</v>
      </c>
      <c r="C123" s="24">
        <v>0</v>
      </c>
      <c r="D123" s="24">
        <v>6067802</v>
      </c>
      <c r="E123" s="24">
        <v>0</v>
      </c>
      <c r="F123" s="24">
        <v>0</v>
      </c>
      <c r="G123" s="24">
        <v>4694762</v>
      </c>
      <c r="H123" s="24">
        <v>630000</v>
      </c>
      <c r="I123" s="24">
        <v>0</v>
      </c>
      <c r="J123" s="24">
        <v>0</v>
      </c>
      <c r="K123" s="24">
        <v>13565008</v>
      </c>
      <c r="L123" s="24">
        <v>18815843</v>
      </c>
      <c r="M123" s="24">
        <v>189858209</v>
      </c>
      <c r="N123" s="24">
        <v>0</v>
      </c>
      <c r="O123" s="24">
        <v>13819999</v>
      </c>
      <c r="P123" s="24">
        <v>0</v>
      </c>
      <c r="Q123" s="24">
        <v>6721832</v>
      </c>
      <c r="R123" s="24">
        <v>15979999</v>
      </c>
      <c r="S123" s="24">
        <v>0</v>
      </c>
      <c r="T123" s="24">
        <v>10000000</v>
      </c>
      <c r="U123" s="24">
        <v>105359745</v>
      </c>
      <c r="V123" s="24">
        <v>1815095</v>
      </c>
      <c r="W123" s="24">
        <v>0</v>
      </c>
      <c r="X123" s="24">
        <v>1909090</v>
      </c>
      <c r="Y123" s="24">
        <v>510200</v>
      </c>
      <c r="Z123" s="24">
        <v>10730760</v>
      </c>
      <c r="AA123" s="24">
        <v>51500</v>
      </c>
      <c r="AB123" s="24">
        <v>205171406</v>
      </c>
      <c r="AC123" s="24">
        <v>1742237315</v>
      </c>
      <c r="AD123" s="24">
        <v>53000000</v>
      </c>
      <c r="AE123" s="24">
        <v>54716357</v>
      </c>
      <c r="AF123" s="24">
        <v>23787704</v>
      </c>
      <c r="AG123" s="24">
        <v>4396032</v>
      </c>
      <c r="AH123" s="24">
        <v>497997789</v>
      </c>
      <c r="AI123" s="24">
        <v>58271612</v>
      </c>
      <c r="AJ123" s="24">
        <v>90970017</v>
      </c>
      <c r="AK123" s="202">
        <v>3131078076</v>
      </c>
    </row>
    <row r="124" spans="1:37" s="6" customFormat="1" ht="15" x14ac:dyDescent="0.25">
      <c r="A124" s="65" t="s">
        <v>876</v>
      </c>
      <c r="B124" s="25" t="s">
        <v>146</v>
      </c>
      <c r="C124" s="24">
        <v>4833218024</v>
      </c>
      <c r="D124" s="24">
        <v>3859075914</v>
      </c>
      <c r="E124" s="24">
        <v>1102996740</v>
      </c>
      <c r="F124" s="24">
        <v>489033999</v>
      </c>
      <c r="G124" s="24">
        <v>4951280728</v>
      </c>
      <c r="H124" s="24">
        <v>23520205085</v>
      </c>
      <c r="I124" s="24">
        <v>4165043651</v>
      </c>
      <c r="J124" s="24">
        <v>672870156</v>
      </c>
      <c r="K124" s="24">
        <v>1662394396</v>
      </c>
      <c r="L124" s="24">
        <v>3291684928</v>
      </c>
      <c r="M124" s="24">
        <v>14746386752</v>
      </c>
      <c r="N124" s="24">
        <v>4360058024</v>
      </c>
      <c r="O124" s="24">
        <v>5763962683</v>
      </c>
      <c r="P124" s="24">
        <v>3401101743</v>
      </c>
      <c r="Q124" s="24">
        <v>733319630</v>
      </c>
      <c r="R124" s="24">
        <v>3641946599</v>
      </c>
      <c r="S124" s="24">
        <v>334325625</v>
      </c>
      <c r="T124" s="24">
        <v>11146919850</v>
      </c>
      <c r="U124" s="24">
        <v>11782848679</v>
      </c>
      <c r="V124" s="24">
        <v>3969101909</v>
      </c>
      <c r="W124" s="24">
        <v>1337428009</v>
      </c>
      <c r="X124" s="24">
        <v>5934542006</v>
      </c>
      <c r="Y124" s="24">
        <v>415510081</v>
      </c>
      <c r="Z124" s="24">
        <v>31852879535</v>
      </c>
      <c r="AA124" s="24">
        <v>2404660959</v>
      </c>
      <c r="AB124" s="24">
        <v>35416486733</v>
      </c>
      <c r="AC124" s="24">
        <v>20324129904</v>
      </c>
      <c r="AD124" s="24">
        <v>4769379996</v>
      </c>
      <c r="AE124" s="24">
        <v>8644232758</v>
      </c>
      <c r="AF124" s="24">
        <v>5027640501</v>
      </c>
      <c r="AG124" s="24">
        <v>2239908779</v>
      </c>
      <c r="AH124" s="24">
        <v>0</v>
      </c>
      <c r="AI124" s="24">
        <v>1822930642</v>
      </c>
      <c r="AJ124" s="24">
        <v>0</v>
      </c>
      <c r="AK124" s="202">
        <v>228617505018</v>
      </c>
    </row>
    <row r="125" spans="1:37" s="6" customFormat="1" ht="15" x14ac:dyDescent="0.25">
      <c r="A125" s="65" t="s">
        <v>877</v>
      </c>
      <c r="B125" s="25" t="s">
        <v>147</v>
      </c>
      <c r="C125" s="24">
        <v>14344235</v>
      </c>
      <c r="D125" s="24">
        <v>0</v>
      </c>
      <c r="E125" s="24">
        <v>0</v>
      </c>
      <c r="F125" s="24">
        <v>14344235</v>
      </c>
      <c r="G125" s="24">
        <v>225448370</v>
      </c>
      <c r="H125" s="24">
        <v>14527357</v>
      </c>
      <c r="I125" s="24">
        <v>14344235</v>
      </c>
      <c r="J125" s="24">
        <v>14344235</v>
      </c>
      <c r="K125" s="24">
        <v>14344235</v>
      </c>
      <c r="L125" s="24">
        <v>20805624</v>
      </c>
      <c r="M125" s="24">
        <v>5556454</v>
      </c>
      <c r="N125" s="24">
        <v>0</v>
      </c>
      <c r="O125" s="24">
        <v>0</v>
      </c>
      <c r="P125" s="24">
        <v>14344235</v>
      </c>
      <c r="Q125" s="24">
        <v>0</v>
      </c>
      <c r="R125" s="24">
        <v>10541565</v>
      </c>
      <c r="S125" s="24">
        <v>14344235</v>
      </c>
      <c r="T125" s="24">
        <v>0</v>
      </c>
      <c r="U125" s="24">
        <v>0</v>
      </c>
      <c r="V125" s="24">
        <v>14344235</v>
      </c>
      <c r="W125" s="24">
        <v>1100000</v>
      </c>
      <c r="X125" s="24">
        <v>14344235</v>
      </c>
      <c r="Y125" s="24">
        <v>14344235</v>
      </c>
      <c r="Z125" s="24">
        <v>8787781</v>
      </c>
      <c r="AA125" s="24">
        <v>0</v>
      </c>
      <c r="AB125" s="24">
        <v>0</v>
      </c>
      <c r="AC125" s="24">
        <v>0</v>
      </c>
      <c r="AD125" s="24">
        <v>14344235</v>
      </c>
      <c r="AE125" s="24">
        <v>0</v>
      </c>
      <c r="AF125" s="24">
        <v>0</v>
      </c>
      <c r="AG125" s="24">
        <v>14344235</v>
      </c>
      <c r="AH125" s="24">
        <v>0</v>
      </c>
      <c r="AI125" s="24">
        <v>0</v>
      </c>
      <c r="AJ125" s="24">
        <v>0</v>
      </c>
      <c r="AK125" s="202">
        <v>458897971</v>
      </c>
    </row>
    <row r="126" spans="1:37" s="6" customFormat="1" ht="15" x14ac:dyDescent="0.25">
      <c r="A126" s="65" t="s">
        <v>878</v>
      </c>
      <c r="B126" s="25" t="s">
        <v>148</v>
      </c>
      <c r="C126" s="24">
        <v>0</v>
      </c>
      <c r="D126" s="24">
        <v>30665492</v>
      </c>
      <c r="E126" s="24">
        <v>100266466</v>
      </c>
      <c r="F126" s="24">
        <v>0</v>
      </c>
      <c r="G126" s="24">
        <v>745455</v>
      </c>
      <c r="H126" s="24">
        <v>68570648</v>
      </c>
      <c r="I126" s="24">
        <v>0</v>
      </c>
      <c r="J126" s="24">
        <v>0</v>
      </c>
      <c r="K126" s="24">
        <v>0</v>
      </c>
      <c r="L126" s="24">
        <v>547970689</v>
      </c>
      <c r="M126" s="24">
        <v>2515157</v>
      </c>
      <c r="N126" s="24">
        <v>2074613</v>
      </c>
      <c r="O126" s="24">
        <v>80153581</v>
      </c>
      <c r="P126" s="24">
        <v>19439990</v>
      </c>
      <c r="Q126" s="24">
        <v>6299341</v>
      </c>
      <c r="R126" s="24">
        <v>127150965</v>
      </c>
      <c r="S126" s="24">
        <v>0</v>
      </c>
      <c r="T126" s="24">
        <v>120355906</v>
      </c>
      <c r="U126" s="24">
        <v>124295154</v>
      </c>
      <c r="V126" s="24">
        <v>0</v>
      </c>
      <c r="W126" s="24">
        <v>0</v>
      </c>
      <c r="X126" s="24">
        <v>155094013</v>
      </c>
      <c r="Y126" s="24">
        <v>38247061</v>
      </c>
      <c r="Z126" s="24">
        <v>1446647205</v>
      </c>
      <c r="AA126" s="24">
        <v>13200606</v>
      </c>
      <c r="AB126" s="24">
        <v>7431140376</v>
      </c>
      <c r="AC126" s="24">
        <v>232979058</v>
      </c>
      <c r="AD126" s="24">
        <v>10362956</v>
      </c>
      <c r="AE126" s="24">
        <v>9000000</v>
      </c>
      <c r="AF126" s="24">
        <v>51892429</v>
      </c>
      <c r="AG126" s="24">
        <v>324578398</v>
      </c>
      <c r="AH126" s="24">
        <v>0</v>
      </c>
      <c r="AI126" s="24">
        <v>0</v>
      </c>
      <c r="AJ126" s="24">
        <v>0</v>
      </c>
      <c r="AK126" s="202">
        <v>10943645559</v>
      </c>
    </row>
    <row r="127" spans="1:37" s="6" customFormat="1" ht="15" x14ac:dyDescent="0.25">
      <c r="A127" s="65" t="s">
        <v>879</v>
      </c>
      <c r="B127" s="25" t="s">
        <v>149</v>
      </c>
      <c r="C127" s="24">
        <v>0</v>
      </c>
      <c r="D127" s="24">
        <v>10860455</v>
      </c>
      <c r="E127" s="24">
        <v>0</v>
      </c>
      <c r="F127" s="24">
        <v>936364</v>
      </c>
      <c r="G127" s="24">
        <v>0</v>
      </c>
      <c r="H127" s="24">
        <v>20605719</v>
      </c>
      <c r="I127" s="24">
        <v>454545</v>
      </c>
      <c r="J127" s="24">
        <v>0</v>
      </c>
      <c r="K127" s="24">
        <v>0</v>
      </c>
      <c r="L127" s="24">
        <v>6753715</v>
      </c>
      <c r="M127" s="24">
        <v>1527272</v>
      </c>
      <c r="N127" s="24">
        <v>1513636</v>
      </c>
      <c r="O127" s="24">
        <v>1118182</v>
      </c>
      <c r="P127" s="24">
        <v>0</v>
      </c>
      <c r="Q127" s="24">
        <v>1501818</v>
      </c>
      <c r="R127" s="24">
        <v>0</v>
      </c>
      <c r="S127" s="24">
        <v>0</v>
      </c>
      <c r="T127" s="24">
        <v>0</v>
      </c>
      <c r="U127" s="24">
        <v>35790864</v>
      </c>
      <c r="V127" s="24">
        <v>494545</v>
      </c>
      <c r="W127" s="24">
        <v>0</v>
      </c>
      <c r="X127" s="24">
        <v>18754545</v>
      </c>
      <c r="Y127" s="24">
        <v>727273</v>
      </c>
      <c r="Z127" s="24">
        <v>39369608</v>
      </c>
      <c r="AA127" s="24">
        <v>22716790</v>
      </c>
      <c r="AB127" s="24">
        <v>77181545</v>
      </c>
      <c r="AC127" s="24">
        <v>2340000</v>
      </c>
      <c r="AD127" s="24">
        <v>6640908</v>
      </c>
      <c r="AE127" s="24">
        <v>0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02">
        <v>249287784</v>
      </c>
    </row>
    <row r="128" spans="1:37" s="6" customFormat="1" ht="15" x14ac:dyDescent="0.25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14148000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164001843</v>
      </c>
      <c r="AC128" s="24">
        <v>98501754</v>
      </c>
      <c r="AD128" s="24">
        <v>0</v>
      </c>
      <c r="AE128" s="24">
        <v>1089722450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02">
        <v>1366374047</v>
      </c>
    </row>
    <row r="129" spans="1:37" s="6" customFormat="1" ht="15" x14ac:dyDescent="0.25">
      <c r="A129" s="65" t="s">
        <v>881</v>
      </c>
      <c r="B129" s="25" t="s">
        <v>151</v>
      </c>
      <c r="C129" s="24">
        <v>25084545</v>
      </c>
      <c r="D129" s="24">
        <v>12869789</v>
      </c>
      <c r="E129" s="24">
        <v>210496485</v>
      </c>
      <c r="F129" s="24">
        <v>544091</v>
      </c>
      <c r="G129" s="24">
        <v>96778859</v>
      </c>
      <c r="H129" s="24">
        <v>254141254</v>
      </c>
      <c r="I129" s="24">
        <v>2111363</v>
      </c>
      <c r="J129" s="24">
        <v>0</v>
      </c>
      <c r="K129" s="24">
        <v>45689702</v>
      </c>
      <c r="L129" s="24">
        <v>1403323913</v>
      </c>
      <c r="M129" s="24">
        <v>937439985</v>
      </c>
      <c r="N129" s="24">
        <v>338408548</v>
      </c>
      <c r="O129" s="24">
        <v>377653515</v>
      </c>
      <c r="P129" s="24">
        <v>36381636</v>
      </c>
      <c r="Q129" s="24">
        <v>50437054</v>
      </c>
      <c r="R129" s="24">
        <v>259604506</v>
      </c>
      <c r="S129" s="24">
        <v>0</v>
      </c>
      <c r="T129" s="24">
        <v>1206935665</v>
      </c>
      <c r="U129" s="24">
        <v>1261413205</v>
      </c>
      <c r="V129" s="24">
        <v>34371096</v>
      </c>
      <c r="W129" s="24">
        <v>42009008</v>
      </c>
      <c r="X129" s="24">
        <v>93329459</v>
      </c>
      <c r="Y129" s="24">
        <v>22241819</v>
      </c>
      <c r="Z129" s="24">
        <v>3279743710</v>
      </c>
      <c r="AA129" s="24">
        <v>632288957</v>
      </c>
      <c r="AB129" s="24">
        <v>6663158063</v>
      </c>
      <c r="AC129" s="24">
        <v>423965511</v>
      </c>
      <c r="AD129" s="24">
        <v>196480727</v>
      </c>
      <c r="AE129" s="24">
        <v>434914683</v>
      </c>
      <c r="AF129" s="24">
        <v>288581397</v>
      </c>
      <c r="AG129" s="24">
        <v>380477567</v>
      </c>
      <c r="AH129" s="24">
        <v>0</v>
      </c>
      <c r="AI129" s="24">
        <v>811879778</v>
      </c>
      <c r="AJ129" s="24">
        <v>146612370</v>
      </c>
      <c r="AK129" s="202">
        <v>19969368260</v>
      </c>
    </row>
    <row r="130" spans="1:37" s="6" customFormat="1" ht="15" x14ac:dyDescent="0.25">
      <c r="A130" s="65" t="s">
        <v>882</v>
      </c>
      <c r="B130" s="25" t="s">
        <v>152</v>
      </c>
      <c r="C130" s="24">
        <v>1022634998</v>
      </c>
      <c r="D130" s="24">
        <v>85514872</v>
      </c>
      <c r="E130" s="24">
        <v>85372193</v>
      </c>
      <c r="F130" s="24">
        <v>84554011</v>
      </c>
      <c r="G130" s="24">
        <v>84554011</v>
      </c>
      <c r="H130" s="24">
        <v>108596957</v>
      </c>
      <c r="I130" s="24">
        <v>148685291</v>
      </c>
      <c r="J130" s="24">
        <v>84554011</v>
      </c>
      <c r="K130" s="24">
        <v>84554011</v>
      </c>
      <c r="L130" s="24">
        <v>188271796</v>
      </c>
      <c r="M130" s="24">
        <v>8021455</v>
      </c>
      <c r="N130" s="24">
        <v>35682835</v>
      </c>
      <c r="O130" s="24">
        <v>104958909</v>
      </c>
      <c r="P130" s="24">
        <v>88003413</v>
      </c>
      <c r="Q130" s="24">
        <v>84782966</v>
      </c>
      <c r="R130" s="24">
        <v>84554011</v>
      </c>
      <c r="S130" s="24">
        <v>84554011</v>
      </c>
      <c r="T130" s="24">
        <v>0</v>
      </c>
      <c r="U130" s="24">
        <v>515263032</v>
      </c>
      <c r="V130" s="24">
        <v>101516956</v>
      </c>
      <c r="W130" s="24">
        <v>84554011</v>
      </c>
      <c r="X130" s="24">
        <v>97554011</v>
      </c>
      <c r="Y130" s="24">
        <v>84554011</v>
      </c>
      <c r="Z130" s="24">
        <v>28374544</v>
      </c>
      <c r="AA130" s="24">
        <v>92449281</v>
      </c>
      <c r="AB130" s="24">
        <v>192969037</v>
      </c>
      <c r="AC130" s="24">
        <v>77255087</v>
      </c>
      <c r="AD130" s="24">
        <v>85044920</v>
      </c>
      <c r="AE130" s="24">
        <v>206401296</v>
      </c>
      <c r="AF130" s="24">
        <v>84554011</v>
      </c>
      <c r="AG130" s="24">
        <v>134554011</v>
      </c>
      <c r="AH130" s="24">
        <v>96025073</v>
      </c>
      <c r="AI130" s="24">
        <v>84554011</v>
      </c>
      <c r="AJ130" s="24">
        <v>0</v>
      </c>
      <c r="AK130" s="202">
        <v>4433473043</v>
      </c>
    </row>
    <row r="131" spans="1:37" s="6" customFormat="1" ht="15" x14ac:dyDescent="0.25">
      <c r="A131" s="65" t="s">
        <v>883</v>
      </c>
      <c r="B131" s="25" t="s">
        <v>153</v>
      </c>
      <c r="C131" s="24">
        <v>225454545</v>
      </c>
      <c r="D131" s="24">
        <v>0</v>
      </c>
      <c r="E131" s="24">
        <v>0</v>
      </c>
      <c r="F131" s="24">
        <v>0</v>
      </c>
      <c r="G131" s="24">
        <v>0</v>
      </c>
      <c r="H131" s="24">
        <v>76458613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02">
        <v>301913158</v>
      </c>
    </row>
    <row r="132" spans="1:37" s="6" customFormat="1" ht="15" x14ac:dyDescent="0.25">
      <c r="A132" s="65" t="s">
        <v>884</v>
      </c>
      <c r="B132" s="25" t="s">
        <v>154</v>
      </c>
      <c r="C132" s="24">
        <v>0</v>
      </c>
      <c r="D132" s="24">
        <v>14343637</v>
      </c>
      <c r="E132" s="24">
        <v>70670191</v>
      </c>
      <c r="F132" s="24">
        <v>0</v>
      </c>
      <c r="G132" s="24">
        <v>136487617</v>
      </c>
      <c r="H132" s="24">
        <v>1744619617</v>
      </c>
      <c r="I132" s="24">
        <v>0</v>
      </c>
      <c r="J132" s="24">
        <v>0</v>
      </c>
      <c r="K132" s="24">
        <v>1883273</v>
      </c>
      <c r="L132" s="24">
        <v>8161974</v>
      </c>
      <c r="M132" s="24">
        <v>1796263421</v>
      </c>
      <c r="N132" s="24">
        <v>105750256</v>
      </c>
      <c r="O132" s="24">
        <v>1368215654</v>
      </c>
      <c r="P132" s="24">
        <v>6628229</v>
      </c>
      <c r="Q132" s="24">
        <v>4166361</v>
      </c>
      <c r="R132" s="24">
        <v>747229821</v>
      </c>
      <c r="S132" s="24">
        <v>0</v>
      </c>
      <c r="T132" s="24">
        <v>596745870</v>
      </c>
      <c r="U132" s="24">
        <v>2957582844</v>
      </c>
      <c r="V132" s="24">
        <v>20000000</v>
      </c>
      <c r="W132" s="24">
        <v>0</v>
      </c>
      <c r="X132" s="24">
        <v>144231521</v>
      </c>
      <c r="Y132" s="24">
        <v>4790440</v>
      </c>
      <c r="Z132" s="24">
        <v>253419067</v>
      </c>
      <c r="AA132" s="24">
        <v>2955237218</v>
      </c>
      <c r="AB132" s="24">
        <v>482169611</v>
      </c>
      <c r="AC132" s="24">
        <v>18665455</v>
      </c>
      <c r="AD132" s="24">
        <v>6292728</v>
      </c>
      <c r="AE132" s="24">
        <v>17528181</v>
      </c>
      <c r="AF132" s="24">
        <v>87391747</v>
      </c>
      <c r="AG132" s="24">
        <v>6640909</v>
      </c>
      <c r="AH132" s="24">
        <v>0</v>
      </c>
      <c r="AI132" s="24">
        <v>0</v>
      </c>
      <c r="AJ132" s="24">
        <v>0</v>
      </c>
      <c r="AK132" s="202">
        <v>13555115642</v>
      </c>
    </row>
    <row r="133" spans="1:37" s="6" customFormat="1" ht="15" x14ac:dyDescent="0.25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2883133786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37500535</v>
      </c>
      <c r="P133" s="24">
        <v>0</v>
      </c>
      <c r="Q133" s="24">
        <v>0</v>
      </c>
      <c r="R133" s="24">
        <v>1038548726</v>
      </c>
      <c r="S133" s="24">
        <v>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184499768</v>
      </c>
      <c r="AA133" s="24">
        <v>0</v>
      </c>
      <c r="AB133" s="24">
        <v>0</v>
      </c>
      <c r="AC133" s="24">
        <v>947075240</v>
      </c>
      <c r="AD133" s="24">
        <v>0</v>
      </c>
      <c r="AE133" s="24">
        <v>0</v>
      </c>
      <c r="AF133" s="24">
        <v>5242117224</v>
      </c>
      <c r="AG133" s="24">
        <v>0</v>
      </c>
      <c r="AH133" s="24">
        <v>0</v>
      </c>
      <c r="AI133" s="24">
        <v>0</v>
      </c>
      <c r="AJ133" s="24">
        <v>0</v>
      </c>
      <c r="AK133" s="202">
        <v>10332875279</v>
      </c>
    </row>
    <row r="134" spans="1:37" s="6" customFormat="1" ht="15" x14ac:dyDescent="0.25">
      <c r="A134" s="65" t="s">
        <v>886</v>
      </c>
      <c r="B134" s="25" t="s">
        <v>70</v>
      </c>
      <c r="C134" s="24">
        <v>0</v>
      </c>
      <c r="D134" s="24">
        <v>153291400</v>
      </c>
      <c r="E134" s="24">
        <v>10000000</v>
      </c>
      <c r="F134" s="24">
        <v>0</v>
      </c>
      <c r="G134" s="24">
        <v>1587179461</v>
      </c>
      <c r="H134" s="24">
        <v>60855468</v>
      </c>
      <c r="I134" s="24">
        <v>1007273</v>
      </c>
      <c r="J134" s="24">
        <v>0</v>
      </c>
      <c r="K134" s="24">
        <v>1730803496</v>
      </c>
      <c r="L134" s="24">
        <v>2221749503</v>
      </c>
      <c r="M134" s="24">
        <v>60411077</v>
      </c>
      <c r="N134" s="24">
        <v>118400000</v>
      </c>
      <c r="O134" s="24">
        <v>0</v>
      </c>
      <c r="P134" s="24">
        <v>0</v>
      </c>
      <c r="Q134" s="24">
        <v>0</v>
      </c>
      <c r="R134" s="24">
        <v>1933106</v>
      </c>
      <c r="S134" s="24">
        <v>0</v>
      </c>
      <c r="T134" s="24">
        <v>355638875</v>
      </c>
      <c r="U134" s="24">
        <v>1840310619</v>
      </c>
      <c r="V134" s="24">
        <v>116649664</v>
      </c>
      <c r="W134" s="24">
        <v>180617774</v>
      </c>
      <c r="X134" s="24">
        <v>1611091551</v>
      </c>
      <c r="Y134" s="24">
        <v>48920093</v>
      </c>
      <c r="Z134" s="24">
        <v>4341423358</v>
      </c>
      <c r="AA134" s="24">
        <v>622913000</v>
      </c>
      <c r="AB134" s="24">
        <v>2594069638</v>
      </c>
      <c r="AC134" s="24">
        <v>2929128188</v>
      </c>
      <c r="AD134" s="24">
        <v>2095725756</v>
      </c>
      <c r="AE134" s="24">
        <v>182535205</v>
      </c>
      <c r="AF134" s="24">
        <v>245158852</v>
      </c>
      <c r="AG134" s="24">
        <v>417844995</v>
      </c>
      <c r="AH134" s="24">
        <v>4241402942</v>
      </c>
      <c r="AI134" s="24">
        <v>1310588764</v>
      </c>
      <c r="AJ134" s="24">
        <v>843203143</v>
      </c>
      <c r="AK134" s="202">
        <v>29922853201</v>
      </c>
    </row>
    <row r="135" spans="1:37" s="6" customFormat="1" ht="15" x14ac:dyDescent="0.25">
      <c r="A135" s="95" t="s">
        <v>887</v>
      </c>
      <c r="B135" s="96" t="s">
        <v>206</v>
      </c>
      <c r="C135" s="97">
        <v>6653392752</v>
      </c>
      <c r="D135" s="97">
        <v>4278598424</v>
      </c>
      <c r="E135" s="97">
        <v>1698662672</v>
      </c>
      <c r="F135" s="97">
        <v>609380844</v>
      </c>
      <c r="G135" s="97">
        <v>7727314475</v>
      </c>
      <c r="H135" s="97">
        <v>128744872571</v>
      </c>
      <c r="I135" s="97">
        <v>4344962721</v>
      </c>
      <c r="J135" s="97">
        <v>773190573</v>
      </c>
      <c r="K135" s="97">
        <v>3560152092</v>
      </c>
      <c r="L135" s="97">
        <v>10114020832</v>
      </c>
      <c r="M135" s="97">
        <v>20074741200</v>
      </c>
      <c r="N135" s="97">
        <v>17429759475</v>
      </c>
      <c r="O135" s="97">
        <v>8350411434</v>
      </c>
      <c r="P135" s="97">
        <v>3574274700</v>
      </c>
      <c r="Q135" s="97">
        <v>939404619</v>
      </c>
      <c r="R135" s="97">
        <v>6266216263</v>
      </c>
      <c r="S135" s="97">
        <v>433223871</v>
      </c>
      <c r="T135" s="97">
        <v>16833212122</v>
      </c>
      <c r="U135" s="97">
        <v>27101751728</v>
      </c>
      <c r="V135" s="97">
        <v>4485692249</v>
      </c>
      <c r="W135" s="97">
        <v>1658708802</v>
      </c>
      <c r="X135" s="97">
        <v>8169123487</v>
      </c>
      <c r="Y135" s="97">
        <v>635073418</v>
      </c>
      <c r="Z135" s="97">
        <v>42898550556</v>
      </c>
      <c r="AA135" s="97">
        <v>7592319027</v>
      </c>
      <c r="AB135" s="97">
        <v>58631451523</v>
      </c>
      <c r="AC135" s="97">
        <v>27318336598</v>
      </c>
      <c r="AD135" s="97">
        <v>7309800632</v>
      </c>
      <c r="AE135" s="97">
        <v>11314045874</v>
      </c>
      <c r="AF135" s="97">
        <v>11254382150</v>
      </c>
      <c r="AG135" s="97">
        <v>3601087346</v>
      </c>
      <c r="AH135" s="97">
        <v>4835425804</v>
      </c>
      <c r="AI135" s="97">
        <v>4118972640</v>
      </c>
      <c r="AJ135" s="97">
        <v>1080785530</v>
      </c>
      <c r="AK135" s="203">
        <v>464411299004</v>
      </c>
    </row>
    <row r="136" spans="1:37" s="6" customFormat="1" ht="15" collapsed="1" x14ac:dyDescent="0.25">
      <c r="A136" s="66" t="s">
        <v>54</v>
      </c>
      <c r="B136" s="30" t="s">
        <v>91</v>
      </c>
      <c r="C136" s="31">
        <v>6653392752</v>
      </c>
      <c r="D136" s="31">
        <v>4278598424</v>
      </c>
      <c r="E136" s="31">
        <v>1698662672</v>
      </c>
      <c r="F136" s="31">
        <v>609380844</v>
      </c>
      <c r="G136" s="31">
        <v>7727314475</v>
      </c>
      <c r="H136" s="31">
        <v>128744872571</v>
      </c>
      <c r="I136" s="31">
        <v>4344962721</v>
      </c>
      <c r="J136" s="31">
        <v>773190573</v>
      </c>
      <c r="K136" s="31">
        <v>3560152092</v>
      </c>
      <c r="L136" s="31">
        <v>10114020832</v>
      </c>
      <c r="M136" s="31">
        <v>20074741200</v>
      </c>
      <c r="N136" s="31">
        <v>17429759475</v>
      </c>
      <c r="O136" s="31">
        <v>8350411434</v>
      </c>
      <c r="P136" s="31">
        <v>3574274700</v>
      </c>
      <c r="Q136" s="31">
        <v>939404619</v>
      </c>
      <c r="R136" s="31">
        <v>6266216263</v>
      </c>
      <c r="S136" s="31">
        <v>433223871</v>
      </c>
      <c r="T136" s="31">
        <v>16833212122</v>
      </c>
      <c r="U136" s="31">
        <v>27101751728</v>
      </c>
      <c r="V136" s="31">
        <v>4485692249</v>
      </c>
      <c r="W136" s="31">
        <v>1658708802</v>
      </c>
      <c r="X136" s="31">
        <v>8169123487</v>
      </c>
      <c r="Y136" s="31">
        <v>635073418</v>
      </c>
      <c r="Z136" s="31">
        <v>42898550556</v>
      </c>
      <c r="AA136" s="31">
        <v>7592319027</v>
      </c>
      <c r="AB136" s="31">
        <v>58631451523</v>
      </c>
      <c r="AC136" s="31">
        <v>27318336598</v>
      </c>
      <c r="AD136" s="31">
        <v>7309800632</v>
      </c>
      <c r="AE136" s="31">
        <v>11314045874</v>
      </c>
      <c r="AF136" s="31">
        <v>11254382150</v>
      </c>
      <c r="AG136" s="31">
        <v>3601087346</v>
      </c>
      <c r="AH136" s="31">
        <v>4835425804</v>
      </c>
      <c r="AI136" s="31">
        <v>4118972640</v>
      </c>
      <c r="AJ136" s="31">
        <v>1080785530</v>
      </c>
      <c r="AK136" s="204">
        <v>464411299004</v>
      </c>
    </row>
    <row r="137" spans="1:37" s="6" customFormat="1" ht="15" x14ac:dyDescent="0.25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02">
        <v>0</v>
      </c>
    </row>
    <row r="138" spans="1:37" s="6" customFormat="1" ht="15" x14ac:dyDescent="0.25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203">
        <v>0</v>
      </c>
    </row>
    <row r="139" spans="1:37" s="6" customFormat="1" ht="15" x14ac:dyDescent="0.25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360947844</v>
      </c>
      <c r="V139" s="24">
        <v>0</v>
      </c>
      <c r="W139" s="24">
        <v>0</v>
      </c>
      <c r="X139" s="24">
        <v>207362019</v>
      </c>
      <c r="Y139" s="24">
        <v>0</v>
      </c>
      <c r="Z139" s="24">
        <v>2890515389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635331623</v>
      </c>
      <c r="AI139" s="24">
        <v>0</v>
      </c>
      <c r="AJ139" s="24">
        <v>0</v>
      </c>
      <c r="AK139" s="202">
        <v>4094156875</v>
      </c>
    </row>
    <row r="140" spans="1:37" s="6" customFormat="1" ht="15" x14ac:dyDescent="0.25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02">
        <v>0</v>
      </c>
    </row>
    <row r="141" spans="1:37" s="6" customFormat="1" ht="15" x14ac:dyDescent="0.25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360947844</v>
      </c>
      <c r="V141" s="97">
        <v>0</v>
      </c>
      <c r="W141" s="97">
        <v>0</v>
      </c>
      <c r="X141" s="97">
        <v>207362019</v>
      </c>
      <c r="Y141" s="97">
        <v>0</v>
      </c>
      <c r="Z141" s="97">
        <v>2890515389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635331623</v>
      </c>
      <c r="AI141" s="97">
        <v>0</v>
      </c>
      <c r="AJ141" s="97">
        <v>0</v>
      </c>
      <c r="AK141" s="203">
        <v>4094156875</v>
      </c>
    </row>
    <row r="142" spans="1:37" s="6" customFormat="1" ht="15" collapsed="1" x14ac:dyDescent="0.25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360947844</v>
      </c>
      <c r="V142" s="31">
        <v>0</v>
      </c>
      <c r="W142" s="31">
        <v>0</v>
      </c>
      <c r="X142" s="31">
        <v>207362019</v>
      </c>
      <c r="Y142" s="31">
        <v>0</v>
      </c>
      <c r="Z142" s="31">
        <v>2890515389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635331623</v>
      </c>
      <c r="AI142" s="31">
        <v>0</v>
      </c>
      <c r="AJ142" s="31">
        <v>0</v>
      </c>
      <c r="AK142" s="204">
        <v>4094156875</v>
      </c>
    </row>
    <row r="143" spans="1:37" s="6" customFormat="1" ht="15" x14ac:dyDescent="0.25">
      <c r="A143" s="65" t="s">
        <v>893</v>
      </c>
      <c r="B143" s="25" t="s">
        <v>143</v>
      </c>
      <c r="C143" s="24">
        <v>0</v>
      </c>
      <c r="D143" s="24">
        <v>0</v>
      </c>
      <c r="E143" s="24">
        <v>3900000</v>
      </c>
      <c r="F143" s="24">
        <v>0</v>
      </c>
      <c r="G143" s="24">
        <v>18163000</v>
      </c>
      <c r="H143" s="24">
        <v>1391065076</v>
      </c>
      <c r="I143" s="24">
        <v>0</v>
      </c>
      <c r="J143" s="24">
        <v>0</v>
      </c>
      <c r="K143" s="24">
        <v>1500000</v>
      </c>
      <c r="L143" s="24">
        <v>103595455</v>
      </c>
      <c r="M143" s="24">
        <v>10955455</v>
      </c>
      <c r="N143" s="24">
        <v>230522727</v>
      </c>
      <c r="O143" s="24">
        <v>2300000</v>
      </c>
      <c r="P143" s="24">
        <v>0</v>
      </c>
      <c r="Q143" s="24">
        <v>2000000</v>
      </c>
      <c r="R143" s="24">
        <v>1100000</v>
      </c>
      <c r="S143" s="24">
        <v>0</v>
      </c>
      <c r="T143" s="24">
        <v>107599503</v>
      </c>
      <c r="U143" s="24">
        <v>248800932</v>
      </c>
      <c r="V143" s="24">
        <v>4045455</v>
      </c>
      <c r="W143" s="24">
        <v>0</v>
      </c>
      <c r="X143" s="24">
        <v>4040909</v>
      </c>
      <c r="Y143" s="24">
        <v>0</v>
      </c>
      <c r="Z143" s="24">
        <v>28510036</v>
      </c>
      <c r="AA143" s="24">
        <v>9638502</v>
      </c>
      <c r="AB143" s="24">
        <v>0</v>
      </c>
      <c r="AC143" s="24">
        <v>10260750</v>
      </c>
      <c r="AD143" s="24">
        <v>6563636</v>
      </c>
      <c r="AE143" s="24">
        <v>63088560</v>
      </c>
      <c r="AF143" s="24">
        <v>0</v>
      </c>
      <c r="AG143" s="24">
        <v>4818182</v>
      </c>
      <c r="AH143" s="24">
        <v>0</v>
      </c>
      <c r="AI143" s="24">
        <v>0</v>
      </c>
      <c r="AJ143" s="24">
        <v>3855000</v>
      </c>
      <c r="AK143" s="202">
        <v>2256323178</v>
      </c>
    </row>
    <row r="144" spans="1:37" s="6" customFormat="1" ht="15" x14ac:dyDescent="0.25">
      <c r="A144" s="65" t="s">
        <v>894</v>
      </c>
      <c r="B144" s="25" t="s">
        <v>144</v>
      </c>
      <c r="C144" s="24">
        <v>0</v>
      </c>
      <c r="D144" s="24">
        <v>3200000</v>
      </c>
      <c r="E144" s="24">
        <v>10000000</v>
      </c>
      <c r="F144" s="24">
        <v>8004091</v>
      </c>
      <c r="G144" s="24">
        <v>2681818</v>
      </c>
      <c r="H144" s="24">
        <v>34067883</v>
      </c>
      <c r="I144" s="24">
        <v>14600000</v>
      </c>
      <c r="J144" s="24">
        <v>0</v>
      </c>
      <c r="K144" s="24">
        <v>0</v>
      </c>
      <c r="L144" s="24">
        <v>12611352</v>
      </c>
      <c r="M144" s="24">
        <v>44397819</v>
      </c>
      <c r="N144" s="24">
        <v>830000</v>
      </c>
      <c r="O144" s="24">
        <v>6850000</v>
      </c>
      <c r="P144" s="24">
        <v>0</v>
      </c>
      <c r="Q144" s="24">
        <v>2954545</v>
      </c>
      <c r="R144" s="24">
        <v>33241640</v>
      </c>
      <c r="S144" s="24">
        <v>0</v>
      </c>
      <c r="T144" s="24">
        <v>510608833</v>
      </c>
      <c r="U144" s="24">
        <v>31628627</v>
      </c>
      <c r="V144" s="24">
        <v>5548553</v>
      </c>
      <c r="W144" s="24">
        <v>0</v>
      </c>
      <c r="X144" s="24">
        <v>27145455</v>
      </c>
      <c r="Y144" s="24">
        <v>2500000</v>
      </c>
      <c r="Z144" s="24">
        <v>7640182</v>
      </c>
      <c r="AA144" s="24">
        <v>3187636</v>
      </c>
      <c r="AB144" s="24">
        <v>0</v>
      </c>
      <c r="AC144" s="24">
        <v>9500000</v>
      </c>
      <c r="AD144" s="24">
        <v>0</v>
      </c>
      <c r="AE144" s="24">
        <v>36240897</v>
      </c>
      <c r="AF144" s="24">
        <v>17850908</v>
      </c>
      <c r="AG144" s="24">
        <v>2631038</v>
      </c>
      <c r="AH144" s="24">
        <v>0</v>
      </c>
      <c r="AI144" s="24">
        <v>2973674</v>
      </c>
      <c r="AJ144" s="24">
        <v>0</v>
      </c>
      <c r="AK144" s="202">
        <v>830894951</v>
      </c>
    </row>
    <row r="145" spans="1:37" s="6" customFormat="1" ht="15" x14ac:dyDescent="0.25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11466806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1829660</v>
      </c>
      <c r="AF145" s="24">
        <v>0</v>
      </c>
      <c r="AG145" s="24">
        <v>0</v>
      </c>
      <c r="AH145" s="24">
        <v>2327273</v>
      </c>
      <c r="AI145" s="24">
        <v>0</v>
      </c>
      <c r="AJ145" s="24">
        <v>0</v>
      </c>
      <c r="AK145" s="202">
        <v>15623739</v>
      </c>
    </row>
    <row r="146" spans="1:37" s="6" customFormat="1" ht="15" x14ac:dyDescent="0.25">
      <c r="A146" s="65" t="s">
        <v>896</v>
      </c>
      <c r="B146" s="25" t="s">
        <v>146</v>
      </c>
      <c r="C146" s="24">
        <v>26083456</v>
      </c>
      <c r="D146" s="24">
        <v>44005844</v>
      </c>
      <c r="E146" s="24">
        <v>8300000</v>
      </c>
      <c r="F146" s="24">
        <v>4654405</v>
      </c>
      <c r="G146" s="24">
        <v>31711274</v>
      </c>
      <c r="H146" s="24">
        <v>92069682</v>
      </c>
      <c r="I146" s="24">
        <v>17890454</v>
      </c>
      <c r="J146" s="24">
        <v>636363</v>
      </c>
      <c r="K146" s="24">
        <v>21661270</v>
      </c>
      <c r="L146" s="24">
        <v>22956616</v>
      </c>
      <c r="M146" s="24">
        <v>315542905</v>
      </c>
      <c r="N146" s="24">
        <v>91159960</v>
      </c>
      <c r="O146" s="24">
        <v>20990909</v>
      </c>
      <c r="P146" s="24">
        <v>32213636</v>
      </c>
      <c r="Q146" s="24">
        <v>3960000</v>
      </c>
      <c r="R146" s="24">
        <v>31095456</v>
      </c>
      <c r="S146" s="24">
        <v>0</v>
      </c>
      <c r="T146" s="24">
        <v>322125008</v>
      </c>
      <c r="U146" s="24">
        <v>157459373</v>
      </c>
      <c r="V146" s="24">
        <v>34496839</v>
      </c>
      <c r="W146" s="24">
        <v>16962181</v>
      </c>
      <c r="X146" s="24">
        <v>90306421</v>
      </c>
      <c r="Y146" s="24">
        <v>0</v>
      </c>
      <c r="Z146" s="24">
        <v>334822222</v>
      </c>
      <c r="AA146" s="24">
        <v>22247539</v>
      </c>
      <c r="AB146" s="24">
        <v>526228231</v>
      </c>
      <c r="AC146" s="24">
        <v>152250587</v>
      </c>
      <c r="AD146" s="24">
        <v>36795455</v>
      </c>
      <c r="AE146" s="24">
        <v>198709483</v>
      </c>
      <c r="AF146" s="24">
        <v>57926535</v>
      </c>
      <c r="AG146" s="24">
        <v>46946544</v>
      </c>
      <c r="AH146" s="24">
        <v>0</v>
      </c>
      <c r="AI146" s="24">
        <v>19758229</v>
      </c>
      <c r="AJ146" s="24">
        <v>0</v>
      </c>
      <c r="AK146" s="202">
        <v>2781966877</v>
      </c>
    </row>
    <row r="147" spans="1:37" s="6" customFormat="1" ht="15" x14ac:dyDescent="0.25">
      <c r="A147" s="65" t="s">
        <v>897</v>
      </c>
      <c r="B147" s="25" t="s">
        <v>147</v>
      </c>
      <c r="C147" s="24">
        <v>183122</v>
      </c>
      <c r="D147" s="24">
        <v>0</v>
      </c>
      <c r="E147" s="24">
        <v>0</v>
      </c>
      <c r="F147" s="24">
        <v>183122</v>
      </c>
      <c r="G147" s="24">
        <v>0</v>
      </c>
      <c r="H147" s="24">
        <v>0</v>
      </c>
      <c r="I147" s="24">
        <v>183122</v>
      </c>
      <c r="J147" s="24">
        <v>183122</v>
      </c>
      <c r="K147" s="24">
        <v>183122</v>
      </c>
      <c r="L147" s="24">
        <v>47058</v>
      </c>
      <c r="M147" s="24">
        <v>0</v>
      </c>
      <c r="N147" s="24">
        <v>0</v>
      </c>
      <c r="O147" s="24">
        <v>0</v>
      </c>
      <c r="P147" s="24">
        <v>183122</v>
      </c>
      <c r="Q147" s="24">
        <v>0</v>
      </c>
      <c r="R147" s="24">
        <v>47072</v>
      </c>
      <c r="S147" s="24">
        <v>183122</v>
      </c>
      <c r="T147" s="24">
        <v>0</v>
      </c>
      <c r="U147" s="24">
        <v>0</v>
      </c>
      <c r="V147" s="24">
        <v>183122</v>
      </c>
      <c r="W147" s="24">
        <v>0</v>
      </c>
      <c r="X147" s="24">
        <v>183122</v>
      </c>
      <c r="Y147" s="24">
        <v>183122</v>
      </c>
      <c r="Z147" s="24">
        <v>183122</v>
      </c>
      <c r="AA147" s="24">
        <v>0</v>
      </c>
      <c r="AB147" s="24">
        <v>0</v>
      </c>
      <c r="AC147" s="24">
        <v>0</v>
      </c>
      <c r="AD147" s="24">
        <v>183122</v>
      </c>
      <c r="AE147" s="24">
        <v>0</v>
      </c>
      <c r="AF147" s="24">
        <v>0</v>
      </c>
      <c r="AG147" s="24">
        <v>183122</v>
      </c>
      <c r="AH147" s="24">
        <v>0</v>
      </c>
      <c r="AI147" s="24">
        <v>0</v>
      </c>
      <c r="AJ147" s="24">
        <v>0</v>
      </c>
      <c r="AK147" s="202">
        <v>2474716</v>
      </c>
    </row>
    <row r="148" spans="1:37" s="6" customFormat="1" ht="15" x14ac:dyDescent="0.25">
      <c r="A148" s="65" t="s">
        <v>898</v>
      </c>
      <c r="B148" s="25" t="s">
        <v>148</v>
      </c>
      <c r="C148" s="24">
        <v>0</v>
      </c>
      <c r="D148" s="24">
        <v>19727273</v>
      </c>
      <c r="E148" s="24">
        <v>3126364</v>
      </c>
      <c r="F148" s="24">
        <v>0</v>
      </c>
      <c r="G148" s="24">
        <v>0</v>
      </c>
      <c r="H148" s="24">
        <v>1278432</v>
      </c>
      <c r="I148" s="24">
        <v>0</v>
      </c>
      <c r="J148" s="24">
        <v>0</v>
      </c>
      <c r="K148" s="24">
        <v>0</v>
      </c>
      <c r="L148" s="24">
        <v>9364752</v>
      </c>
      <c r="M148" s="24">
        <v>400000</v>
      </c>
      <c r="N148" s="24">
        <v>850000</v>
      </c>
      <c r="O148" s="24">
        <v>4200000</v>
      </c>
      <c r="P148" s="24">
        <v>0</v>
      </c>
      <c r="Q148" s="24">
        <v>0</v>
      </c>
      <c r="R148" s="24">
        <v>7600000</v>
      </c>
      <c r="S148" s="24">
        <v>0</v>
      </c>
      <c r="T148" s="24">
        <v>4970000</v>
      </c>
      <c r="U148" s="24">
        <v>3981818</v>
      </c>
      <c r="V148" s="24">
        <v>0</v>
      </c>
      <c r="W148" s="24">
        <v>0</v>
      </c>
      <c r="X148" s="24">
        <v>1650000</v>
      </c>
      <c r="Y148" s="24">
        <v>6436364</v>
      </c>
      <c r="Z148" s="24">
        <v>820000</v>
      </c>
      <c r="AA148" s="24">
        <v>1711250</v>
      </c>
      <c r="AB148" s="24">
        <v>0</v>
      </c>
      <c r="AC148" s="24">
        <v>4835727</v>
      </c>
      <c r="AD148" s="24">
        <v>0</v>
      </c>
      <c r="AE148" s="24">
        <v>3314666</v>
      </c>
      <c r="AF148" s="24">
        <v>0</v>
      </c>
      <c r="AG148" s="24">
        <v>1389944</v>
      </c>
      <c r="AH148" s="24">
        <v>0</v>
      </c>
      <c r="AI148" s="24">
        <v>0</v>
      </c>
      <c r="AJ148" s="24">
        <v>0</v>
      </c>
      <c r="AK148" s="202">
        <v>75656590</v>
      </c>
    </row>
    <row r="149" spans="1:37" s="6" customFormat="1" ht="15" x14ac:dyDescent="0.25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02">
        <v>0</v>
      </c>
    </row>
    <row r="150" spans="1:37" s="6" customFormat="1" ht="15" x14ac:dyDescent="0.25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1852727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144115298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02">
        <v>145968025</v>
      </c>
    </row>
    <row r="151" spans="1:37" s="6" customFormat="1" ht="15" x14ac:dyDescent="0.25">
      <c r="A151" s="65" t="s">
        <v>901</v>
      </c>
      <c r="B151" s="25" t="s">
        <v>151</v>
      </c>
      <c r="C151" s="24">
        <v>0</v>
      </c>
      <c r="D151" s="24">
        <v>0</v>
      </c>
      <c r="E151" s="24">
        <v>2300000</v>
      </c>
      <c r="F151" s="24">
        <v>450000</v>
      </c>
      <c r="G151" s="24">
        <v>4875000</v>
      </c>
      <c r="H151" s="24">
        <v>4400000</v>
      </c>
      <c r="I151" s="24">
        <v>0</v>
      </c>
      <c r="J151" s="24">
        <v>0</v>
      </c>
      <c r="K151" s="24">
        <v>2089277</v>
      </c>
      <c r="L151" s="24">
        <v>5029500</v>
      </c>
      <c r="M151" s="24">
        <v>92403636</v>
      </c>
      <c r="N151" s="24">
        <v>740000</v>
      </c>
      <c r="O151" s="24">
        <v>0</v>
      </c>
      <c r="P151" s="24">
        <v>831818</v>
      </c>
      <c r="Q151" s="24">
        <v>0</v>
      </c>
      <c r="R151" s="24">
        <v>13500000</v>
      </c>
      <c r="S151" s="24">
        <v>0</v>
      </c>
      <c r="T151" s="24">
        <v>19047274</v>
      </c>
      <c r="U151" s="24">
        <v>26857546</v>
      </c>
      <c r="V151" s="24">
        <v>529091</v>
      </c>
      <c r="W151" s="24">
        <v>3636364</v>
      </c>
      <c r="X151" s="24">
        <v>4700000</v>
      </c>
      <c r="Y151" s="24">
        <v>0</v>
      </c>
      <c r="Z151" s="24">
        <v>33227898</v>
      </c>
      <c r="AA151" s="24">
        <v>24612952</v>
      </c>
      <c r="AB151" s="24">
        <v>1716359509</v>
      </c>
      <c r="AC151" s="24">
        <v>17185000</v>
      </c>
      <c r="AD151" s="24">
        <v>14639174</v>
      </c>
      <c r="AE151" s="24">
        <v>55979709</v>
      </c>
      <c r="AF151" s="24">
        <v>0</v>
      </c>
      <c r="AG151" s="24">
        <v>21801865</v>
      </c>
      <c r="AH151" s="24">
        <v>0</v>
      </c>
      <c r="AI151" s="24">
        <v>14363637</v>
      </c>
      <c r="AJ151" s="24">
        <v>5680000</v>
      </c>
      <c r="AK151" s="202">
        <v>2085239250</v>
      </c>
    </row>
    <row r="152" spans="1:37" s="6" customFormat="1" ht="15" x14ac:dyDescent="0.25">
      <c r="A152" s="65" t="s">
        <v>902</v>
      </c>
      <c r="B152" s="25" t="s">
        <v>152</v>
      </c>
      <c r="C152" s="24">
        <v>0</v>
      </c>
      <c r="D152" s="24">
        <v>12306413</v>
      </c>
      <c r="E152" s="24">
        <v>12306413</v>
      </c>
      <c r="F152" s="24">
        <v>12306413</v>
      </c>
      <c r="G152" s="24">
        <v>12306413</v>
      </c>
      <c r="H152" s="24">
        <v>205455</v>
      </c>
      <c r="I152" s="24">
        <v>14715413</v>
      </c>
      <c r="J152" s="24">
        <v>12306413</v>
      </c>
      <c r="K152" s="24">
        <v>12306413</v>
      </c>
      <c r="L152" s="24">
        <v>8433705</v>
      </c>
      <c r="M152" s="24">
        <v>0</v>
      </c>
      <c r="N152" s="24">
        <v>0</v>
      </c>
      <c r="O152" s="24">
        <v>12306413</v>
      </c>
      <c r="P152" s="24">
        <v>12306443</v>
      </c>
      <c r="Q152" s="24">
        <v>15624595</v>
      </c>
      <c r="R152" s="24">
        <v>17306413</v>
      </c>
      <c r="S152" s="24">
        <v>12306413</v>
      </c>
      <c r="T152" s="24">
        <v>0</v>
      </c>
      <c r="U152" s="24">
        <v>13496000</v>
      </c>
      <c r="V152" s="24">
        <v>12306413</v>
      </c>
      <c r="W152" s="24">
        <v>12306413</v>
      </c>
      <c r="X152" s="24">
        <v>12306413</v>
      </c>
      <c r="Y152" s="24">
        <v>12306413</v>
      </c>
      <c r="Z152" s="24">
        <v>8915454</v>
      </c>
      <c r="AA152" s="24">
        <v>12785504</v>
      </c>
      <c r="AB152" s="24">
        <v>0</v>
      </c>
      <c r="AC152" s="24">
        <v>0</v>
      </c>
      <c r="AD152" s="24">
        <v>12306413</v>
      </c>
      <c r="AE152" s="24">
        <v>6539000</v>
      </c>
      <c r="AF152" s="24">
        <v>19006413</v>
      </c>
      <c r="AG152" s="24">
        <v>14306413</v>
      </c>
      <c r="AH152" s="24">
        <v>11601633</v>
      </c>
      <c r="AI152" s="24">
        <v>12306413</v>
      </c>
      <c r="AJ152" s="24">
        <v>0</v>
      </c>
      <c r="AK152" s="202">
        <v>327532223</v>
      </c>
    </row>
    <row r="153" spans="1:37" s="6" customFormat="1" ht="15" x14ac:dyDescent="0.25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1004091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02">
        <v>1004091</v>
      </c>
    </row>
    <row r="154" spans="1:37" s="6" customFormat="1" ht="15" x14ac:dyDescent="0.25">
      <c r="A154" s="65" t="s">
        <v>904</v>
      </c>
      <c r="B154" s="25" t="s">
        <v>154</v>
      </c>
      <c r="C154" s="24">
        <v>0</v>
      </c>
      <c r="D154" s="24">
        <v>0</v>
      </c>
      <c r="E154" s="24">
        <v>0</v>
      </c>
      <c r="F154" s="24">
        <v>0</v>
      </c>
      <c r="G154" s="24">
        <v>0</v>
      </c>
      <c r="H154" s="24">
        <v>115897588</v>
      </c>
      <c r="I154" s="24">
        <v>0</v>
      </c>
      <c r="J154" s="24">
        <v>0</v>
      </c>
      <c r="K154" s="24">
        <v>0</v>
      </c>
      <c r="L154" s="24">
        <v>0</v>
      </c>
      <c r="M154" s="24">
        <v>64734546</v>
      </c>
      <c r="N154" s="24">
        <v>4940000</v>
      </c>
      <c r="O154" s="24">
        <v>1100000</v>
      </c>
      <c r="P154" s="24">
        <v>0</v>
      </c>
      <c r="Q154" s="24">
        <v>0</v>
      </c>
      <c r="R154" s="24">
        <v>38094782</v>
      </c>
      <c r="S154" s="24">
        <v>0</v>
      </c>
      <c r="T154" s="24">
        <v>4188000</v>
      </c>
      <c r="U154" s="24">
        <v>7924545</v>
      </c>
      <c r="V154" s="24">
        <v>0</v>
      </c>
      <c r="W154" s="24">
        <v>0</v>
      </c>
      <c r="X154" s="24">
        <v>7309091</v>
      </c>
      <c r="Y154" s="24">
        <v>0</v>
      </c>
      <c r="Z154" s="24">
        <v>9090000</v>
      </c>
      <c r="AA154" s="24">
        <v>1293725</v>
      </c>
      <c r="AB154" s="24">
        <v>0</v>
      </c>
      <c r="AC154" s="24">
        <v>0</v>
      </c>
      <c r="AD154" s="24">
        <v>2272727</v>
      </c>
      <c r="AE154" s="24">
        <v>22487960</v>
      </c>
      <c r="AF154" s="24">
        <v>10300000</v>
      </c>
      <c r="AG154" s="24">
        <v>0</v>
      </c>
      <c r="AH154" s="24">
        <v>0</v>
      </c>
      <c r="AI154" s="24">
        <v>0</v>
      </c>
      <c r="AJ154" s="24">
        <v>0</v>
      </c>
      <c r="AK154" s="202">
        <v>289632964</v>
      </c>
    </row>
    <row r="155" spans="1:37" s="6" customFormat="1" ht="15" x14ac:dyDescent="0.25">
      <c r="A155" s="65" t="s">
        <v>905</v>
      </c>
      <c r="B155" s="25" t="s">
        <v>155</v>
      </c>
      <c r="C155" s="24">
        <v>151860000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16363636</v>
      </c>
      <c r="M155" s="24">
        <v>0</v>
      </c>
      <c r="N155" s="24">
        <v>35271382</v>
      </c>
      <c r="O155" s="24">
        <v>11600000</v>
      </c>
      <c r="P155" s="24">
        <v>0</v>
      </c>
      <c r="Q155" s="24">
        <v>0</v>
      </c>
      <c r="R155" s="24">
        <v>30200000</v>
      </c>
      <c r="S155" s="24">
        <v>5654000</v>
      </c>
      <c r="T155" s="24">
        <v>0</v>
      </c>
      <c r="U155" s="24">
        <v>20492797</v>
      </c>
      <c r="V155" s="24">
        <v>0</v>
      </c>
      <c r="W155" s="24">
        <v>100123636</v>
      </c>
      <c r="X155" s="24">
        <v>0</v>
      </c>
      <c r="Y155" s="24">
        <v>0</v>
      </c>
      <c r="Z155" s="24">
        <v>0</v>
      </c>
      <c r="AA155" s="24">
        <v>0</v>
      </c>
      <c r="AB155" s="24">
        <v>0</v>
      </c>
      <c r="AC155" s="24">
        <v>71946281</v>
      </c>
      <c r="AD155" s="24">
        <v>0</v>
      </c>
      <c r="AE155" s="24">
        <v>0</v>
      </c>
      <c r="AF155" s="24">
        <v>233899436</v>
      </c>
      <c r="AG155" s="24">
        <v>0</v>
      </c>
      <c r="AH155" s="24">
        <v>0</v>
      </c>
      <c r="AI155" s="24">
        <v>0</v>
      </c>
      <c r="AJ155" s="24">
        <v>0</v>
      </c>
      <c r="AK155" s="202">
        <v>677411168</v>
      </c>
    </row>
    <row r="156" spans="1:37" s="6" customFormat="1" ht="15" x14ac:dyDescent="0.25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2000000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5000000</v>
      </c>
      <c r="V156" s="24">
        <v>0</v>
      </c>
      <c r="W156" s="24">
        <v>0</v>
      </c>
      <c r="X156" s="24">
        <v>0</v>
      </c>
      <c r="Y156" s="24">
        <v>0</v>
      </c>
      <c r="Z156" s="24">
        <v>10768321</v>
      </c>
      <c r="AA156" s="24">
        <v>58915124</v>
      </c>
      <c r="AB156" s="24">
        <v>0</v>
      </c>
      <c r="AC156" s="24">
        <v>3390909</v>
      </c>
      <c r="AD156" s="24">
        <v>0</v>
      </c>
      <c r="AE156" s="24">
        <v>8371250</v>
      </c>
      <c r="AF156" s="24">
        <v>0</v>
      </c>
      <c r="AG156" s="24">
        <v>0</v>
      </c>
      <c r="AH156" s="24">
        <v>23418182</v>
      </c>
      <c r="AI156" s="24">
        <v>0</v>
      </c>
      <c r="AJ156" s="24">
        <v>12872728</v>
      </c>
      <c r="AK156" s="202">
        <v>124736514</v>
      </c>
    </row>
    <row r="157" spans="1:37" s="6" customFormat="1" ht="15" x14ac:dyDescent="0.25">
      <c r="A157" s="95" t="s">
        <v>907</v>
      </c>
      <c r="B157" s="96" t="s">
        <v>210</v>
      </c>
      <c r="C157" s="97">
        <v>178126578</v>
      </c>
      <c r="D157" s="97">
        <v>79239530</v>
      </c>
      <c r="E157" s="97">
        <v>39932777</v>
      </c>
      <c r="F157" s="97">
        <v>25598031</v>
      </c>
      <c r="G157" s="97">
        <v>70741596</v>
      </c>
      <c r="H157" s="97">
        <v>1640984116</v>
      </c>
      <c r="I157" s="97">
        <v>47388989</v>
      </c>
      <c r="J157" s="97">
        <v>13125898</v>
      </c>
      <c r="K157" s="97">
        <v>37740082</v>
      </c>
      <c r="L157" s="97">
        <v>178402074</v>
      </c>
      <c r="M157" s="97">
        <v>541753894</v>
      </c>
      <c r="N157" s="97">
        <v>364314069</v>
      </c>
      <c r="O157" s="97">
        <v>59347322</v>
      </c>
      <c r="P157" s="97">
        <v>45535019</v>
      </c>
      <c r="Q157" s="97">
        <v>24539140</v>
      </c>
      <c r="R157" s="97">
        <v>172185363</v>
      </c>
      <c r="S157" s="97">
        <v>18143535</v>
      </c>
      <c r="T157" s="97">
        <v>968538618</v>
      </c>
      <c r="U157" s="97">
        <v>515641638</v>
      </c>
      <c r="V157" s="97">
        <v>57109473</v>
      </c>
      <c r="W157" s="97">
        <v>133028594</v>
      </c>
      <c r="X157" s="97">
        <v>147641411</v>
      </c>
      <c r="Y157" s="97">
        <v>21425899</v>
      </c>
      <c r="Z157" s="97">
        <v>433977235</v>
      </c>
      <c r="AA157" s="97">
        <v>134392232</v>
      </c>
      <c r="AB157" s="97">
        <v>2242587740</v>
      </c>
      <c r="AC157" s="97">
        <v>269369254</v>
      </c>
      <c r="AD157" s="97">
        <v>72760527</v>
      </c>
      <c r="AE157" s="97">
        <v>540676483</v>
      </c>
      <c r="AF157" s="97">
        <v>338983292</v>
      </c>
      <c r="AG157" s="97">
        <v>92077108</v>
      </c>
      <c r="AH157" s="97">
        <v>37347088</v>
      </c>
      <c r="AI157" s="97">
        <v>49401953</v>
      </c>
      <c r="AJ157" s="97">
        <v>22407728</v>
      </c>
      <c r="AK157" s="203">
        <v>9614464286</v>
      </c>
    </row>
    <row r="158" spans="1:37" s="6" customFormat="1" ht="15" x14ac:dyDescent="0.25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02">
        <v>0</v>
      </c>
    </row>
    <row r="159" spans="1:37" s="6" customFormat="1" ht="15" x14ac:dyDescent="0.25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02">
        <v>0</v>
      </c>
    </row>
    <row r="160" spans="1:37" s="6" customFormat="1" ht="15" x14ac:dyDescent="0.25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14240433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02">
        <v>14240433</v>
      </c>
    </row>
    <row r="161" spans="1:37" s="6" customFormat="1" ht="15" x14ac:dyDescent="0.25">
      <c r="A161" s="65" t="s">
        <v>911</v>
      </c>
      <c r="B161" s="25" t="s">
        <v>146</v>
      </c>
      <c r="C161" s="24">
        <v>6720875</v>
      </c>
      <c r="D161" s="24">
        <v>0</v>
      </c>
      <c r="E161" s="24">
        <v>0</v>
      </c>
      <c r="F161" s="24">
        <v>818182</v>
      </c>
      <c r="G161" s="24">
        <v>0</v>
      </c>
      <c r="H161" s="24">
        <v>0</v>
      </c>
      <c r="I161" s="24">
        <v>0</v>
      </c>
      <c r="J161" s="24">
        <v>363636</v>
      </c>
      <c r="K161" s="24">
        <v>1516272</v>
      </c>
      <c r="L161" s="24">
        <v>4000000</v>
      </c>
      <c r="M161" s="24">
        <v>247934</v>
      </c>
      <c r="N161" s="24">
        <v>0</v>
      </c>
      <c r="O161" s="24">
        <v>0</v>
      </c>
      <c r="P161" s="24">
        <v>0</v>
      </c>
      <c r="Q161" s="24">
        <v>0</v>
      </c>
      <c r="R161" s="24">
        <v>1727273</v>
      </c>
      <c r="S161" s="24">
        <v>0</v>
      </c>
      <c r="T161" s="24">
        <v>183300957</v>
      </c>
      <c r="U161" s="24">
        <v>65450044</v>
      </c>
      <c r="V161" s="24">
        <v>16942286</v>
      </c>
      <c r="W161" s="24">
        <v>0</v>
      </c>
      <c r="X161" s="24">
        <v>0</v>
      </c>
      <c r="Y161" s="24">
        <v>0</v>
      </c>
      <c r="Z161" s="24">
        <v>500000</v>
      </c>
      <c r="AA161" s="24">
        <v>0</v>
      </c>
      <c r="AB161" s="24">
        <v>0</v>
      </c>
      <c r="AC161" s="24">
        <v>97396968</v>
      </c>
      <c r="AD161" s="24">
        <v>6599999</v>
      </c>
      <c r="AE161" s="24">
        <v>3454545</v>
      </c>
      <c r="AF161" s="24">
        <v>43559081</v>
      </c>
      <c r="AG161" s="24">
        <v>0</v>
      </c>
      <c r="AH161" s="24">
        <v>0</v>
      </c>
      <c r="AI161" s="24">
        <v>0</v>
      </c>
      <c r="AJ161" s="24">
        <v>0</v>
      </c>
      <c r="AK161" s="202">
        <v>432598052</v>
      </c>
    </row>
    <row r="162" spans="1:37" s="6" customFormat="1" ht="15" x14ac:dyDescent="0.25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02">
        <v>0</v>
      </c>
    </row>
    <row r="163" spans="1:37" s="6" customFormat="1" ht="15" x14ac:dyDescent="0.25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02">
        <v>0</v>
      </c>
    </row>
    <row r="164" spans="1:37" s="6" customFormat="1" ht="15" x14ac:dyDescent="0.25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02">
        <v>0</v>
      </c>
    </row>
    <row r="165" spans="1:37" s="6" customFormat="1" ht="15" x14ac:dyDescent="0.25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02">
        <v>0</v>
      </c>
    </row>
    <row r="166" spans="1:37" s="6" customFormat="1" ht="15" x14ac:dyDescent="0.25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11405929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02">
        <v>11405929</v>
      </c>
    </row>
    <row r="167" spans="1:37" s="6" customFormat="1" ht="15" x14ac:dyDescent="0.25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2575026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02">
        <v>2575026</v>
      </c>
    </row>
    <row r="168" spans="1:37" s="6" customFormat="1" ht="15" x14ac:dyDescent="0.25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02">
        <v>0</v>
      </c>
    </row>
    <row r="169" spans="1:37" s="6" customFormat="1" ht="15" x14ac:dyDescent="0.25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915432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02">
        <v>915432</v>
      </c>
    </row>
    <row r="170" spans="1:37" s="6" customFormat="1" ht="15" x14ac:dyDescent="0.25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2500000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02">
        <v>2500000</v>
      </c>
    </row>
    <row r="171" spans="1:37" s="6" customFormat="1" ht="15" x14ac:dyDescent="0.25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02">
        <v>0</v>
      </c>
    </row>
    <row r="172" spans="1:37" s="6" customFormat="1" ht="15" x14ac:dyDescent="0.25">
      <c r="A172" s="95" t="s">
        <v>922</v>
      </c>
      <c r="B172" s="96" t="s">
        <v>211</v>
      </c>
      <c r="C172" s="97">
        <v>6720875</v>
      </c>
      <c r="D172" s="97">
        <v>0</v>
      </c>
      <c r="E172" s="97">
        <v>0</v>
      </c>
      <c r="F172" s="97">
        <v>818182</v>
      </c>
      <c r="G172" s="97">
        <v>0</v>
      </c>
      <c r="H172" s="97">
        <v>0</v>
      </c>
      <c r="I172" s="97">
        <v>0</v>
      </c>
      <c r="J172" s="97">
        <v>363636</v>
      </c>
      <c r="K172" s="97">
        <v>1516272</v>
      </c>
      <c r="L172" s="97">
        <v>4000000</v>
      </c>
      <c r="M172" s="97">
        <v>247934</v>
      </c>
      <c r="N172" s="97">
        <v>0</v>
      </c>
      <c r="O172" s="97">
        <v>14240433</v>
      </c>
      <c r="P172" s="97">
        <v>0</v>
      </c>
      <c r="Q172" s="97">
        <v>0</v>
      </c>
      <c r="R172" s="97">
        <v>1727273</v>
      </c>
      <c r="S172" s="97">
        <v>2500000</v>
      </c>
      <c r="T172" s="97">
        <v>183300957</v>
      </c>
      <c r="U172" s="97">
        <v>79430999</v>
      </c>
      <c r="V172" s="97">
        <v>16942286</v>
      </c>
      <c r="W172" s="97">
        <v>0</v>
      </c>
      <c r="X172" s="97">
        <v>0</v>
      </c>
      <c r="Y172" s="97">
        <v>0</v>
      </c>
      <c r="Z172" s="97">
        <v>500000</v>
      </c>
      <c r="AA172" s="97">
        <v>915432</v>
      </c>
      <c r="AB172" s="97">
        <v>0</v>
      </c>
      <c r="AC172" s="97">
        <v>97396968</v>
      </c>
      <c r="AD172" s="97">
        <v>6599999</v>
      </c>
      <c r="AE172" s="97">
        <v>3454545</v>
      </c>
      <c r="AF172" s="97">
        <v>43559081</v>
      </c>
      <c r="AG172" s="97">
        <v>0</v>
      </c>
      <c r="AH172" s="97">
        <v>0</v>
      </c>
      <c r="AI172" s="97">
        <v>0</v>
      </c>
      <c r="AJ172" s="97">
        <v>0</v>
      </c>
      <c r="AK172" s="203">
        <v>464234872</v>
      </c>
    </row>
    <row r="173" spans="1:37" s="6" customFormat="1" ht="15" collapsed="1" x14ac:dyDescent="0.25">
      <c r="A173" s="66" t="s">
        <v>56</v>
      </c>
      <c r="B173" s="30" t="s">
        <v>93</v>
      </c>
      <c r="C173" s="31">
        <v>184847453</v>
      </c>
      <c r="D173" s="31">
        <v>79239530</v>
      </c>
      <c r="E173" s="31">
        <v>39932777</v>
      </c>
      <c r="F173" s="31">
        <v>26416213</v>
      </c>
      <c r="G173" s="31">
        <v>70741596</v>
      </c>
      <c r="H173" s="31">
        <v>1640984116</v>
      </c>
      <c r="I173" s="31">
        <v>47388989</v>
      </c>
      <c r="J173" s="31">
        <v>13489534</v>
      </c>
      <c r="K173" s="31">
        <v>39256354</v>
      </c>
      <c r="L173" s="31">
        <v>182402074</v>
      </c>
      <c r="M173" s="31">
        <v>542001828</v>
      </c>
      <c r="N173" s="31">
        <v>364314069</v>
      </c>
      <c r="O173" s="31">
        <v>73587755</v>
      </c>
      <c r="P173" s="31">
        <v>45535019</v>
      </c>
      <c r="Q173" s="31">
        <v>24539140</v>
      </c>
      <c r="R173" s="31">
        <v>173912636</v>
      </c>
      <c r="S173" s="31">
        <v>20643535</v>
      </c>
      <c r="T173" s="31">
        <v>1151839575</v>
      </c>
      <c r="U173" s="31">
        <v>595072637</v>
      </c>
      <c r="V173" s="31">
        <v>74051759</v>
      </c>
      <c r="W173" s="31">
        <v>133028594</v>
      </c>
      <c r="X173" s="31">
        <v>147641411</v>
      </c>
      <c r="Y173" s="31">
        <v>21425899</v>
      </c>
      <c r="Z173" s="31">
        <v>434477235</v>
      </c>
      <c r="AA173" s="31">
        <v>135307664</v>
      </c>
      <c r="AB173" s="31">
        <v>2242587740</v>
      </c>
      <c r="AC173" s="31">
        <v>366766222</v>
      </c>
      <c r="AD173" s="31">
        <v>79360526</v>
      </c>
      <c r="AE173" s="31">
        <v>544131028</v>
      </c>
      <c r="AF173" s="31">
        <v>382542373</v>
      </c>
      <c r="AG173" s="31">
        <v>92077108</v>
      </c>
      <c r="AH173" s="31">
        <v>37347088</v>
      </c>
      <c r="AI173" s="31">
        <v>49401953</v>
      </c>
      <c r="AJ173" s="31">
        <v>22407728</v>
      </c>
      <c r="AK173" s="204">
        <v>10078699158</v>
      </c>
    </row>
    <row r="174" spans="1:37" s="6" customFormat="1" ht="15" x14ac:dyDescent="0.25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02">
        <v>0</v>
      </c>
    </row>
    <row r="175" spans="1:37" s="6" customFormat="1" ht="15" x14ac:dyDescent="0.25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02">
        <v>0</v>
      </c>
    </row>
    <row r="176" spans="1:37" s="6" customFormat="1" ht="15" x14ac:dyDescent="0.25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02">
        <v>0</v>
      </c>
    </row>
    <row r="177" spans="1:37" s="6" customFormat="1" ht="15" x14ac:dyDescent="0.25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02">
        <v>0</v>
      </c>
    </row>
    <row r="178" spans="1:37" s="6" customFormat="1" ht="15" x14ac:dyDescent="0.25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02">
        <v>0</v>
      </c>
    </row>
    <row r="179" spans="1:37" s="6" customFormat="1" ht="15" x14ac:dyDescent="0.25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02">
        <v>0</v>
      </c>
    </row>
    <row r="180" spans="1:37" s="6" customFormat="1" ht="15" x14ac:dyDescent="0.25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02">
        <v>0</v>
      </c>
    </row>
    <row r="181" spans="1:37" s="6" customFormat="1" ht="15" x14ac:dyDescent="0.25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02">
        <v>0</v>
      </c>
    </row>
    <row r="182" spans="1:37" s="6" customFormat="1" ht="15" x14ac:dyDescent="0.25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02">
        <v>0</v>
      </c>
    </row>
    <row r="183" spans="1:37" s="6" customFormat="1" ht="15" x14ac:dyDescent="0.25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02">
        <v>0</v>
      </c>
    </row>
    <row r="184" spans="1:37" s="6" customFormat="1" ht="15" x14ac:dyDescent="0.25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02">
        <v>0</v>
      </c>
    </row>
    <row r="185" spans="1:37" s="6" customFormat="1" ht="15" x14ac:dyDescent="0.25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02">
        <v>0</v>
      </c>
    </row>
    <row r="186" spans="1:37" s="6" customFormat="1" ht="15" x14ac:dyDescent="0.25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02">
        <v>0</v>
      </c>
    </row>
    <row r="187" spans="1:37" s="6" customFormat="1" ht="15" x14ac:dyDescent="0.25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02">
        <v>0</v>
      </c>
    </row>
    <row r="188" spans="1:37" s="6" customFormat="1" ht="15" x14ac:dyDescent="0.25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203">
        <v>0</v>
      </c>
    </row>
    <row r="189" spans="1:37" s="6" customFormat="1" ht="15" x14ac:dyDescent="0.25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02">
        <v>0</v>
      </c>
    </row>
    <row r="190" spans="1:37" s="6" customFormat="1" ht="15" x14ac:dyDescent="0.25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02">
        <v>0</v>
      </c>
    </row>
    <row r="191" spans="1:37" s="6" customFormat="1" ht="15" x14ac:dyDescent="0.25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02">
        <v>0</v>
      </c>
    </row>
    <row r="192" spans="1:37" s="6" customFormat="1" ht="15" x14ac:dyDescent="0.25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02">
        <v>0</v>
      </c>
    </row>
    <row r="193" spans="1:37" s="6" customFormat="1" ht="15" x14ac:dyDescent="0.25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02">
        <v>0</v>
      </c>
    </row>
    <row r="194" spans="1:37" s="6" customFormat="1" ht="15" x14ac:dyDescent="0.25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02">
        <v>0</v>
      </c>
    </row>
    <row r="195" spans="1:37" s="6" customFormat="1" ht="15" x14ac:dyDescent="0.25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02">
        <v>0</v>
      </c>
    </row>
    <row r="196" spans="1:37" s="6" customFormat="1" ht="15" x14ac:dyDescent="0.25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02">
        <v>0</v>
      </c>
    </row>
    <row r="197" spans="1:37" s="6" customFormat="1" ht="15" x14ac:dyDescent="0.25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02">
        <v>0</v>
      </c>
    </row>
    <row r="198" spans="1:37" s="6" customFormat="1" ht="15" x14ac:dyDescent="0.25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02">
        <v>0</v>
      </c>
    </row>
    <row r="199" spans="1:37" s="6" customFormat="1" ht="15" x14ac:dyDescent="0.25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02">
        <v>0</v>
      </c>
    </row>
    <row r="200" spans="1:37" s="6" customFormat="1" ht="15" x14ac:dyDescent="0.25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02">
        <v>0</v>
      </c>
    </row>
    <row r="201" spans="1:37" s="6" customFormat="1" ht="15" x14ac:dyDescent="0.25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02">
        <v>0</v>
      </c>
    </row>
    <row r="202" spans="1:37" s="6" customFormat="1" ht="15" x14ac:dyDescent="0.25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02">
        <v>0</v>
      </c>
    </row>
    <row r="203" spans="1:37" s="6" customFormat="1" ht="15" x14ac:dyDescent="0.25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203">
        <v>0</v>
      </c>
    </row>
    <row r="204" spans="1:37" s="6" customFormat="1" ht="15" collapsed="1" x14ac:dyDescent="0.25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204">
        <v>0</v>
      </c>
    </row>
    <row r="205" spans="1:37" s="6" customFormat="1" ht="15" x14ac:dyDescent="0.25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02">
        <v>0</v>
      </c>
    </row>
    <row r="206" spans="1:37" s="6" customFormat="1" ht="15" x14ac:dyDescent="0.25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02">
        <v>0</v>
      </c>
    </row>
    <row r="207" spans="1:37" s="6" customFormat="1" ht="15" x14ac:dyDescent="0.25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02">
        <v>0</v>
      </c>
    </row>
    <row r="208" spans="1:37" s="6" customFormat="1" ht="15" x14ac:dyDescent="0.25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6700000</v>
      </c>
      <c r="K208" s="24">
        <v>12496820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96815187</v>
      </c>
      <c r="W208" s="24">
        <v>101455316</v>
      </c>
      <c r="X208" s="24">
        <v>0</v>
      </c>
      <c r="Y208" s="24">
        <v>620328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02">
        <v>218087651</v>
      </c>
    </row>
    <row r="209" spans="1:37" s="6" customFormat="1" ht="15" x14ac:dyDescent="0.25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02">
        <v>0</v>
      </c>
    </row>
    <row r="210" spans="1:37" s="6" customFormat="1" ht="15" x14ac:dyDescent="0.25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02">
        <v>0</v>
      </c>
    </row>
    <row r="211" spans="1:37" s="6" customFormat="1" ht="15" x14ac:dyDescent="0.25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02">
        <v>0</v>
      </c>
    </row>
    <row r="212" spans="1:37" s="6" customFormat="1" ht="15" x14ac:dyDescent="0.25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02">
        <v>0</v>
      </c>
    </row>
    <row r="213" spans="1:37" s="6" customFormat="1" ht="15" x14ac:dyDescent="0.25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02">
        <v>0</v>
      </c>
    </row>
    <row r="214" spans="1:37" s="6" customFormat="1" ht="15" x14ac:dyDescent="0.25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02">
        <v>0</v>
      </c>
    </row>
    <row r="215" spans="1:37" s="6" customFormat="1" ht="15" x14ac:dyDescent="0.25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02">
        <v>0</v>
      </c>
    </row>
    <row r="216" spans="1:37" s="6" customFormat="1" ht="15" x14ac:dyDescent="0.25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02">
        <v>0</v>
      </c>
    </row>
    <row r="217" spans="1:37" s="6" customFormat="1" ht="15" x14ac:dyDescent="0.25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02">
        <v>0</v>
      </c>
    </row>
    <row r="218" spans="1:37" s="6" customFormat="1" ht="15" x14ac:dyDescent="0.25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02">
        <v>0</v>
      </c>
    </row>
    <row r="219" spans="1:37" s="6" customFormat="1" ht="15" x14ac:dyDescent="0.25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6700000</v>
      </c>
      <c r="K219" s="97">
        <v>12496820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96815187</v>
      </c>
      <c r="W219" s="97">
        <v>101455316</v>
      </c>
      <c r="X219" s="97">
        <v>0</v>
      </c>
      <c r="Y219" s="97">
        <v>620328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203">
        <v>218087651</v>
      </c>
    </row>
    <row r="220" spans="1:37" s="6" customFormat="1" ht="15" x14ac:dyDescent="0.25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02">
        <v>0</v>
      </c>
    </row>
    <row r="221" spans="1:37" s="6" customFormat="1" ht="15" x14ac:dyDescent="0.25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02">
        <v>0</v>
      </c>
    </row>
    <row r="222" spans="1:37" s="6" customFormat="1" ht="15" x14ac:dyDescent="0.25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02">
        <v>0</v>
      </c>
    </row>
    <row r="223" spans="1:37" s="6" customFormat="1" ht="15" x14ac:dyDescent="0.25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02">
        <v>0</v>
      </c>
    </row>
    <row r="224" spans="1:37" s="6" customFormat="1" ht="15" x14ac:dyDescent="0.25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02">
        <v>0</v>
      </c>
    </row>
    <row r="225" spans="1:37" s="6" customFormat="1" ht="15" x14ac:dyDescent="0.25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02">
        <v>0</v>
      </c>
    </row>
    <row r="226" spans="1:37" s="6" customFormat="1" ht="15" x14ac:dyDescent="0.25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02">
        <v>0</v>
      </c>
    </row>
    <row r="227" spans="1:37" s="6" customFormat="1" ht="15" x14ac:dyDescent="0.25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02">
        <v>0</v>
      </c>
    </row>
    <row r="228" spans="1:37" s="6" customFormat="1" ht="15" x14ac:dyDescent="0.25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02">
        <v>0</v>
      </c>
    </row>
    <row r="229" spans="1:37" s="6" customFormat="1" ht="15" x14ac:dyDescent="0.25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02">
        <v>0</v>
      </c>
    </row>
    <row r="230" spans="1:37" s="6" customFormat="1" ht="15" x14ac:dyDescent="0.25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02">
        <v>0</v>
      </c>
    </row>
    <row r="231" spans="1:37" s="6" customFormat="1" ht="15" x14ac:dyDescent="0.25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02">
        <v>0</v>
      </c>
    </row>
    <row r="232" spans="1:37" s="6" customFormat="1" ht="15" x14ac:dyDescent="0.25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02">
        <v>0</v>
      </c>
    </row>
    <row r="233" spans="1:37" s="6" customFormat="1" ht="15" x14ac:dyDescent="0.25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02">
        <v>0</v>
      </c>
    </row>
    <row r="234" spans="1:37" s="6" customFormat="1" ht="15" x14ac:dyDescent="0.25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203">
        <v>0</v>
      </c>
    </row>
    <row r="235" spans="1:37" s="6" customFormat="1" ht="15" collapsed="1" x14ac:dyDescent="0.25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6700000</v>
      </c>
      <c r="K235" s="31">
        <v>12496820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96815187</v>
      </c>
      <c r="W235" s="31">
        <v>101455316</v>
      </c>
      <c r="X235" s="31">
        <v>0</v>
      </c>
      <c r="Y235" s="31">
        <v>620328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204">
        <v>218087651</v>
      </c>
    </row>
    <row r="236" spans="1:37" s="6" customFormat="1" ht="15" x14ac:dyDescent="0.25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02">
        <v>0</v>
      </c>
    </row>
    <row r="237" spans="1:37" s="6" customFormat="1" ht="15" x14ac:dyDescent="0.25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02">
        <v>0</v>
      </c>
    </row>
    <row r="238" spans="1:37" s="6" customFormat="1" ht="15" x14ac:dyDescent="0.25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02">
        <v>0</v>
      </c>
    </row>
    <row r="239" spans="1:37" s="6" customFormat="1" ht="15" x14ac:dyDescent="0.25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345000000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02">
        <v>345000000</v>
      </c>
    </row>
    <row r="240" spans="1:37" s="6" customFormat="1" ht="15" x14ac:dyDescent="0.25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02">
        <v>0</v>
      </c>
    </row>
    <row r="241" spans="1:37" s="6" customFormat="1" ht="15" x14ac:dyDescent="0.25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02">
        <v>0</v>
      </c>
    </row>
    <row r="242" spans="1:37" s="6" customFormat="1" ht="15" x14ac:dyDescent="0.25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02">
        <v>0</v>
      </c>
    </row>
    <row r="243" spans="1:37" s="6" customFormat="1" ht="15" x14ac:dyDescent="0.25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02">
        <v>0</v>
      </c>
    </row>
    <row r="244" spans="1:37" s="6" customFormat="1" ht="15" x14ac:dyDescent="0.25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02">
        <v>0</v>
      </c>
    </row>
    <row r="245" spans="1:37" s="6" customFormat="1" ht="15" x14ac:dyDescent="0.25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02">
        <v>0</v>
      </c>
    </row>
    <row r="246" spans="1:37" s="6" customFormat="1" ht="15" x14ac:dyDescent="0.25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02">
        <v>0</v>
      </c>
    </row>
    <row r="247" spans="1:37" s="6" customFormat="1" ht="15" x14ac:dyDescent="0.25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02">
        <v>0</v>
      </c>
    </row>
    <row r="248" spans="1:37" s="6" customFormat="1" ht="15" x14ac:dyDescent="0.25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02">
        <v>0</v>
      </c>
    </row>
    <row r="249" spans="1:37" s="6" customFormat="1" ht="15" x14ac:dyDescent="0.25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02">
        <v>0</v>
      </c>
    </row>
    <row r="250" spans="1:37" s="6" customFormat="1" ht="15" x14ac:dyDescent="0.25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345000000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203">
        <v>345000000</v>
      </c>
    </row>
    <row r="251" spans="1:37" s="6" customFormat="1" ht="15" x14ac:dyDescent="0.25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02">
        <v>0</v>
      </c>
    </row>
    <row r="252" spans="1:37" s="6" customFormat="1" ht="15" x14ac:dyDescent="0.25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02">
        <v>0</v>
      </c>
    </row>
    <row r="253" spans="1:37" s="6" customFormat="1" ht="15" x14ac:dyDescent="0.25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02">
        <v>0</v>
      </c>
    </row>
    <row r="254" spans="1:37" s="6" customFormat="1" ht="15" x14ac:dyDescent="0.25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02">
        <v>0</v>
      </c>
    </row>
    <row r="255" spans="1:37" s="6" customFormat="1" ht="15" x14ac:dyDescent="0.25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02">
        <v>0</v>
      </c>
    </row>
    <row r="256" spans="1:37" s="6" customFormat="1" ht="15" x14ac:dyDescent="0.25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02">
        <v>0</v>
      </c>
    </row>
    <row r="257" spans="1:37" s="6" customFormat="1" ht="15" x14ac:dyDescent="0.25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02">
        <v>0</v>
      </c>
    </row>
    <row r="258" spans="1:37" s="6" customFormat="1" ht="15" x14ac:dyDescent="0.25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02">
        <v>0</v>
      </c>
    </row>
    <row r="259" spans="1:37" s="6" customFormat="1" ht="15" x14ac:dyDescent="0.25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02">
        <v>0</v>
      </c>
    </row>
    <row r="260" spans="1:37" s="6" customFormat="1" ht="15" x14ac:dyDescent="0.25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02">
        <v>0</v>
      </c>
    </row>
    <row r="261" spans="1:37" s="6" customFormat="1" ht="15" x14ac:dyDescent="0.25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02">
        <v>0</v>
      </c>
    </row>
    <row r="262" spans="1:37" s="6" customFormat="1" ht="15" x14ac:dyDescent="0.25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02">
        <v>0</v>
      </c>
    </row>
    <row r="263" spans="1:37" s="6" customFormat="1" ht="15" x14ac:dyDescent="0.25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02">
        <v>0</v>
      </c>
    </row>
    <row r="264" spans="1:37" s="6" customFormat="1" ht="15" x14ac:dyDescent="0.25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02">
        <v>0</v>
      </c>
    </row>
    <row r="265" spans="1:37" s="6" customFormat="1" ht="15" x14ac:dyDescent="0.25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203">
        <v>0</v>
      </c>
    </row>
    <row r="266" spans="1:37" s="6" customFormat="1" ht="15" collapsed="1" x14ac:dyDescent="0.25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345000000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204">
        <v>345000000</v>
      </c>
    </row>
    <row r="267" spans="1:37" s="6" customFormat="1" ht="15" x14ac:dyDescent="0.25">
      <c r="A267" s="65" t="s">
        <v>1013</v>
      </c>
      <c r="B267" s="25" t="s">
        <v>143</v>
      </c>
      <c r="C267" s="24">
        <v>0</v>
      </c>
      <c r="D267" s="24">
        <v>32716779</v>
      </c>
      <c r="E267" s="24">
        <v>510383882</v>
      </c>
      <c r="F267" s="24">
        <v>0</v>
      </c>
      <c r="G267" s="24">
        <v>0</v>
      </c>
      <c r="H267" s="24">
        <v>1681009482</v>
      </c>
      <c r="I267" s="24">
        <v>40828534</v>
      </c>
      <c r="J267" s="24">
        <v>25666745</v>
      </c>
      <c r="K267" s="24">
        <v>60133571</v>
      </c>
      <c r="L267" s="24">
        <v>0</v>
      </c>
      <c r="M267" s="24">
        <v>0</v>
      </c>
      <c r="N267" s="24">
        <v>5676028</v>
      </c>
      <c r="O267" s="24">
        <v>437051627</v>
      </c>
      <c r="P267" s="24">
        <v>123338187</v>
      </c>
      <c r="Q267" s="24">
        <v>187997173</v>
      </c>
      <c r="R267" s="24">
        <v>72548874</v>
      </c>
      <c r="S267" s="24">
        <v>2367788</v>
      </c>
      <c r="T267" s="24">
        <v>0</v>
      </c>
      <c r="U267" s="24">
        <v>96052185</v>
      </c>
      <c r="V267" s="24">
        <v>129302984</v>
      </c>
      <c r="W267" s="24">
        <v>10133162</v>
      </c>
      <c r="X267" s="24">
        <v>156519731</v>
      </c>
      <c r="Y267" s="24">
        <v>0</v>
      </c>
      <c r="Z267" s="24">
        <v>226067625</v>
      </c>
      <c r="AA267" s="24">
        <v>30533226</v>
      </c>
      <c r="AB267" s="24">
        <v>353678821</v>
      </c>
      <c r="AC267" s="24">
        <v>283926799</v>
      </c>
      <c r="AD267" s="24">
        <v>87696000</v>
      </c>
      <c r="AE267" s="24">
        <v>78383747</v>
      </c>
      <c r="AF267" s="24">
        <v>39787507</v>
      </c>
      <c r="AG267" s="24">
        <v>104355171</v>
      </c>
      <c r="AH267" s="24">
        <v>0</v>
      </c>
      <c r="AI267" s="24">
        <v>0</v>
      </c>
      <c r="AJ267" s="24">
        <v>2222540</v>
      </c>
      <c r="AK267" s="202">
        <v>4778378168</v>
      </c>
    </row>
    <row r="268" spans="1:37" s="6" customFormat="1" ht="15" x14ac:dyDescent="0.25">
      <c r="A268" s="65" t="s">
        <v>1014</v>
      </c>
      <c r="B268" s="25" t="s">
        <v>144</v>
      </c>
      <c r="C268" s="24">
        <v>0</v>
      </c>
      <c r="D268" s="24">
        <v>715081726</v>
      </c>
      <c r="E268" s="24">
        <v>41431428</v>
      </c>
      <c r="F268" s="24">
        <v>0</v>
      </c>
      <c r="G268" s="24">
        <v>0</v>
      </c>
      <c r="H268" s="24">
        <v>232328529</v>
      </c>
      <c r="I268" s="24">
        <v>68047557</v>
      </c>
      <c r="J268" s="24">
        <v>1397751</v>
      </c>
      <c r="K268" s="24">
        <v>31706793</v>
      </c>
      <c r="L268" s="24">
        <v>0</v>
      </c>
      <c r="M268" s="24">
        <v>0</v>
      </c>
      <c r="N268" s="24">
        <v>40591437</v>
      </c>
      <c r="O268" s="24">
        <v>195756300</v>
      </c>
      <c r="P268" s="24">
        <v>78012000</v>
      </c>
      <c r="Q268" s="24">
        <v>13715072</v>
      </c>
      <c r="R268" s="24">
        <v>97026988</v>
      </c>
      <c r="S268" s="24">
        <v>0</v>
      </c>
      <c r="T268" s="24">
        <v>0</v>
      </c>
      <c r="U268" s="24">
        <v>70629975</v>
      </c>
      <c r="V268" s="24">
        <v>80634245</v>
      </c>
      <c r="W268" s="24">
        <v>1913973</v>
      </c>
      <c r="X268" s="24">
        <v>147386250</v>
      </c>
      <c r="Y268" s="24">
        <v>0</v>
      </c>
      <c r="Z268" s="24">
        <v>101730431</v>
      </c>
      <c r="AA268" s="24">
        <v>4981714</v>
      </c>
      <c r="AB268" s="24">
        <v>292732914</v>
      </c>
      <c r="AC268" s="24">
        <v>150863415</v>
      </c>
      <c r="AD268" s="24">
        <v>21168000</v>
      </c>
      <c r="AE268" s="24">
        <v>550406572</v>
      </c>
      <c r="AF268" s="24">
        <v>59837902</v>
      </c>
      <c r="AG268" s="24">
        <v>0</v>
      </c>
      <c r="AH268" s="24">
        <v>0</v>
      </c>
      <c r="AI268" s="24">
        <v>0</v>
      </c>
      <c r="AJ268" s="24">
        <v>0</v>
      </c>
      <c r="AK268" s="202">
        <v>2997380972</v>
      </c>
    </row>
    <row r="269" spans="1:37" s="6" customFormat="1" ht="15" x14ac:dyDescent="0.25">
      <c r="A269" s="65" t="s">
        <v>1015</v>
      </c>
      <c r="B269" s="25" t="s">
        <v>145</v>
      </c>
      <c r="C269" s="24">
        <v>0</v>
      </c>
      <c r="D269" s="24">
        <v>340370088</v>
      </c>
      <c r="E269" s="24">
        <v>14548440</v>
      </c>
      <c r="F269" s="24">
        <v>0</v>
      </c>
      <c r="G269" s="24">
        <v>0</v>
      </c>
      <c r="H269" s="24">
        <v>0</v>
      </c>
      <c r="I269" s="24">
        <v>5443804</v>
      </c>
      <c r="J269" s="24">
        <v>274998</v>
      </c>
      <c r="K269" s="24">
        <v>13617023</v>
      </c>
      <c r="L269" s="24">
        <v>0</v>
      </c>
      <c r="M269" s="24">
        <v>0</v>
      </c>
      <c r="N269" s="24">
        <v>7591623</v>
      </c>
      <c r="O269" s="24">
        <v>29032490</v>
      </c>
      <c r="P269" s="24">
        <v>10239075</v>
      </c>
      <c r="Q269" s="24">
        <v>17143841</v>
      </c>
      <c r="R269" s="24">
        <v>17682067</v>
      </c>
      <c r="S269" s="24">
        <v>4896623</v>
      </c>
      <c r="T269" s="24">
        <v>0</v>
      </c>
      <c r="U269" s="24">
        <v>11286916</v>
      </c>
      <c r="V269" s="24">
        <v>18878113</v>
      </c>
      <c r="W269" s="24">
        <v>3775072</v>
      </c>
      <c r="X269" s="24">
        <v>39303000</v>
      </c>
      <c r="Y269" s="24">
        <v>0</v>
      </c>
      <c r="Z269" s="24">
        <v>9725100</v>
      </c>
      <c r="AA269" s="24">
        <v>238947</v>
      </c>
      <c r="AB269" s="24">
        <v>149266132</v>
      </c>
      <c r="AC269" s="24">
        <v>15352029</v>
      </c>
      <c r="AD269" s="24">
        <v>0</v>
      </c>
      <c r="AE269" s="24">
        <v>12569176</v>
      </c>
      <c r="AF269" s="24">
        <v>0</v>
      </c>
      <c r="AG269" s="24">
        <v>0</v>
      </c>
      <c r="AH269" s="24">
        <v>0</v>
      </c>
      <c r="AI269" s="24">
        <v>0</v>
      </c>
      <c r="AJ269" s="24">
        <v>10652943</v>
      </c>
      <c r="AK269" s="202">
        <v>731887500</v>
      </c>
    </row>
    <row r="270" spans="1:37" s="6" customFormat="1" ht="15" x14ac:dyDescent="0.25">
      <c r="A270" s="65" t="s">
        <v>1016</v>
      </c>
      <c r="B270" s="25" t="s">
        <v>146</v>
      </c>
      <c r="C270" s="24">
        <v>108887671</v>
      </c>
      <c r="D270" s="24">
        <v>175297448</v>
      </c>
      <c r="E270" s="24">
        <v>50424480</v>
      </c>
      <c r="F270" s="24">
        <v>24799764</v>
      </c>
      <c r="G270" s="24">
        <v>94400439</v>
      </c>
      <c r="H270" s="24">
        <v>117249999</v>
      </c>
      <c r="I270" s="24">
        <v>25096500</v>
      </c>
      <c r="J270" s="24">
        <v>3240167</v>
      </c>
      <c r="K270" s="24">
        <v>39993750</v>
      </c>
      <c r="L270" s="24">
        <v>110574418</v>
      </c>
      <c r="M270" s="24">
        <v>0</v>
      </c>
      <c r="N270" s="24">
        <v>89100000</v>
      </c>
      <c r="O270" s="24">
        <v>374843702</v>
      </c>
      <c r="P270" s="24">
        <v>91599437</v>
      </c>
      <c r="Q270" s="24">
        <v>34667480</v>
      </c>
      <c r="R270" s="24">
        <v>112177388</v>
      </c>
      <c r="S270" s="24">
        <v>39352664</v>
      </c>
      <c r="T270" s="24">
        <v>0</v>
      </c>
      <c r="U270" s="24">
        <v>155520000</v>
      </c>
      <c r="V270" s="24">
        <v>43285192</v>
      </c>
      <c r="W270" s="24">
        <v>40869379</v>
      </c>
      <c r="X270" s="24">
        <v>133650000</v>
      </c>
      <c r="Y270" s="24">
        <v>2833318</v>
      </c>
      <c r="Z270" s="24">
        <v>157263281</v>
      </c>
      <c r="AA270" s="24">
        <v>174083457</v>
      </c>
      <c r="AB270" s="24">
        <v>788768380</v>
      </c>
      <c r="AC270" s="24">
        <v>523995028</v>
      </c>
      <c r="AD270" s="24">
        <v>84881249</v>
      </c>
      <c r="AE270" s="24">
        <v>306903150</v>
      </c>
      <c r="AF270" s="24">
        <v>55782701</v>
      </c>
      <c r="AG270" s="24">
        <v>124740742</v>
      </c>
      <c r="AH270" s="24">
        <v>0</v>
      </c>
      <c r="AI270" s="24">
        <v>0</v>
      </c>
      <c r="AJ270" s="24">
        <v>0</v>
      </c>
      <c r="AK270" s="202">
        <v>4084281184</v>
      </c>
    </row>
    <row r="271" spans="1:37" s="6" customFormat="1" ht="15" x14ac:dyDescent="0.25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42879546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25000</v>
      </c>
      <c r="Q271" s="24">
        <v>0</v>
      </c>
      <c r="R271" s="24">
        <v>6432593</v>
      </c>
      <c r="S271" s="24">
        <v>0</v>
      </c>
      <c r="T271" s="24">
        <v>0</v>
      </c>
      <c r="U271" s="24">
        <v>0</v>
      </c>
      <c r="V271" s="24">
        <v>0</v>
      </c>
      <c r="W271" s="24">
        <v>72538486</v>
      </c>
      <c r="X271" s="24">
        <v>9825750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02">
        <v>131701375</v>
      </c>
    </row>
    <row r="272" spans="1:37" s="6" customFormat="1" ht="15" x14ac:dyDescent="0.25">
      <c r="A272" s="65" t="s">
        <v>1018</v>
      </c>
      <c r="B272" s="25" t="s">
        <v>148</v>
      </c>
      <c r="C272" s="24">
        <v>0</v>
      </c>
      <c r="D272" s="24">
        <v>9645930</v>
      </c>
      <c r="E272" s="24">
        <v>37794318</v>
      </c>
      <c r="F272" s="24">
        <v>0</v>
      </c>
      <c r="G272" s="24">
        <v>0</v>
      </c>
      <c r="H272" s="24">
        <v>66923115</v>
      </c>
      <c r="I272" s="24">
        <v>23816645</v>
      </c>
      <c r="J272" s="24">
        <v>393533</v>
      </c>
      <c r="K272" s="24">
        <v>11529742</v>
      </c>
      <c r="L272" s="24">
        <v>0</v>
      </c>
      <c r="M272" s="24">
        <v>0</v>
      </c>
      <c r="N272" s="24">
        <v>38732674</v>
      </c>
      <c r="O272" s="24">
        <v>120621835</v>
      </c>
      <c r="P272" s="24">
        <v>48757500</v>
      </c>
      <c r="Q272" s="24">
        <v>24001376</v>
      </c>
      <c r="R272" s="24">
        <v>12864078</v>
      </c>
      <c r="S272" s="24">
        <v>1341613</v>
      </c>
      <c r="T272" s="24">
        <v>0</v>
      </c>
      <c r="U272" s="24">
        <v>20199324</v>
      </c>
      <c r="V272" s="24">
        <v>54459460</v>
      </c>
      <c r="W272" s="24">
        <v>5753779</v>
      </c>
      <c r="X272" s="24">
        <v>44215875</v>
      </c>
      <c r="Y272" s="24">
        <v>0</v>
      </c>
      <c r="Z272" s="24">
        <v>49734877</v>
      </c>
      <c r="AA272" s="24">
        <v>2727550</v>
      </c>
      <c r="AB272" s="24">
        <v>146104658</v>
      </c>
      <c r="AC272" s="24">
        <v>103010247</v>
      </c>
      <c r="AD272" s="24">
        <v>96768000</v>
      </c>
      <c r="AE272" s="24">
        <v>22939124</v>
      </c>
      <c r="AF272" s="24">
        <v>16604241</v>
      </c>
      <c r="AG272" s="24">
        <v>0</v>
      </c>
      <c r="AH272" s="24">
        <v>0</v>
      </c>
      <c r="AI272" s="24">
        <v>0</v>
      </c>
      <c r="AJ272" s="24">
        <v>0</v>
      </c>
      <c r="AK272" s="202">
        <v>958939494</v>
      </c>
    </row>
    <row r="273" spans="1:37" s="6" customFormat="1" ht="15" x14ac:dyDescent="0.25">
      <c r="A273" s="65" t="s">
        <v>1019</v>
      </c>
      <c r="B273" s="25" t="s">
        <v>149</v>
      </c>
      <c r="C273" s="24">
        <v>0</v>
      </c>
      <c r="D273" s="24">
        <v>2352027</v>
      </c>
      <c r="E273" s="24">
        <v>0</v>
      </c>
      <c r="F273" s="24">
        <v>0</v>
      </c>
      <c r="G273" s="24">
        <v>0</v>
      </c>
      <c r="H273" s="24">
        <v>54996660</v>
      </c>
      <c r="I273" s="24">
        <v>2041427</v>
      </c>
      <c r="J273" s="24">
        <v>11510</v>
      </c>
      <c r="K273" s="24">
        <v>1739400</v>
      </c>
      <c r="L273" s="24">
        <v>0</v>
      </c>
      <c r="M273" s="24">
        <v>0</v>
      </c>
      <c r="N273" s="24">
        <v>38732674</v>
      </c>
      <c r="O273" s="24">
        <v>4168137</v>
      </c>
      <c r="P273" s="24">
        <v>3169237</v>
      </c>
      <c r="Q273" s="24">
        <v>1714383</v>
      </c>
      <c r="R273" s="24">
        <v>0</v>
      </c>
      <c r="S273" s="24">
        <v>19965</v>
      </c>
      <c r="T273" s="24">
        <v>0</v>
      </c>
      <c r="U273" s="24">
        <v>3098709</v>
      </c>
      <c r="V273" s="24">
        <v>7426645</v>
      </c>
      <c r="W273" s="24">
        <v>744070</v>
      </c>
      <c r="X273" s="24">
        <v>4421587</v>
      </c>
      <c r="Y273" s="24">
        <v>0</v>
      </c>
      <c r="Z273" s="24">
        <v>6782029</v>
      </c>
      <c r="AA273" s="24">
        <v>1025978</v>
      </c>
      <c r="AB273" s="24">
        <v>0</v>
      </c>
      <c r="AC273" s="24">
        <v>5796672</v>
      </c>
      <c r="AD273" s="24">
        <v>6048000</v>
      </c>
      <c r="AE273" s="24">
        <v>0</v>
      </c>
      <c r="AF273" s="24">
        <v>939863</v>
      </c>
      <c r="AG273" s="24">
        <v>0</v>
      </c>
      <c r="AH273" s="24">
        <v>0</v>
      </c>
      <c r="AI273" s="24">
        <v>0</v>
      </c>
      <c r="AJ273" s="24">
        <v>0</v>
      </c>
      <c r="AK273" s="202">
        <v>145228973</v>
      </c>
    </row>
    <row r="274" spans="1:37" s="6" customFormat="1" ht="15" x14ac:dyDescent="0.25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819957729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6173753</v>
      </c>
      <c r="AC274" s="24">
        <v>900000000</v>
      </c>
      <c r="AD274" s="24">
        <v>0</v>
      </c>
      <c r="AE274" s="24">
        <v>156670151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02">
        <v>1882801633</v>
      </c>
    </row>
    <row r="275" spans="1:37" s="6" customFormat="1" ht="15" x14ac:dyDescent="0.25">
      <c r="A275" s="65" t="s">
        <v>1021</v>
      </c>
      <c r="B275" s="25" t="s">
        <v>151</v>
      </c>
      <c r="C275" s="24">
        <v>0</v>
      </c>
      <c r="D275" s="24">
        <v>0</v>
      </c>
      <c r="E275" s="24">
        <v>133747372</v>
      </c>
      <c r="F275" s="24">
        <v>0</v>
      </c>
      <c r="G275" s="24">
        <v>0</v>
      </c>
      <c r="H275" s="24">
        <v>172827045</v>
      </c>
      <c r="I275" s="24">
        <v>20414267</v>
      </c>
      <c r="J275" s="24">
        <v>2673763</v>
      </c>
      <c r="K275" s="24">
        <v>40254705</v>
      </c>
      <c r="L275" s="24">
        <v>0</v>
      </c>
      <c r="M275" s="24">
        <v>37214139</v>
      </c>
      <c r="N275" s="24">
        <v>38732674</v>
      </c>
      <c r="O275" s="24">
        <v>334801254</v>
      </c>
      <c r="P275" s="24">
        <v>41443875</v>
      </c>
      <c r="Q275" s="24">
        <v>12000687</v>
      </c>
      <c r="R275" s="24">
        <v>56283544</v>
      </c>
      <c r="S275" s="24">
        <v>0</v>
      </c>
      <c r="T275" s="24">
        <v>0</v>
      </c>
      <c r="U275" s="24">
        <v>154612262</v>
      </c>
      <c r="V275" s="24">
        <v>99447370</v>
      </c>
      <c r="W275" s="24">
        <v>72725459</v>
      </c>
      <c r="X275" s="24">
        <v>59646767</v>
      </c>
      <c r="Y275" s="24">
        <v>0</v>
      </c>
      <c r="Z275" s="24">
        <v>214764244</v>
      </c>
      <c r="AA275" s="24">
        <v>27813566</v>
      </c>
      <c r="AB275" s="24">
        <v>11618344</v>
      </c>
      <c r="AC275" s="24">
        <v>253699100</v>
      </c>
      <c r="AD275" s="24">
        <v>39312000</v>
      </c>
      <c r="AE275" s="24">
        <v>29062616</v>
      </c>
      <c r="AF275" s="24">
        <v>82394607</v>
      </c>
      <c r="AG275" s="24">
        <v>0</v>
      </c>
      <c r="AH275" s="24">
        <v>0</v>
      </c>
      <c r="AI275" s="24">
        <v>0</v>
      </c>
      <c r="AJ275" s="24">
        <v>8832516</v>
      </c>
      <c r="AK275" s="202">
        <v>1944322176</v>
      </c>
    </row>
    <row r="276" spans="1:37" s="6" customFormat="1" ht="15" x14ac:dyDescent="0.25">
      <c r="A276" s="65" t="s">
        <v>1022</v>
      </c>
      <c r="B276" s="25" t="s">
        <v>152</v>
      </c>
      <c r="C276" s="24">
        <v>0</v>
      </c>
      <c r="D276" s="24">
        <v>17250380</v>
      </c>
      <c r="E276" s="24">
        <v>83788678</v>
      </c>
      <c r="F276" s="24">
        <v>1189382</v>
      </c>
      <c r="G276" s="24">
        <v>1189382</v>
      </c>
      <c r="H276" s="24">
        <v>84185270</v>
      </c>
      <c r="I276" s="24">
        <v>7313662</v>
      </c>
      <c r="J276" s="24">
        <v>1308543</v>
      </c>
      <c r="K276" s="24">
        <v>8097288</v>
      </c>
      <c r="L276" s="24">
        <v>801540</v>
      </c>
      <c r="M276" s="24">
        <v>0</v>
      </c>
      <c r="N276" s="24">
        <v>43380179</v>
      </c>
      <c r="O276" s="24">
        <v>57667512</v>
      </c>
      <c r="P276" s="24">
        <v>18229544</v>
      </c>
      <c r="Q276" s="24">
        <v>18333223</v>
      </c>
      <c r="R276" s="24">
        <v>12441873</v>
      </c>
      <c r="S276" s="24">
        <v>2602867</v>
      </c>
      <c r="T276" s="24">
        <v>0</v>
      </c>
      <c r="U276" s="24">
        <v>28442551</v>
      </c>
      <c r="V276" s="24">
        <v>22930361</v>
      </c>
      <c r="W276" s="24">
        <v>190309655</v>
      </c>
      <c r="X276" s="24">
        <v>11015132</v>
      </c>
      <c r="Y276" s="24">
        <v>1189382</v>
      </c>
      <c r="Z276" s="24">
        <v>36170820</v>
      </c>
      <c r="AA276" s="24">
        <v>4356530</v>
      </c>
      <c r="AB276" s="24">
        <v>116227268</v>
      </c>
      <c r="AC276" s="24">
        <v>74582345</v>
      </c>
      <c r="AD276" s="24">
        <v>10202882</v>
      </c>
      <c r="AE276" s="24">
        <v>7477399</v>
      </c>
      <c r="AF276" s="24">
        <v>35964288</v>
      </c>
      <c r="AG276" s="24">
        <v>1189382</v>
      </c>
      <c r="AH276" s="24">
        <v>1202310</v>
      </c>
      <c r="AI276" s="24">
        <v>1189382</v>
      </c>
      <c r="AJ276" s="24">
        <v>0</v>
      </c>
      <c r="AK276" s="202">
        <v>900229010</v>
      </c>
    </row>
    <row r="277" spans="1:37" s="6" customFormat="1" ht="15" x14ac:dyDescent="0.25">
      <c r="A277" s="65" t="s">
        <v>1023</v>
      </c>
      <c r="B277" s="25" t="s">
        <v>153</v>
      </c>
      <c r="C277" s="24">
        <v>0</v>
      </c>
      <c r="D277" s="24">
        <v>1027197</v>
      </c>
      <c r="E277" s="24">
        <v>0</v>
      </c>
      <c r="F277" s="24">
        <v>0</v>
      </c>
      <c r="G277" s="24">
        <v>0</v>
      </c>
      <c r="H277" s="24">
        <v>26123847</v>
      </c>
      <c r="I277" s="24">
        <v>6804756</v>
      </c>
      <c r="J277" s="24">
        <v>113198</v>
      </c>
      <c r="K277" s="24">
        <v>0</v>
      </c>
      <c r="L277" s="24">
        <v>0</v>
      </c>
      <c r="M277" s="24">
        <v>0</v>
      </c>
      <c r="N277" s="24">
        <v>38732674</v>
      </c>
      <c r="O277" s="24">
        <v>33343850</v>
      </c>
      <c r="P277" s="24">
        <v>14627250</v>
      </c>
      <c r="Q277" s="24">
        <v>1268644</v>
      </c>
      <c r="R277" s="24">
        <v>2898609</v>
      </c>
      <c r="S277" s="24">
        <v>0</v>
      </c>
      <c r="T277" s="24">
        <v>0</v>
      </c>
      <c r="U277" s="24">
        <v>9534173</v>
      </c>
      <c r="V277" s="24">
        <v>7835625</v>
      </c>
      <c r="W277" s="24">
        <v>888393</v>
      </c>
      <c r="X277" s="24">
        <v>7369312</v>
      </c>
      <c r="Y277" s="24">
        <v>0</v>
      </c>
      <c r="Z277" s="24">
        <v>13564057</v>
      </c>
      <c r="AA277" s="24">
        <v>82966</v>
      </c>
      <c r="AB277" s="24">
        <v>0</v>
      </c>
      <c r="AC277" s="24">
        <v>0</v>
      </c>
      <c r="AD277" s="24">
        <v>3024000</v>
      </c>
      <c r="AE277" s="24">
        <v>388986766</v>
      </c>
      <c r="AF277" s="24">
        <v>33835045</v>
      </c>
      <c r="AG277" s="24">
        <v>0</v>
      </c>
      <c r="AH277" s="24">
        <v>0</v>
      </c>
      <c r="AI277" s="24">
        <v>0</v>
      </c>
      <c r="AJ277" s="24">
        <v>0</v>
      </c>
      <c r="AK277" s="202">
        <v>590060362</v>
      </c>
    </row>
    <row r="278" spans="1:37" s="6" customFormat="1" ht="15" x14ac:dyDescent="0.25">
      <c r="A278" s="65" t="s">
        <v>1024</v>
      </c>
      <c r="B278" s="25" t="s">
        <v>154</v>
      </c>
      <c r="C278" s="24">
        <v>0</v>
      </c>
      <c r="D278" s="24">
        <v>2806218</v>
      </c>
      <c r="E278" s="24">
        <v>28148069</v>
      </c>
      <c r="F278" s="24">
        <v>0</v>
      </c>
      <c r="G278" s="24">
        <v>0</v>
      </c>
      <c r="H278" s="24">
        <v>88310115</v>
      </c>
      <c r="I278" s="24">
        <v>13609511</v>
      </c>
      <c r="J278" s="24">
        <v>185588</v>
      </c>
      <c r="K278" s="24">
        <v>11032771</v>
      </c>
      <c r="L278" s="24">
        <v>0</v>
      </c>
      <c r="M278" s="24">
        <v>0</v>
      </c>
      <c r="N278" s="24">
        <v>38732674</v>
      </c>
      <c r="O278" s="24">
        <v>509796170</v>
      </c>
      <c r="P278" s="24">
        <v>11214225</v>
      </c>
      <c r="Q278" s="24">
        <v>15429455</v>
      </c>
      <c r="R278" s="24">
        <v>438095880</v>
      </c>
      <c r="S278" s="24">
        <v>3846491</v>
      </c>
      <c r="T278" s="24">
        <v>0</v>
      </c>
      <c r="U278" s="24">
        <v>110310647</v>
      </c>
      <c r="V278" s="24">
        <v>12743398</v>
      </c>
      <c r="W278" s="24">
        <v>2911516</v>
      </c>
      <c r="X278" s="24">
        <v>24564375</v>
      </c>
      <c r="Y278" s="24">
        <v>0</v>
      </c>
      <c r="Z278" s="24">
        <v>113033812</v>
      </c>
      <c r="AA278" s="24">
        <v>178954394</v>
      </c>
      <c r="AB278" s="24">
        <v>0</v>
      </c>
      <c r="AC278" s="24">
        <v>64507538</v>
      </c>
      <c r="AD278" s="24">
        <v>69552000</v>
      </c>
      <c r="AE278" s="24">
        <v>10341823</v>
      </c>
      <c r="AF278" s="24">
        <v>107770879</v>
      </c>
      <c r="AG278" s="24">
        <v>0</v>
      </c>
      <c r="AH278" s="24">
        <v>0</v>
      </c>
      <c r="AI278" s="24">
        <v>0</v>
      </c>
      <c r="AJ278" s="24">
        <v>83610707</v>
      </c>
      <c r="AK278" s="202">
        <v>1939508256</v>
      </c>
    </row>
    <row r="279" spans="1:37" s="6" customFormat="1" ht="15" x14ac:dyDescent="0.25">
      <c r="A279" s="65" t="s">
        <v>1025</v>
      </c>
      <c r="B279" s="25" t="s">
        <v>155</v>
      </c>
      <c r="C279" s="24">
        <v>0</v>
      </c>
      <c r="D279" s="24">
        <v>0</v>
      </c>
      <c r="E279" s="24">
        <v>112022076</v>
      </c>
      <c r="F279" s="24">
        <v>0</v>
      </c>
      <c r="G279" s="24">
        <v>0</v>
      </c>
      <c r="H279" s="24">
        <v>505920000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50840396</v>
      </c>
      <c r="O279" s="24">
        <v>0</v>
      </c>
      <c r="P279" s="24">
        <v>0</v>
      </c>
      <c r="Q279" s="24">
        <v>177990539</v>
      </c>
      <c r="R279" s="24">
        <v>1320044</v>
      </c>
      <c r="S279" s="24">
        <v>48354172</v>
      </c>
      <c r="T279" s="24">
        <v>0</v>
      </c>
      <c r="U279" s="24">
        <v>35640673</v>
      </c>
      <c r="V279" s="24">
        <v>5381740</v>
      </c>
      <c r="W279" s="24">
        <v>135000000</v>
      </c>
      <c r="X279" s="24">
        <v>59322374</v>
      </c>
      <c r="Y279" s="24">
        <v>0</v>
      </c>
      <c r="Z279" s="24">
        <v>58995000</v>
      </c>
      <c r="AA279" s="24">
        <v>47223180</v>
      </c>
      <c r="AB279" s="24">
        <v>0</v>
      </c>
      <c r="AC279" s="24">
        <v>14357811</v>
      </c>
      <c r="AD279" s="24">
        <v>69300000</v>
      </c>
      <c r="AE279" s="24">
        <v>615300347</v>
      </c>
      <c r="AF279" s="24">
        <v>765781647</v>
      </c>
      <c r="AG279" s="24">
        <v>14940000</v>
      </c>
      <c r="AH279" s="24">
        <v>0</v>
      </c>
      <c r="AI279" s="24">
        <v>0</v>
      </c>
      <c r="AJ279" s="24">
        <v>0</v>
      </c>
      <c r="AK279" s="202">
        <v>2717689999</v>
      </c>
    </row>
    <row r="280" spans="1:37" s="6" customFormat="1" ht="15" x14ac:dyDescent="0.25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41551929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2879581</v>
      </c>
      <c r="O280" s="24">
        <v>0</v>
      </c>
      <c r="P280" s="24">
        <v>2688525</v>
      </c>
      <c r="Q280" s="24">
        <v>445739</v>
      </c>
      <c r="R280" s="24">
        <v>16250000</v>
      </c>
      <c r="S280" s="24">
        <v>0</v>
      </c>
      <c r="T280" s="24">
        <v>0</v>
      </c>
      <c r="U280" s="24">
        <v>11749733</v>
      </c>
      <c r="V280" s="24">
        <v>22923249</v>
      </c>
      <c r="W280" s="24">
        <v>0</v>
      </c>
      <c r="X280" s="24">
        <v>85144109</v>
      </c>
      <c r="Y280" s="24">
        <v>0</v>
      </c>
      <c r="Z280" s="24">
        <v>287550900</v>
      </c>
      <c r="AA280" s="24">
        <v>23180148</v>
      </c>
      <c r="AB280" s="24">
        <v>40885770</v>
      </c>
      <c r="AC280" s="24">
        <v>404080849</v>
      </c>
      <c r="AD280" s="24">
        <v>37500000</v>
      </c>
      <c r="AE280" s="24">
        <v>34124670</v>
      </c>
      <c r="AF280" s="24">
        <v>46882192</v>
      </c>
      <c r="AG280" s="24">
        <v>0</v>
      </c>
      <c r="AH280" s="24">
        <v>0</v>
      </c>
      <c r="AI280" s="24">
        <v>0</v>
      </c>
      <c r="AJ280" s="24">
        <v>30725000</v>
      </c>
      <c r="AK280" s="202">
        <v>1088562394</v>
      </c>
    </row>
    <row r="281" spans="1:37" s="6" customFormat="1" ht="15" x14ac:dyDescent="0.25">
      <c r="A281" s="95" t="s">
        <v>1027</v>
      </c>
      <c r="B281" s="96" t="s">
        <v>157</v>
      </c>
      <c r="C281" s="97">
        <v>108887671</v>
      </c>
      <c r="D281" s="97">
        <v>1296547793</v>
      </c>
      <c r="E281" s="97">
        <v>1012288743</v>
      </c>
      <c r="F281" s="97">
        <v>25989146</v>
      </c>
      <c r="G281" s="97">
        <v>138469367</v>
      </c>
      <c r="H281" s="97">
        <v>3071425991</v>
      </c>
      <c r="I281" s="97">
        <v>213416663</v>
      </c>
      <c r="J281" s="97">
        <v>35265796</v>
      </c>
      <c r="K281" s="97">
        <v>218105043</v>
      </c>
      <c r="L281" s="97">
        <v>111375958</v>
      </c>
      <c r="M281" s="97">
        <v>857171868</v>
      </c>
      <c r="N281" s="97">
        <v>433722614</v>
      </c>
      <c r="O281" s="97">
        <v>2097082877</v>
      </c>
      <c r="P281" s="97">
        <v>443343855</v>
      </c>
      <c r="Q281" s="97">
        <v>504707612</v>
      </c>
      <c r="R281" s="97">
        <v>846021938</v>
      </c>
      <c r="S281" s="97">
        <v>102782183</v>
      </c>
      <c r="T281" s="97">
        <v>0</v>
      </c>
      <c r="U281" s="97">
        <v>707077148</v>
      </c>
      <c r="V281" s="97">
        <v>505248382</v>
      </c>
      <c r="W281" s="97">
        <v>537562944</v>
      </c>
      <c r="X281" s="97">
        <v>782384262</v>
      </c>
      <c r="Y281" s="97">
        <v>4022700</v>
      </c>
      <c r="Z281" s="97">
        <v>1275382176</v>
      </c>
      <c r="AA281" s="97">
        <v>495201656</v>
      </c>
      <c r="AB281" s="97">
        <v>1905456040</v>
      </c>
      <c r="AC281" s="97">
        <v>2794171833</v>
      </c>
      <c r="AD281" s="97">
        <v>525452131</v>
      </c>
      <c r="AE281" s="97">
        <v>2213165541</v>
      </c>
      <c r="AF281" s="97">
        <v>1245580872</v>
      </c>
      <c r="AG281" s="97">
        <v>245225295</v>
      </c>
      <c r="AH281" s="97">
        <v>1202310</v>
      </c>
      <c r="AI281" s="97">
        <v>1189382</v>
      </c>
      <c r="AJ281" s="97">
        <v>136043706</v>
      </c>
      <c r="AK281" s="203">
        <v>24890971496</v>
      </c>
    </row>
    <row r="282" spans="1:37" s="6" customFormat="1" ht="15" x14ac:dyDescent="0.25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349226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266140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02">
        <v>615366</v>
      </c>
    </row>
    <row r="283" spans="1:37" s="6" customFormat="1" ht="15" x14ac:dyDescent="0.25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352231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134039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02">
        <v>486270</v>
      </c>
    </row>
    <row r="284" spans="1:37" s="6" customFormat="1" ht="15" x14ac:dyDescent="0.25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02">
        <v>0</v>
      </c>
    </row>
    <row r="285" spans="1:37" s="6" customFormat="1" ht="15" x14ac:dyDescent="0.25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02">
        <v>0</v>
      </c>
    </row>
    <row r="286" spans="1:37" s="6" customFormat="1" ht="15" x14ac:dyDescent="0.25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02">
        <v>0</v>
      </c>
    </row>
    <row r="287" spans="1:37" s="6" customFormat="1" ht="15" x14ac:dyDescent="0.25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148351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38227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02">
        <v>186578</v>
      </c>
    </row>
    <row r="288" spans="1:37" s="6" customFormat="1" ht="15" x14ac:dyDescent="0.25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11053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5464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02">
        <v>16517</v>
      </c>
    </row>
    <row r="289" spans="1:37" s="6" customFormat="1" ht="15" x14ac:dyDescent="0.25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02">
        <v>0</v>
      </c>
    </row>
    <row r="290" spans="1:37" s="6" customFormat="1" ht="15" x14ac:dyDescent="0.25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62906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59573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02">
        <v>122479</v>
      </c>
    </row>
    <row r="291" spans="1:37" s="6" customFormat="1" ht="15" x14ac:dyDescent="0.25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70125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61493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02">
        <v>131618</v>
      </c>
    </row>
    <row r="292" spans="1:37" s="6" customFormat="1" ht="15" x14ac:dyDescent="0.25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6780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602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02">
        <v>7382</v>
      </c>
    </row>
    <row r="293" spans="1:37" s="6" customFormat="1" ht="15" x14ac:dyDescent="0.25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158409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110597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02">
        <v>269006</v>
      </c>
    </row>
    <row r="294" spans="1:37" s="6" customFormat="1" ht="15" x14ac:dyDescent="0.25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353524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79723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02">
        <v>433247</v>
      </c>
    </row>
    <row r="295" spans="1:37" s="6" customFormat="1" ht="15" x14ac:dyDescent="0.25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02">
        <v>0</v>
      </c>
    </row>
    <row r="296" spans="1:37" s="6" customFormat="1" ht="15" x14ac:dyDescent="0.25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1512605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755858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203">
        <v>2268463</v>
      </c>
    </row>
    <row r="297" spans="1:37" s="6" customFormat="1" ht="15" collapsed="1" x14ac:dyDescent="0.25">
      <c r="A297" s="66" t="s">
        <v>60</v>
      </c>
      <c r="B297" s="30" t="s">
        <v>139</v>
      </c>
      <c r="C297" s="31">
        <v>108887671</v>
      </c>
      <c r="D297" s="31">
        <v>1296547793</v>
      </c>
      <c r="E297" s="31">
        <v>1012288743</v>
      </c>
      <c r="F297" s="31">
        <v>25989146</v>
      </c>
      <c r="G297" s="31">
        <v>138469367</v>
      </c>
      <c r="H297" s="31">
        <v>3071425991</v>
      </c>
      <c r="I297" s="31">
        <v>213416663</v>
      </c>
      <c r="J297" s="31">
        <v>35265796</v>
      </c>
      <c r="K297" s="31">
        <v>218105043</v>
      </c>
      <c r="L297" s="31">
        <v>111375958</v>
      </c>
      <c r="M297" s="31">
        <v>857171868</v>
      </c>
      <c r="N297" s="31">
        <v>435235219</v>
      </c>
      <c r="O297" s="31">
        <v>2097082877</v>
      </c>
      <c r="P297" s="31">
        <v>443343855</v>
      </c>
      <c r="Q297" s="31">
        <v>504707612</v>
      </c>
      <c r="R297" s="31">
        <v>846021938</v>
      </c>
      <c r="S297" s="31">
        <v>102782183</v>
      </c>
      <c r="T297" s="31">
        <v>0</v>
      </c>
      <c r="U297" s="31">
        <v>707833006</v>
      </c>
      <c r="V297" s="31">
        <v>505248382</v>
      </c>
      <c r="W297" s="31">
        <v>537562944</v>
      </c>
      <c r="X297" s="31">
        <v>782384262</v>
      </c>
      <c r="Y297" s="31">
        <v>4022700</v>
      </c>
      <c r="Z297" s="31">
        <v>1275382176</v>
      </c>
      <c r="AA297" s="31">
        <v>495201656</v>
      </c>
      <c r="AB297" s="31">
        <v>1905456040</v>
      </c>
      <c r="AC297" s="31">
        <v>2794171833</v>
      </c>
      <c r="AD297" s="31">
        <v>525452131</v>
      </c>
      <c r="AE297" s="31">
        <v>2213165541</v>
      </c>
      <c r="AF297" s="31">
        <v>1245580872</v>
      </c>
      <c r="AG297" s="31">
        <v>245225295</v>
      </c>
      <c r="AH297" s="31">
        <v>1202310</v>
      </c>
      <c r="AI297" s="31">
        <v>1189382</v>
      </c>
      <c r="AJ297" s="31">
        <v>136043706</v>
      </c>
      <c r="AK297" s="204">
        <v>24893239959</v>
      </c>
    </row>
    <row r="298" spans="1:37" s="6" customFormat="1" ht="15" x14ac:dyDescent="0.25">
      <c r="A298" s="65" t="s">
        <v>1043</v>
      </c>
      <c r="B298" s="25" t="s">
        <v>143</v>
      </c>
      <c r="C298" s="24">
        <v>0</v>
      </c>
      <c r="D298" s="24">
        <v>0</v>
      </c>
      <c r="E298" s="24">
        <v>6180916</v>
      </c>
      <c r="F298" s="24">
        <v>0</v>
      </c>
      <c r="G298" s="24">
        <v>0</v>
      </c>
      <c r="H298" s="24">
        <v>8421289</v>
      </c>
      <c r="I298" s="24">
        <v>0</v>
      </c>
      <c r="J298" s="24">
        <v>1751457</v>
      </c>
      <c r="K298" s="24">
        <v>966099</v>
      </c>
      <c r="L298" s="24">
        <v>13168257</v>
      </c>
      <c r="M298" s="24">
        <v>2416869</v>
      </c>
      <c r="N298" s="24">
        <v>0</v>
      </c>
      <c r="O298" s="24">
        <v>108206</v>
      </c>
      <c r="P298" s="24">
        <v>10764720</v>
      </c>
      <c r="Q298" s="24">
        <v>1957921</v>
      </c>
      <c r="R298" s="24">
        <v>3428550</v>
      </c>
      <c r="S298" s="24">
        <v>0</v>
      </c>
      <c r="T298" s="24">
        <v>0</v>
      </c>
      <c r="U298" s="24">
        <v>0</v>
      </c>
      <c r="V298" s="24">
        <v>2597560</v>
      </c>
      <c r="W298" s="24">
        <v>0</v>
      </c>
      <c r="X298" s="24">
        <v>13892097</v>
      </c>
      <c r="Y298" s="24">
        <v>0</v>
      </c>
      <c r="Z298" s="24">
        <v>2808605</v>
      </c>
      <c r="AA298" s="24">
        <v>1825914375</v>
      </c>
      <c r="AB298" s="24">
        <v>0</v>
      </c>
      <c r="AC298" s="24">
        <v>8708844</v>
      </c>
      <c r="AD298" s="24">
        <v>0</v>
      </c>
      <c r="AE298" s="24">
        <v>0</v>
      </c>
      <c r="AF298" s="24">
        <v>0</v>
      </c>
      <c r="AG298" s="24">
        <v>17018181</v>
      </c>
      <c r="AH298" s="24">
        <v>0</v>
      </c>
      <c r="AI298" s="24">
        <v>0</v>
      </c>
      <c r="AJ298" s="24">
        <v>0</v>
      </c>
      <c r="AK298" s="202">
        <v>1920103946</v>
      </c>
    </row>
    <row r="299" spans="1:37" s="6" customFormat="1" ht="15" x14ac:dyDescent="0.25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02">
        <v>0</v>
      </c>
    </row>
    <row r="300" spans="1:37" s="6" customFormat="1" ht="15" x14ac:dyDescent="0.25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02">
        <v>0</v>
      </c>
    </row>
    <row r="301" spans="1:37" s="6" customFormat="1" ht="15" x14ac:dyDescent="0.25">
      <c r="A301" s="65" t="s">
        <v>1046</v>
      </c>
      <c r="B301" s="25" t="s">
        <v>146</v>
      </c>
      <c r="C301" s="24">
        <v>0</v>
      </c>
      <c r="D301" s="24">
        <v>0</v>
      </c>
      <c r="E301" s="24">
        <v>0</v>
      </c>
      <c r="F301" s="24">
        <v>0</v>
      </c>
      <c r="G301" s="24">
        <v>28314057</v>
      </c>
      <c r="H301" s="24">
        <v>0</v>
      </c>
      <c r="I301" s="24">
        <v>36012464</v>
      </c>
      <c r="J301" s="24">
        <v>0</v>
      </c>
      <c r="K301" s="24">
        <v>0</v>
      </c>
      <c r="L301" s="24">
        <v>8749530</v>
      </c>
      <c r="M301" s="24">
        <v>0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0</v>
      </c>
      <c r="X301" s="24">
        <v>3566421</v>
      </c>
      <c r="Y301" s="24">
        <v>0</v>
      </c>
      <c r="Z301" s="24">
        <v>8190606</v>
      </c>
      <c r="AA301" s="24">
        <v>0</v>
      </c>
      <c r="AB301" s="24">
        <v>0</v>
      </c>
      <c r="AC301" s="24">
        <v>0</v>
      </c>
      <c r="AD301" s="24">
        <v>0</v>
      </c>
      <c r="AE301" s="24">
        <v>0</v>
      </c>
      <c r="AF301" s="24">
        <v>0</v>
      </c>
      <c r="AG301" s="24">
        <v>1882495</v>
      </c>
      <c r="AH301" s="24">
        <v>0</v>
      </c>
      <c r="AI301" s="24">
        <v>0</v>
      </c>
      <c r="AJ301" s="24">
        <v>0</v>
      </c>
      <c r="AK301" s="202">
        <v>86715573</v>
      </c>
    </row>
    <row r="302" spans="1:37" s="6" customFormat="1" ht="15" x14ac:dyDescent="0.25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02">
        <v>0</v>
      </c>
    </row>
    <row r="303" spans="1:37" s="6" customFormat="1" ht="15" x14ac:dyDescent="0.25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02">
        <v>0</v>
      </c>
    </row>
    <row r="304" spans="1:37" s="6" customFormat="1" ht="15" x14ac:dyDescent="0.25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7684164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02">
        <v>7684164</v>
      </c>
    </row>
    <row r="305" spans="1:37" s="6" customFormat="1" ht="15" x14ac:dyDescent="0.25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02">
        <v>0</v>
      </c>
    </row>
    <row r="306" spans="1:37" s="6" customFormat="1" ht="15" x14ac:dyDescent="0.25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15053885</v>
      </c>
      <c r="I306" s="24">
        <v>0</v>
      </c>
      <c r="J306" s="24">
        <v>0</v>
      </c>
      <c r="K306" s="24">
        <v>0</v>
      </c>
      <c r="L306" s="24">
        <v>22187237</v>
      </c>
      <c r="M306" s="24">
        <v>45100756</v>
      </c>
      <c r="N306" s="24">
        <v>0</v>
      </c>
      <c r="O306" s="24">
        <v>3657144</v>
      </c>
      <c r="P306" s="24">
        <v>2829172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250155</v>
      </c>
      <c r="W306" s="24">
        <v>0</v>
      </c>
      <c r="X306" s="24">
        <v>18086196</v>
      </c>
      <c r="Y306" s="24">
        <v>0</v>
      </c>
      <c r="Z306" s="24">
        <v>0</v>
      </c>
      <c r="AA306" s="24">
        <v>0</v>
      </c>
      <c r="AB306" s="24">
        <v>0</v>
      </c>
      <c r="AC306" s="24">
        <v>405683</v>
      </c>
      <c r="AD306" s="24">
        <v>7009102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02">
        <v>114579330</v>
      </c>
    </row>
    <row r="307" spans="1:37" s="6" customFormat="1" ht="15" x14ac:dyDescent="0.25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254546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02">
        <v>254546</v>
      </c>
    </row>
    <row r="308" spans="1:37" s="6" customFormat="1" ht="15" x14ac:dyDescent="0.25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02">
        <v>0</v>
      </c>
    </row>
    <row r="309" spans="1:37" s="6" customFormat="1" ht="15" x14ac:dyDescent="0.25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4510448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02">
        <v>4510448</v>
      </c>
    </row>
    <row r="310" spans="1:37" s="6" customFormat="1" ht="15" x14ac:dyDescent="0.25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02">
        <v>0</v>
      </c>
    </row>
    <row r="311" spans="1:37" s="6" customFormat="1" ht="15" x14ac:dyDescent="0.25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02">
        <v>0</v>
      </c>
    </row>
    <row r="312" spans="1:37" s="6" customFormat="1" ht="15" x14ac:dyDescent="0.25">
      <c r="A312" s="95" t="s">
        <v>1057</v>
      </c>
      <c r="B312" s="96" t="s">
        <v>156</v>
      </c>
      <c r="C312" s="97">
        <v>0</v>
      </c>
      <c r="D312" s="97">
        <v>0</v>
      </c>
      <c r="E312" s="97">
        <v>6180916</v>
      </c>
      <c r="F312" s="97">
        <v>0</v>
      </c>
      <c r="G312" s="97">
        <v>28314057</v>
      </c>
      <c r="H312" s="97">
        <v>23475174</v>
      </c>
      <c r="I312" s="97">
        <v>36012464</v>
      </c>
      <c r="J312" s="97">
        <v>1751457</v>
      </c>
      <c r="K312" s="97">
        <v>966099</v>
      </c>
      <c r="L312" s="97">
        <v>52043734</v>
      </c>
      <c r="M312" s="97">
        <v>47517625</v>
      </c>
      <c r="N312" s="97">
        <v>0</v>
      </c>
      <c r="O312" s="97">
        <v>3765350</v>
      </c>
      <c r="P312" s="97">
        <v>13593892</v>
      </c>
      <c r="Q312" s="97">
        <v>1957921</v>
      </c>
      <c r="R312" s="97">
        <v>7938998</v>
      </c>
      <c r="S312" s="97">
        <v>0</v>
      </c>
      <c r="T312" s="97">
        <v>0</v>
      </c>
      <c r="U312" s="97">
        <v>0</v>
      </c>
      <c r="V312" s="97">
        <v>2847715</v>
      </c>
      <c r="W312" s="97">
        <v>0</v>
      </c>
      <c r="X312" s="97">
        <v>35544714</v>
      </c>
      <c r="Y312" s="97">
        <v>0</v>
      </c>
      <c r="Z312" s="97">
        <v>10999211</v>
      </c>
      <c r="AA312" s="97">
        <v>1825914375</v>
      </c>
      <c r="AB312" s="97">
        <v>0</v>
      </c>
      <c r="AC312" s="97">
        <v>9114527</v>
      </c>
      <c r="AD312" s="97">
        <v>7009102</v>
      </c>
      <c r="AE312" s="97">
        <v>0</v>
      </c>
      <c r="AF312" s="97">
        <v>0</v>
      </c>
      <c r="AG312" s="97">
        <v>18900676</v>
      </c>
      <c r="AH312" s="97">
        <v>0</v>
      </c>
      <c r="AI312" s="97">
        <v>0</v>
      </c>
      <c r="AJ312" s="97">
        <v>0</v>
      </c>
      <c r="AK312" s="203">
        <v>2133848007</v>
      </c>
    </row>
    <row r="313" spans="1:37" s="6" customFormat="1" ht="15" x14ac:dyDescent="0.25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648041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2089682</v>
      </c>
      <c r="W313" s="24">
        <v>0</v>
      </c>
      <c r="X313" s="24">
        <v>0</v>
      </c>
      <c r="Y313" s="24">
        <v>0</v>
      </c>
      <c r="Z313" s="24">
        <v>0</v>
      </c>
      <c r="AA313" s="24">
        <v>13770874</v>
      </c>
      <c r="AB313" s="24">
        <v>0</v>
      </c>
      <c r="AC313" s="24">
        <v>0</v>
      </c>
      <c r="AD313" s="24">
        <v>0</v>
      </c>
      <c r="AE313" s="24">
        <v>0</v>
      </c>
      <c r="AF313" s="24">
        <v>1768542</v>
      </c>
      <c r="AG313" s="24">
        <v>0</v>
      </c>
      <c r="AH313" s="24">
        <v>0</v>
      </c>
      <c r="AI313" s="24">
        <v>0</v>
      </c>
      <c r="AJ313" s="24">
        <v>0</v>
      </c>
      <c r="AK313" s="202">
        <v>18277139</v>
      </c>
    </row>
    <row r="314" spans="1:37" s="6" customFormat="1" ht="15" x14ac:dyDescent="0.25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02">
        <v>0</v>
      </c>
    </row>
    <row r="315" spans="1:37" s="6" customFormat="1" ht="15" x14ac:dyDescent="0.25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02">
        <v>0</v>
      </c>
    </row>
    <row r="316" spans="1:37" s="6" customFormat="1" ht="15" x14ac:dyDescent="0.25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02">
        <v>0</v>
      </c>
    </row>
    <row r="317" spans="1:37" s="6" customFormat="1" ht="15" x14ac:dyDescent="0.25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02">
        <v>0</v>
      </c>
    </row>
    <row r="318" spans="1:37" s="6" customFormat="1" ht="15" x14ac:dyDescent="0.25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02">
        <v>0</v>
      </c>
    </row>
    <row r="319" spans="1:37" s="6" customFormat="1" ht="15" x14ac:dyDescent="0.25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02">
        <v>0</v>
      </c>
    </row>
    <row r="320" spans="1:37" s="6" customFormat="1" ht="15" x14ac:dyDescent="0.25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02">
        <v>0</v>
      </c>
    </row>
    <row r="321" spans="1:37" s="6" customFormat="1" ht="15" x14ac:dyDescent="0.25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286583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291574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02">
        <v>578157</v>
      </c>
    </row>
    <row r="322" spans="1:37" s="6" customFormat="1" ht="15" x14ac:dyDescent="0.25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02">
        <v>0</v>
      </c>
    </row>
    <row r="323" spans="1:37" s="6" customFormat="1" ht="15" x14ac:dyDescent="0.25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02">
        <v>0</v>
      </c>
    </row>
    <row r="324" spans="1:37" s="6" customFormat="1" ht="15" x14ac:dyDescent="0.25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02">
        <v>0</v>
      </c>
    </row>
    <row r="325" spans="1:37" s="6" customFormat="1" ht="15" x14ac:dyDescent="0.25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02">
        <v>0</v>
      </c>
    </row>
    <row r="326" spans="1:37" s="6" customFormat="1" ht="15" x14ac:dyDescent="0.25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02">
        <v>0</v>
      </c>
    </row>
    <row r="327" spans="1:37" s="6" customFormat="1" ht="15" x14ac:dyDescent="0.25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0</v>
      </c>
      <c r="L327" s="97">
        <v>0</v>
      </c>
      <c r="M327" s="97">
        <v>0</v>
      </c>
      <c r="N327" s="97">
        <v>0</v>
      </c>
      <c r="O327" s="97">
        <v>0</v>
      </c>
      <c r="P327" s="97">
        <v>934624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2381256</v>
      </c>
      <c r="W327" s="97">
        <v>0</v>
      </c>
      <c r="X327" s="97">
        <v>0</v>
      </c>
      <c r="Y327" s="97">
        <v>0</v>
      </c>
      <c r="Z327" s="97">
        <v>0</v>
      </c>
      <c r="AA327" s="97">
        <v>13770874</v>
      </c>
      <c r="AB327" s="97">
        <v>0</v>
      </c>
      <c r="AC327" s="97">
        <v>0</v>
      </c>
      <c r="AD327" s="97">
        <v>0</v>
      </c>
      <c r="AE327" s="97">
        <v>0</v>
      </c>
      <c r="AF327" s="97">
        <v>1768542</v>
      </c>
      <c r="AG327" s="97">
        <v>0</v>
      </c>
      <c r="AH327" s="97">
        <v>0</v>
      </c>
      <c r="AI327" s="97">
        <v>0</v>
      </c>
      <c r="AJ327" s="97">
        <v>0</v>
      </c>
      <c r="AK327" s="203">
        <v>18855296</v>
      </c>
    </row>
    <row r="328" spans="1:37" s="6" customFormat="1" ht="15" collapsed="1" x14ac:dyDescent="0.25">
      <c r="A328" s="66" t="s">
        <v>61</v>
      </c>
      <c r="B328" s="30" t="s">
        <v>96</v>
      </c>
      <c r="C328" s="31">
        <v>0</v>
      </c>
      <c r="D328" s="31">
        <v>0</v>
      </c>
      <c r="E328" s="31">
        <v>6180916</v>
      </c>
      <c r="F328" s="31">
        <v>0</v>
      </c>
      <c r="G328" s="31">
        <v>28314057</v>
      </c>
      <c r="H328" s="31">
        <v>23475174</v>
      </c>
      <c r="I328" s="31">
        <v>36012464</v>
      </c>
      <c r="J328" s="31">
        <v>1751457</v>
      </c>
      <c r="K328" s="31">
        <v>966099</v>
      </c>
      <c r="L328" s="31">
        <v>52043734</v>
      </c>
      <c r="M328" s="31">
        <v>47517625</v>
      </c>
      <c r="N328" s="31">
        <v>0</v>
      </c>
      <c r="O328" s="31">
        <v>3765350</v>
      </c>
      <c r="P328" s="31">
        <v>14528516</v>
      </c>
      <c r="Q328" s="31">
        <v>1957921</v>
      </c>
      <c r="R328" s="31">
        <v>7938998</v>
      </c>
      <c r="S328" s="31">
        <v>0</v>
      </c>
      <c r="T328" s="31">
        <v>0</v>
      </c>
      <c r="U328" s="31">
        <v>0</v>
      </c>
      <c r="V328" s="31">
        <v>5228971</v>
      </c>
      <c r="W328" s="31">
        <v>0</v>
      </c>
      <c r="X328" s="31">
        <v>35544714</v>
      </c>
      <c r="Y328" s="31">
        <v>0</v>
      </c>
      <c r="Z328" s="31">
        <v>10999211</v>
      </c>
      <c r="AA328" s="31">
        <v>1839685249</v>
      </c>
      <c r="AB328" s="31">
        <v>0</v>
      </c>
      <c r="AC328" s="31">
        <v>9114527</v>
      </c>
      <c r="AD328" s="31">
        <v>7009102</v>
      </c>
      <c r="AE328" s="31">
        <v>0</v>
      </c>
      <c r="AF328" s="31">
        <v>1768542</v>
      </c>
      <c r="AG328" s="31">
        <v>18900676</v>
      </c>
      <c r="AH328" s="31">
        <v>0</v>
      </c>
      <c r="AI328" s="31">
        <v>0</v>
      </c>
      <c r="AJ328" s="31">
        <v>0</v>
      </c>
      <c r="AK328" s="204">
        <v>2152703303</v>
      </c>
    </row>
    <row r="329" spans="1:37" s="6" customFormat="1" ht="15" x14ac:dyDescent="0.25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02">
        <v>0</v>
      </c>
    </row>
    <row r="330" spans="1:37" s="6" customFormat="1" ht="15" x14ac:dyDescent="0.25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02">
        <v>0</v>
      </c>
    </row>
    <row r="331" spans="1:37" s="6" customFormat="1" ht="15" x14ac:dyDescent="0.25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79126212</v>
      </c>
      <c r="AI331" s="24">
        <v>0</v>
      </c>
      <c r="AJ331" s="24">
        <v>0</v>
      </c>
      <c r="AK331" s="202">
        <v>79126212</v>
      </c>
    </row>
    <row r="332" spans="1:37" s="6" customFormat="1" ht="15" x14ac:dyDescent="0.25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02">
        <v>0</v>
      </c>
    </row>
    <row r="333" spans="1:37" s="6" customFormat="1" ht="15" x14ac:dyDescent="0.25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02">
        <v>0</v>
      </c>
    </row>
    <row r="334" spans="1:37" s="6" customFormat="1" ht="15" x14ac:dyDescent="0.25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02">
        <v>0</v>
      </c>
    </row>
    <row r="335" spans="1:37" s="6" customFormat="1" ht="15" x14ac:dyDescent="0.25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02">
        <v>0</v>
      </c>
    </row>
    <row r="336" spans="1:37" s="6" customFormat="1" ht="15" x14ac:dyDescent="0.25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02">
        <v>0</v>
      </c>
    </row>
    <row r="337" spans="1:37" s="6" customFormat="1" ht="15" x14ac:dyDescent="0.25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1655511479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02">
        <v>1655511479</v>
      </c>
    </row>
    <row r="338" spans="1:37" s="6" customFormat="1" ht="15" x14ac:dyDescent="0.25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02">
        <v>0</v>
      </c>
    </row>
    <row r="339" spans="1:37" s="6" customFormat="1" ht="15" x14ac:dyDescent="0.25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02">
        <v>0</v>
      </c>
    </row>
    <row r="340" spans="1:37" s="6" customFormat="1" ht="15" x14ac:dyDescent="0.25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02">
        <v>0</v>
      </c>
    </row>
    <row r="341" spans="1:37" s="6" customFormat="1" ht="15" x14ac:dyDescent="0.25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02">
        <v>0</v>
      </c>
    </row>
    <row r="342" spans="1:37" s="6" customFormat="1" ht="15" x14ac:dyDescent="0.25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130610834</v>
      </c>
      <c r="AI342" s="24">
        <v>0</v>
      </c>
      <c r="AJ342" s="24">
        <v>0</v>
      </c>
      <c r="AK342" s="202">
        <v>130610834</v>
      </c>
    </row>
    <row r="343" spans="1:37" s="6" customFormat="1" ht="15" x14ac:dyDescent="0.25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1655511479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209737046</v>
      </c>
      <c r="AI343" s="97">
        <v>0</v>
      </c>
      <c r="AJ343" s="97">
        <v>0</v>
      </c>
      <c r="AK343" s="203">
        <v>1865248525</v>
      </c>
    </row>
    <row r="344" spans="1:37" s="6" customFormat="1" ht="15" x14ac:dyDescent="0.25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02">
        <v>0</v>
      </c>
    </row>
    <row r="345" spans="1:37" s="6" customFormat="1" ht="15" x14ac:dyDescent="0.25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02">
        <v>0</v>
      </c>
    </row>
    <row r="346" spans="1:37" s="6" customFormat="1" ht="15" x14ac:dyDescent="0.25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02">
        <v>0</v>
      </c>
    </row>
    <row r="347" spans="1:37" s="6" customFormat="1" ht="15" x14ac:dyDescent="0.25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02">
        <v>0</v>
      </c>
    </row>
    <row r="348" spans="1:37" s="6" customFormat="1" ht="15" x14ac:dyDescent="0.25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02">
        <v>0</v>
      </c>
    </row>
    <row r="349" spans="1:37" s="6" customFormat="1" ht="15" x14ac:dyDescent="0.25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02">
        <v>0</v>
      </c>
    </row>
    <row r="350" spans="1:37" s="6" customFormat="1" ht="15" x14ac:dyDescent="0.25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02">
        <v>0</v>
      </c>
    </row>
    <row r="351" spans="1:37" s="6" customFormat="1" ht="15" x14ac:dyDescent="0.25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02">
        <v>0</v>
      </c>
    </row>
    <row r="352" spans="1:37" s="6" customFormat="1" ht="15" x14ac:dyDescent="0.25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02">
        <v>0</v>
      </c>
    </row>
    <row r="353" spans="1:37" s="6" customFormat="1" ht="15" x14ac:dyDescent="0.25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02">
        <v>0</v>
      </c>
    </row>
    <row r="354" spans="1:37" s="6" customFormat="1" ht="15" x14ac:dyDescent="0.25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02">
        <v>0</v>
      </c>
    </row>
    <row r="355" spans="1:37" s="6" customFormat="1" ht="15" x14ac:dyDescent="0.25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02">
        <v>0</v>
      </c>
    </row>
    <row r="356" spans="1:37" s="6" customFormat="1" ht="15" x14ac:dyDescent="0.25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02">
        <v>0</v>
      </c>
    </row>
    <row r="357" spans="1:37" s="6" customFormat="1" ht="15" x14ac:dyDescent="0.25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02">
        <v>0</v>
      </c>
    </row>
    <row r="358" spans="1:37" s="6" customFormat="1" ht="15" x14ac:dyDescent="0.25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203">
        <v>0</v>
      </c>
    </row>
    <row r="359" spans="1:37" s="6" customFormat="1" ht="15" x14ac:dyDescent="0.25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02">
        <v>0</v>
      </c>
    </row>
    <row r="360" spans="1:37" s="6" customFormat="1" ht="15" x14ac:dyDescent="0.25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02">
        <v>0</v>
      </c>
    </row>
    <row r="361" spans="1:37" s="6" customFormat="1" ht="15" x14ac:dyDescent="0.25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02">
        <v>0</v>
      </c>
    </row>
    <row r="362" spans="1:37" s="6" customFormat="1" ht="15" x14ac:dyDescent="0.25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02">
        <v>0</v>
      </c>
    </row>
    <row r="363" spans="1:37" s="6" customFormat="1" ht="15" x14ac:dyDescent="0.25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02">
        <v>0</v>
      </c>
    </row>
    <row r="364" spans="1:37" s="6" customFormat="1" ht="15" x14ac:dyDescent="0.25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02">
        <v>0</v>
      </c>
    </row>
    <row r="365" spans="1:37" s="6" customFormat="1" ht="15" x14ac:dyDescent="0.25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02">
        <v>0</v>
      </c>
    </row>
    <row r="366" spans="1:37" s="6" customFormat="1" ht="15" x14ac:dyDescent="0.25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02">
        <v>0</v>
      </c>
    </row>
    <row r="367" spans="1:37" s="6" customFormat="1" ht="15" x14ac:dyDescent="0.25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02">
        <v>0</v>
      </c>
    </row>
    <row r="368" spans="1:37" s="6" customFormat="1" ht="15" x14ac:dyDescent="0.25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02">
        <v>0</v>
      </c>
    </row>
    <row r="369" spans="1:37" s="6" customFormat="1" ht="15" x14ac:dyDescent="0.25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02">
        <v>0</v>
      </c>
    </row>
    <row r="370" spans="1:37" s="6" customFormat="1" ht="15" x14ac:dyDescent="0.25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02">
        <v>0</v>
      </c>
    </row>
    <row r="371" spans="1:37" s="6" customFormat="1" ht="15" x14ac:dyDescent="0.25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02">
        <v>0</v>
      </c>
    </row>
    <row r="372" spans="1:37" s="6" customFormat="1" ht="15" x14ac:dyDescent="0.25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02">
        <v>0</v>
      </c>
    </row>
    <row r="373" spans="1:37" s="6" customFormat="1" ht="15" x14ac:dyDescent="0.25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203">
        <v>0</v>
      </c>
    </row>
    <row r="374" spans="1:37" s="6" customFormat="1" ht="15" collapsed="1" x14ac:dyDescent="0.25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1655511479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209737046</v>
      </c>
      <c r="AI374" s="31">
        <v>0</v>
      </c>
      <c r="AJ374" s="31">
        <v>0</v>
      </c>
      <c r="AK374" s="204">
        <v>1865248525</v>
      </c>
    </row>
    <row r="375" spans="1:37" s="6" customFormat="1" ht="15" x14ac:dyDescent="0.25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02">
        <v>0</v>
      </c>
    </row>
    <row r="376" spans="1:37" s="6" customFormat="1" ht="15" x14ac:dyDescent="0.25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02">
        <v>0</v>
      </c>
    </row>
    <row r="377" spans="1:37" s="6" customFormat="1" ht="15" x14ac:dyDescent="0.25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02">
        <v>0</v>
      </c>
    </row>
    <row r="378" spans="1:37" s="6" customFormat="1" ht="15" x14ac:dyDescent="0.25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02">
        <v>0</v>
      </c>
    </row>
    <row r="379" spans="1:37" s="6" customFormat="1" ht="15" x14ac:dyDescent="0.25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02">
        <v>0</v>
      </c>
    </row>
    <row r="380" spans="1:37" s="6" customFormat="1" ht="15" x14ac:dyDescent="0.25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02">
        <v>0</v>
      </c>
    </row>
    <row r="381" spans="1:37" s="6" customFormat="1" ht="15" x14ac:dyDescent="0.25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02">
        <v>0</v>
      </c>
    </row>
    <row r="382" spans="1:37" s="6" customFormat="1" ht="15" x14ac:dyDescent="0.25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02">
        <v>0</v>
      </c>
    </row>
    <row r="383" spans="1:37" s="6" customFormat="1" ht="15" x14ac:dyDescent="0.25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02">
        <v>0</v>
      </c>
    </row>
    <row r="384" spans="1:37" s="6" customFormat="1" ht="15" x14ac:dyDescent="0.25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02">
        <v>0</v>
      </c>
    </row>
    <row r="385" spans="1:37" s="6" customFormat="1" ht="15" x14ac:dyDescent="0.25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02">
        <v>0</v>
      </c>
    </row>
    <row r="386" spans="1:37" s="6" customFormat="1" ht="15" x14ac:dyDescent="0.25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02">
        <v>0</v>
      </c>
    </row>
    <row r="387" spans="1:37" s="6" customFormat="1" ht="15" x14ac:dyDescent="0.25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02">
        <v>0</v>
      </c>
    </row>
    <row r="388" spans="1:37" s="6" customFormat="1" ht="15" x14ac:dyDescent="0.25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02">
        <v>0</v>
      </c>
    </row>
    <row r="389" spans="1:37" s="6" customFormat="1" ht="15" x14ac:dyDescent="0.25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203">
        <v>0</v>
      </c>
    </row>
    <row r="390" spans="1:37" s="6" customFormat="1" ht="15" x14ac:dyDescent="0.25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02">
        <v>0</v>
      </c>
    </row>
    <row r="391" spans="1:37" s="6" customFormat="1" ht="15" x14ac:dyDescent="0.25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02">
        <v>0</v>
      </c>
    </row>
    <row r="392" spans="1:37" s="6" customFormat="1" ht="15" x14ac:dyDescent="0.25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02">
        <v>0</v>
      </c>
    </row>
    <row r="393" spans="1:37" s="6" customFormat="1" ht="15" x14ac:dyDescent="0.25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02">
        <v>0</v>
      </c>
    </row>
    <row r="394" spans="1:37" s="6" customFormat="1" ht="15" x14ac:dyDescent="0.25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02">
        <v>0</v>
      </c>
    </row>
    <row r="395" spans="1:37" s="6" customFormat="1" ht="15" x14ac:dyDescent="0.25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02">
        <v>0</v>
      </c>
    </row>
    <row r="396" spans="1:37" s="6" customFormat="1" ht="15" x14ac:dyDescent="0.25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02">
        <v>0</v>
      </c>
    </row>
    <row r="397" spans="1:37" s="6" customFormat="1" ht="15" x14ac:dyDescent="0.25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02">
        <v>0</v>
      </c>
    </row>
    <row r="398" spans="1:37" s="6" customFormat="1" ht="15" x14ac:dyDescent="0.25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02">
        <v>0</v>
      </c>
    </row>
    <row r="399" spans="1:37" s="6" customFormat="1" ht="15" x14ac:dyDescent="0.25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02">
        <v>0</v>
      </c>
    </row>
    <row r="400" spans="1:37" s="6" customFormat="1" ht="15" x14ac:dyDescent="0.25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02">
        <v>0</v>
      </c>
    </row>
    <row r="401" spans="1:37" s="6" customFormat="1" ht="15" x14ac:dyDescent="0.25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02">
        <v>0</v>
      </c>
    </row>
    <row r="402" spans="1:37" s="6" customFormat="1" ht="15" x14ac:dyDescent="0.25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02">
        <v>0</v>
      </c>
    </row>
    <row r="403" spans="1:37" s="6" customFormat="1" ht="15" x14ac:dyDescent="0.25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02">
        <v>0</v>
      </c>
    </row>
    <row r="404" spans="1:37" s="6" customFormat="1" ht="15" x14ac:dyDescent="0.25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203">
        <v>0</v>
      </c>
    </row>
    <row r="405" spans="1:37" s="6" customFormat="1" ht="15" collapsed="1" x14ac:dyDescent="0.25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204">
        <v>0</v>
      </c>
    </row>
    <row r="406" spans="1:37" s="6" customFormat="1" ht="15" x14ac:dyDescent="0.25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02">
        <v>0</v>
      </c>
    </row>
    <row r="407" spans="1:37" s="6" customFormat="1" ht="15" x14ac:dyDescent="0.25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02">
        <v>0</v>
      </c>
    </row>
    <row r="408" spans="1:37" s="6" customFormat="1" ht="15" x14ac:dyDescent="0.25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02">
        <v>0</v>
      </c>
    </row>
    <row r="409" spans="1:37" s="6" customFormat="1" ht="15" x14ac:dyDescent="0.25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02">
        <v>0</v>
      </c>
    </row>
    <row r="410" spans="1:37" s="6" customFormat="1" ht="15" x14ac:dyDescent="0.25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02">
        <v>0</v>
      </c>
    </row>
    <row r="411" spans="1:37" s="6" customFormat="1" ht="15" x14ac:dyDescent="0.25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02">
        <v>0</v>
      </c>
    </row>
    <row r="412" spans="1:37" s="6" customFormat="1" ht="15" x14ac:dyDescent="0.25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02">
        <v>0</v>
      </c>
    </row>
    <row r="413" spans="1:37" s="6" customFormat="1" ht="15" x14ac:dyDescent="0.25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02">
        <v>0</v>
      </c>
    </row>
    <row r="414" spans="1:37" s="6" customFormat="1" ht="15" x14ac:dyDescent="0.25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02">
        <v>0</v>
      </c>
    </row>
    <row r="415" spans="1:37" s="6" customFormat="1" ht="15" x14ac:dyDescent="0.25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02">
        <v>0</v>
      </c>
    </row>
    <row r="416" spans="1:37" s="6" customFormat="1" ht="15" x14ac:dyDescent="0.25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02">
        <v>0</v>
      </c>
    </row>
    <row r="417" spans="1:37" s="6" customFormat="1" ht="15" x14ac:dyDescent="0.25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02">
        <v>0</v>
      </c>
    </row>
    <row r="418" spans="1:37" s="6" customFormat="1" ht="15" x14ac:dyDescent="0.25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02">
        <v>0</v>
      </c>
    </row>
    <row r="419" spans="1:37" s="6" customFormat="1" ht="15" x14ac:dyDescent="0.25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02">
        <v>0</v>
      </c>
    </row>
    <row r="420" spans="1:37" s="6" customFormat="1" ht="15" x14ac:dyDescent="0.25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203">
        <v>0</v>
      </c>
    </row>
    <row r="421" spans="1:37" s="6" customFormat="1" ht="15" x14ac:dyDescent="0.25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02">
        <v>0</v>
      </c>
    </row>
    <row r="422" spans="1:37" s="6" customFormat="1" ht="15" x14ac:dyDescent="0.25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02">
        <v>0</v>
      </c>
    </row>
    <row r="423" spans="1:37" s="6" customFormat="1" ht="15" x14ac:dyDescent="0.25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02">
        <v>0</v>
      </c>
    </row>
    <row r="424" spans="1:37" s="6" customFormat="1" ht="15" x14ac:dyDescent="0.25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02">
        <v>0</v>
      </c>
    </row>
    <row r="425" spans="1:37" s="6" customFormat="1" ht="15" x14ac:dyDescent="0.25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02">
        <v>0</v>
      </c>
    </row>
    <row r="426" spans="1:37" s="6" customFormat="1" ht="15" x14ac:dyDescent="0.25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02">
        <v>0</v>
      </c>
    </row>
    <row r="427" spans="1:37" s="6" customFormat="1" ht="15" x14ac:dyDescent="0.25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02">
        <v>0</v>
      </c>
    </row>
    <row r="428" spans="1:37" s="6" customFormat="1" ht="15" x14ac:dyDescent="0.25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02">
        <v>0</v>
      </c>
    </row>
    <row r="429" spans="1:37" s="6" customFormat="1" ht="15" x14ac:dyDescent="0.25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02">
        <v>0</v>
      </c>
    </row>
    <row r="430" spans="1:37" s="6" customFormat="1" ht="15" x14ac:dyDescent="0.25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02">
        <v>0</v>
      </c>
    </row>
    <row r="431" spans="1:37" s="6" customFormat="1" ht="15" x14ac:dyDescent="0.25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02">
        <v>0</v>
      </c>
    </row>
    <row r="432" spans="1:37" s="6" customFormat="1" ht="15" x14ac:dyDescent="0.25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02">
        <v>0</v>
      </c>
    </row>
    <row r="433" spans="1:37" s="6" customFormat="1" ht="15" x14ac:dyDescent="0.25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02">
        <v>0</v>
      </c>
    </row>
    <row r="434" spans="1:37" s="6" customFormat="1" ht="15" x14ac:dyDescent="0.25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02">
        <v>0</v>
      </c>
    </row>
    <row r="435" spans="1:37" s="6" customFormat="1" ht="15" x14ac:dyDescent="0.25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203">
        <v>0</v>
      </c>
    </row>
    <row r="436" spans="1:37" s="6" customFormat="1" ht="15" x14ac:dyDescent="0.25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02">
        <v>0</v>
      </c>
    </row>
    <row r="437" spans="1:37" s="6" customFormat="1" ht="15" x14ac:dyDescent="0.25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02">
        <v>0</v>
      </c>
    </row>
    <row r="438" spans="1:37" s="6" customFormat="1" ht="15" x14ac:dyDescent="0.25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02">
        <v>0</v>
      </c>
    </row>
    <row r="439" spans="1:37" s="6" customFormat="1" ht="15" x14ac:dyDescent="0.25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02">
        <v>0</v>
      </c>
    </row>
    <row r="440" spans="1:37" s="6" customFormat="1" ht="15" x14ac:dyDescent="0.25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02">
        <v>0</v>
      </c>
    </row>
    <row r="441" spans="1:37" s="6" customFormat="1" ht="15" x14ac:dyDescent="0.25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02">
        <v>0</v>
      </c>
    </row>
    <row r="442" spans="1:37" s="6" customFormat="1" ht="15" x14ac:dyDescent="0.25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02">
        <v>0</v>
      </c>
    </row>
    <row r="443" spans="1:37" s="6" customFormat="1" ht="15" x14ac:dyDescent="0.25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02">
        <v>0</v>
      </c>
    </row>
    <row r="444" spans="1:37" s="6" customFormat="1" ht="15" x14ac:dyDescent="0.25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02">
        <v>0</v>
      </c>
    </row>
    <row r="445" spans="1:37" s="6" customFormat="1" ht="15" x14ac:dyDescent="0.25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02">
        <v>0</v>
      </c>
    </row>
    <row r="446" spans="1:37" s="6" customFormat="1" ht="15" x14ac:dyDescent="0.25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02">
        <v>0</v>
      </c>
    </row>
    <row r="447" spans="1:37" s="6" customFormat="1" ht="15" x14ac:dyDescent="0.25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02">
        <v>0</v>
      </c>
    </row>
    <row r="448" spans="1:37" s="6" customFormat="1" ht="15" x14ac:dyDescent="0.25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02">
        <v>0</v>
      </c>
    </row>
    <row r="449" spans="1:37" s="6" customFormat="1" ht="15" x14ac:dyDescent="0.25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02">
        <v>0</v>
      </c>
    </row>
    <row r="450" spans="1:37" s="6" customFormat="1" ht="15" x14ac:dyDescent="0.25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203">
        <v>0</v>
      </c>
    </row>
    <row r="451" spans="1:37" s="6" customFormat="1" ht="15" collapsed="1" x14ac:dyDescent="0.25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204">
        <v>0</v>
      </c>
    </row>
    <row r="452" spans="1:37" s="6" customFormat="1" ht="15" x14ac:dyDescent="0.25">
      <c r="A452" s="65" t="s">
        <v>1193</v>
      </c>
      <c r="B452" s="25" t="s">
        <v>217</v>
      </c>
      <c r="C452" s="24">
        <v>523500000</v>
      </c>
      <c r="D452" s="24">
        <v>384950000</v>
      </c>
      <c r="E452" s="24">
        <v>157100000</v>
      </c>
      <c r="F452" s="24">
        <v>114091319</v>
      </c>
      <c r="G452" s="24">
        <v>417125001</v>
      </c>
      <c r="H452" s="24">
        <v>1320240000</v>
      </c>
      <c r="I452" s="24">
        <v>513101706</v>
      </c>
      <c r="J452" s="24">
        <v>121050000</v>
      </c>
      <c r="K452" s="24">
        <v>186666666</v>
      </c>
      <c r="L452" s="24">
        <v>233016666</v>
      </c>
      <c r="M452" s="24">
        <v>1105374964</v>
      </c>
      <c r="N452" s="24">
        <v>72844800</v>
      </c>
      <c r="O452" s="24">
        <v>27063749</v>
      </c>
      <c r="P452" s="24">
        <v>194727276</v>
      </c>
      <c r="Q452" s="24">
        <v>157401669</v>
      </c>
      <c r="R452" s="24">
        <v>55714665</v>
      </c>
      <c r="S452" s="24">
        <v>26363636</v>
      </c>
      <c r="T452" s="24">
        <v>762207448</v>
      </c>
      <c r="U452" s="24">
        <v>292500000</v>
      </c>
      <c r="V452" s="24">
        <v>127500000</v>
      </c>
      <c r="W452" s="24">
        <v>204545456</v>
      </c>
      <c r="X452" s="24">
        <v>216490909</v>
      </c>
      <c r="Y452" s="24">
        <v>477000000</v>
      </c>
      <c r="Z452" s="24">
        <v>1003181818</v>
      </c>
      <c r="AA452" s="24">
        <v>280500000</v>
      </c>
      <c r="AB452" s="24">
        <v>229139116</v>
      </c>
      <c r="AC452" s="24">
        <v>1608730214</v>
      </c>
      <c r="AD452" s="24">
        <v>264231837</v>
      </c>
      <c r="AE452" s="24">
        <v>61560830</v>
      </c>
      <c r="AF452" s="24">
        <v>660309811</v>
      </c>
      <c r="AG452" s="24">
        <v>205421338</v>
      </c>
      <c r="AH452" s="24">
        <v>537387174</v>
      </c>
      <c r="AI452" s="24">
        <v>3000000</v>
      </c>
      <c r="AJ452" s="24">
        <v>74999994</v>
      </c>
      <c r="AK452" s="202">
        <v>12619038062</v>
      </c>
    </row>
    <row r="453" spans="1:37" s="6" customFormat="1" ht="15" x14ac:dyDescent="0.25">
      <c r="A453" s="65" t="s">
        <v>1194</v>
      </c>
      <c r="B453" s="25" t="s">
        <v>218</v>
      </c>
      <c r="C453" s="24">
        <v>1387901298</v>
      </c>
      <c r="D453" s="24">
        <v>3264282847</v>
      </c>
      <c r="E453" s="24">
        <v>406013191</v>
      </c>
      <c r="F453" s="24">
        <v>67255059</v>
      </c>
      <c r="G453" s="24">
        <v>2837307722</v>
      </c>
      <c r="H453" s="24">
        <v>6355814992</v>
      </c>
      <c r="I453" s="24">
        <v>894616014</v>
      </c>
      <c r="J453" s="24">
        <v>614715035</v>
      </c>
      <c r="K453" s="24">
        <v>1967511682</v>
      </c>
      <c r="L453" s="24">
        <v>4630353224</v>
      </c>
      <c r="M453" s="24">
        <v>2105022708</v>
      </c>
      <c r="N453" s="24">
        <v>2352325463</v>
      </c>
      <c r="O453" s="24">
        <v>1808278067</v>
      </c>
      <c r="P453" s="24">
        <v>1284641688</v>
      </c>
      <c r="Q453" s="24">
        <v>445612381</v>
      </c>
      <c r="R453" s="24">
        <v>1703983872</v>
      </c>
      <c r="S453" s="24">
        <v>224541509</v>
      </c>
      <c r="T453" s="24">
        <v>2467556347</v>
      </c>
      <c r="U453" s="24">
        <v>5884554116</v>
      </c>
      <c r="V453" s="24">
        <v>1635916190</v>
      </c>
      <c r="W453" s="24">
        <v>1037283261</v>
      </c>
      <c r="X453" s="24">
        <v>2008031310</v>
      </c>
      <c r="Y453" s="24">
        <v>521076145</v>
      </c>
      <c r="Z453" s="24">
        <v>4499733926</v>
      </c>
      <c r="AA453" s="24">
        <v>3225264604</v>
      </c>
      <c r="AB453" s="24">
        <v>8602983688</v>
      </c>
      <c r="AC453" s="24">
        <v>6142745310</v>
      </c>
      <c r="AD453" s="24">
        <v>3827434336</v>
      </c>
      <c r="AE453" s="24">
        <v>3525784926</v>
      </c>
      <c r="AF453" s="24">
        <v>2048667412</v>
      </c>
      <c r="AG453" s="24">
        <v>2609601829</v>
      </c>
      <c r="AH453" s="24">
        <v>865926227</v>
      </c>
      <c r="AI453" s="24">
        <v>1809573886</v>
      </c>
      <c r="AJ453" s="24">
        <v>731998613</v>
      </c>
      <c r="AK453" s="202">
        <v>83794308878</v>
      </c>
    </row>
    <row r="454" spans="1:37" s="6" customFormat="1" ht="15" x14ac:dyDescent="0.25">
      <c r="A454" s="65" t="s">
        <v>1195</v>
      </c>
      <c r="B454" s="25" t="s">
        <v>219</v>
      </c>
      <c r="C454" s="24">
        <v>347020311</v>
      </c>
      <c r="D454" s="24">
        <v>614780192</v>
      </c>
      <c r="E454" s="24">
        <v>297786923</v>
      </c>
      <c r="F454" s="24">
        <v>324308051</v>
      </c>
      <c r="G454" s="24">
        <v>574650358</v>
      </c>
      <c r="H454" s="24">
        <v>1481786650</v>
      </c>
      <c r="I454" s="24">
        <v>224369128</v>
      </c>
      <c r="J454" s="24">
        <v>70703533</v>
      </c>
      <c r="K454" s="24">
        <v>277600671</v>
      </c>
      <c r="L454" s="24">
        <v>260404250</v>
      </c>
      <c r="M454" s="24">
        <v>338652771</v>
      </c>
      <c r="N454" s="24">
        <v>324390668</v>
      </c>
      <c r="O454" s="24">
        <v>288419678</v>
      </c>
      <c r="P454" s="24">
        <v>208807255</v>
      </c>
      <c r="Q454" s="24">
        <v>87021982</v>
      </c>
      <c r="R454" s="24">
        <v>324860914</v>
      </c>
      <c r="S454" s="24">
        <v>95285081</v>
      </c>
      <c r="T454" s="24">
        <v>423937416</v>
      </c>
      <c r="U454" s="24">
        <v>483100464</v>
      </c>
      <c r="V454" s="24">
        <v>315181776</v>
      </c>
      <c r="W454" s="24">
        <v>454485222</v>
      </c>
      <c r="X454" s="24">
        <v>506994413</v>
      </c>
      <c r="Y454" s="24">
        <v>293132393</v>
      </c>
      <c r="Z454" s="24">
        <v>1128416880</v>
      </c>
      <c r="AA454" s="24">
        <v>425869323</v>
      </c>
      <c r="AB454" s="24">
        <v>1681219528</v>
      </c>
      <c r="AC454" s="24">
        <v>862039691</v>
      </c>
      <c r="AD454" s="24">
        <v>343596129</v>
      </c>
      <c r="AE454" s="24">
        <v>862291869</v>
      </c>
      <c r="AF454" s="24">
        <v>733440996</v>
      </c>
      <c r="AG454" s="24">
        <v>147533583</v>
      </c>
      <c r="AH454" s="24">
        <v>912050123</v>
      </c>
      <c r="AI454" s="24">
        <v>379885861</v>
      </c>
      <c r="AJ454" s="24">
        <v>193447142</v>
      </c>
      <c r="AK454" s="202">
        <v>16287471225</v>
      </c>
    </row>
    <row r="455" spans="1:37" s="6" customFormat="1" ht="15" x14ac:dyDescent="0.25">
      <c r="A455" s="65" t="s">
        <v>1196</v>
      </c>
      <c r="B455" s="25" t="s">
        <v>220</v>
      </c>
      <c r="C455" s="24">
        <v>455403</v>
      </c>
      <c r="D455" s="24">
        <v>77820330</v>
      </c>
      <c r="E455" s="24">
        <v>14825050</v>
      </c>
      <c r="F455" s="24">
        <v>129220270</v>
      </c>
      <c r="G455" s="24">
        <v>527725128</v>
      </c>
      <c r="H455" s="24">
        <v>252393985</v>
      </c>
      <c r="I455" s="24">
        <v>180040896</v>
      </c>
      <c r="J455" s="24">
        <v>30566158</v>
      </c>
      <c r="K455" s="24">
        <v>9952352</v>
      </c>
      <c r="L455" s="24">
        <v>2841798840</v>
      </c>
      <c r="M455" s="24">
        <v>401016588</v>
      </c>
      <c r="N455" s="24">
        <v>223976034</v>
      </c>
      <c r="O455" s="24">
        <v>40308425</v>
      </c>
      <c r="P455" s="24">
        <v>30566200</v>
      </c>
      <c r="Q455" s="24">
        <v>30365305</v>
      </c>
      <c r="R455" s="24">
        <v>180279467</v>
      </c>
      <c r="S455" s="24">
        <v>41156229</v>
      </c>
      <c r="T455" s="24">
        <v>51805177</v>
      </c>
      <c r="U455" s="24">
        <v>1204361846</v>
      </c>
      <c r="V455" s="24">
        <v>99440741</v>
      </c>
      <c r="W455" s="24">
        <v>407439443</v>
      </c>
      <c r="X455" s="24">
        <v>29145843</v>
      </c>
      <c r="Y455" s="24">
        <v>189312497</v>
      </c>
      <c r="Z455" s="24">
        <v>67982674</v>
      </c>
      <c r="AA455" s="24">
        <v>756023774</v>
      </c>
      <c r="AB455" s="24">
        <v>2730855930</v>
      </c>
      <c r="AC455" s="24">
        <v>228899062</v>
      </c>
      <c r="AD455" s="24">
        <v>449618382</v>
      </c>
      <c r="AE455" s="24">
        <v>766276983</v>
      </c>
      <c r="AF455" s="24">
        <v>401556668</v>
      </c>
      <c r="AG455" s="24">
        <v>464535303</v>
      </c>
      <c r="AH455" s="24">
        <v>2994993788</v>
      </c>
      <c r="AI455" s="24">
        <v>1339522940</v>
      </c>
      <c r="AJ455" s="24">
        <v>916402854</v>
      </c>
      <c r="AK455" s="202">
        <v>18110640565</v>
      </c>
    </row>
    <row r="456" spans="1:37" s="6" customFormat="1" ht="15" x14ac:dyDescent="0.25">
      <c r="A456" s="65" t="s">
        <v>1197</v>
      </c>
      <c r="B456" s="25" t="s">
        <v>221</v>
      </c>
      <c r="C456" s="24">
        <v>0</v>
      </c>
      <c r="D456" s="24">
        <v>0</v>
      </c>
      <c r="E456" s="24">
        <v>0</v>
      </c>
      <c r="F456" s="24">
        <v>0</v>
      </c>
      <c r="G456" s="24">
        <v>0</v>
      </c>
      <c r="H456" s="24">
        <v>2775162</v>
      </c>
      <c r="I456" s="24">
        <v>0</v>
      </c>
      <c r="J456" s="24">
        <v>0</v>
      </c>
      <c r="K456" s="24">
        <v>9000</v>
      </c>
      <c r="L456" s="24">
        <v>0</v>
      </c>
      <c r="M456" s="24">
        <v>10600000</v>
      </c>
      <c r="N456" s="24">
        <v>0</v>
      </c>
      <c r="O456" s="24">
        <v>0</v>
      </c>
      <c r="P456" s="24">
        <v>0</v>
      </c>
      <c r="Q456" s="24">
        <v>0</v>
      </c>
      <c r="R456" s="24">
        <v>0</v>
      </c>
      <c r="S456" s="24">
        <v>100000</v>
      </c>
      <c r="T456" s="24">
        <v>119235</v>
      </c>
      <c r="U456" s="24">
        <v>2592964</v>
      </c>
      <c r="V456" s="24">
        <v>0</v>
      </c>
      <c r="W456" s="24">
        <v>6986700</v>
      </c>
      <c r="X456" s="24">
        <v>0</v>
      </c>
      <c r="Y456" s="24">
        <v>91482950</v>
      </c>
      <c r="Z456" s="24">
        <v>1783685</v>
      </c>
      <c r="AA456" s="24">
        <v>50000</v>
      </c>
      <c r="AB456" s="24">
        <v>53836358</v>
      </c>
      <c r="AC456" s="24">
        <v>400000</v>
      </c>
      <c r="AD456" s="24">
        <v>0</v>
      </c>
      <c r="AE456" s="24">
        <v>0</v>
      </c>
      <c r="AF456" s="24">
        <v>9720</v>
      </c>
      <c r="AG456" s="24">
        <v>0</v>
      </c>
      <c r="AH456" s="24">
        <v>100000</v>
      </c>
      <c r="AI456" s="24">
        <v>0</v>
      </c>
      <c r="AJ456" s="24">
        <v>0</v>
      </c>
      <c r="AK456" s="202">
        <v>170845774</v>
      </c>
    </row>
    <row r="457" spans="1:37" s="6" customFormat="1" ht="15" x14ac:dyDescent="0.25">
      <c r="A457" s="65" t="s">
        <v>1198</v>
      </c>
      <c r="B457" s="25" t="s">
        <v>222</v>
      </c>
      <c r="C457" s="24">
        <v>174457005</v>
      </c>
      <c r="D457" s="24">
        <v>59547217</v>
      </c>
      <c r="E457" s="24">
        <v>12357619</v>
      </c>
      <c r="F457" s="24">
        <v>1872545</v>
      </c>
      <c r="G457" s="24">
        <v>104896697</v>
      </c>
      <c r="H457" s="24">
        <v>171799267</v>
      </c>
      <c r="I457" s="24">
        <v>22867642</v>
      </c>
      <c r="J457" s="24">
        <v>30510980</v>
      </c>
      <c r="K457" s="24">
        <v>99904197</v>
      </c>
      <c r="L457" s="24">
        <v>97525530</v>
      </c>
      <c r="M457" s="24">
        <v>228710180</v>
      </c>
      <c r="N457" s="24">
        <v>30192532</v>
      </c>
      <c r="O457" s="24">
        <v>107406947</v>
      </c>
      <c r="P457" s="24">
        <v>270972662</v>
      </c>
      <c r="Q457" s="24">
        <v>8539716</v>
      </c>
      <c r="R457" s="24">
        <v>38543243</v>
      </c>
      <c r="S457" s="24">
        <v>15527548</v>
      </c>
      <c r="T457" s="24">
        <v>101121321</v>
      </c>
      <c r="U457" s="24">
        <v>706630829</v>
      </c>
      <c r="V457" s="24">
        <v>143131928</v>
      </c>
      <c r="W457" s="24">
        <v>0</v>
      </c>
      <c r="X457" s="24">
        <v>46021251</v>
      </c>
      <c r="Y457" s="24">
        <v>16218984</v>
      </c>
      <c r="Z457" s="24">
        <v>345709933</v>
      </c>
      <c r="AA457" s="24">
        <v>164759850</v>
      </c>
      <c r="AB457" s="24">
        <v>4889633622</v>
      </c>
      <c r="AC457" s="24">
        <v>179156354</v>
      </c>
      <c r="AD457" s="24">
        <v>149463000</v>
      </c>
      <c r="AE457" s="24">
        <v>126322387</v>
      </c>
      <c r="AF457" s="24">
        <v>113357460</v>
      </c>
      <c r="AG457" s="24">
        <v>12246887</v>
      </c>
      <c r="AH457" s="24">
        <v>0</v>
      </c>
      <c r="AI457" s="24">
        <v>41418095</v>
      </c>
      <c r="AJ457" s="24">
        <v>15999994</v>
      </c>
      <c r="AK457" s="202">
        <v>8526823422</v>
      </c>
    </row>
    <row r="458" spans="1:37" s="6" customFormat="1" ht="15" x14ac:dyDescent="0.25">
      <c r="A458" s="65" t="s">
        <v>1199</v>
      </c>
      <c r="B458" s="25" t="s">
        <v>223</v>
      </c>
      <c r="C458" s="24">
        <v>67946431</v>
      </c>
      <c r="D458" s="24">
        <v>131516974</v>
      </c>
      <c r="E458" s="24">
        <v>17062716</v>
      </c>
      <c r="F458" s="24">
        <v>16714953</v>
      </c>
      <c r="G458" s="24">
        <v>120842076</v>
      </c>
      <c r="H458" s="24">
        <v>333322437</v>
      </c>
      <c r="I458" s="24">
        <v>152704857</v>
      </c>
      <c r="J458" s="24">
        <v>723490</v>
      </c>
      <c r="K458" s="24">
        <v>87530193</v>
      </c>
      <c r="L458" s="24">
        <v>135255597</v>
      </c>
      <c r="M458" s="24">
        <v>161638116</v>
      </c>
      <c r="N458" s="24">
        <v>210707655</v>
      </c>
      <c r="O458" s="24">
        <v>64696307</v>
      </c>
      <c r="P458" s="24">
        <v>64000000</v>
      </c>
      <c r="Q458" s="24">
        <v>0</v>
      </c>
      <c r="R458" s="24">
        <v>101077631</v>
      </c>
      <c r="S458" s="24">
        <v>0</v>
      </c>
      <c r="T458" s="24">
        <v>8421923</v>
      </c>
      <c r="U458" s="24">
        <v>256532183</v>
      </c>
      <c r="V458" s="24">
        <v>94076958</v>
      </c>
      <c r="W458" s="24">
        <v>20339526</v>
      </c>
      <c r="X458" s="24">
        <v>0</v>
      </c>
      <c r="Y458" s="24">
        <v>18300000</v>
      </c>
      <c r="Z458" s="24">
        <v>519150000</v>
      </c>
      <c r="AA458" s="24">
        <v>301159004</v>
      </c>
      <c r="AB458" s="24">
        <v>691397936</v>
      </c>
      <c r="AC458" s="24">
        <v>314300790</v>
      </c>
      <c r="AD458" s="24">
        <v>166147610</v>
      </c>
      <c r="AE458" s="24">
        <v>174000000</v>
      </c>
      <c r="AF458" s="24">
        <v>313963344</v>
      </c>
      <c r="AG458" s="24">
        <v>93438522</v>
      </c>
      <c r="AH458" s="24">
        <v>0</v>
      </c>
      <c r="AI458" s="24">
        <v>86278657</v>
      </c>
      <c r="AJ458" s="24">
        <v>23754327</v>
      </c>
      <c r="AK458" s="202">
        <v>4747000213</v>
      </c>
    </row>
    <row r="459" spans="1:37" s="6" customFormat="1" ht="15" x14ac:dyDescent="0.25">
      <c r="A459" s="65" t="s">
        <v>1200</v>
      </c>
      <c r="B459" s="25" t="s">
        <v>224</v>
      </c>
      <c r="C459" s="24">
        <v>4393521</v>
      </c>
      <c r="D459" s="24">
        <v>967822559</v>
      </c>
      <c r="E459" s="24">
        <v>1336362</v>
      </c>
      <c r="F459" s="24">
        <v>4677453</v>
      </c>
      <c r="G459" s="24">
        <v>15888981</v>
      </c>
      <c r="H459" s="24">
        <v>332155878</v>
      </c>
      <c r="I459" s="24">
        <v>15291936</v>
      </c>
      <c r="J459" s="24">
        <v>0</v>
      </c>
      <c r="K459" s="24">
        <v>72809058</v>
      </c>
      <c r="L459" s="24">
        <v>38544389</v>
      </c>
      <c r="M459" s="24">
        <v>26717679</v>
      </c>
      <c r="N459" s="24">
        <v>157604785</v>
      </c>
      <c r="O459" s="24">
        <v>77893409</v>
      </c>
      <c r="P459" s="24">
        <v>0</v>
      </c>
      <c r="Q459" s="24">
        <v>0</v>
      </c>
      <c r="R459" s="24">
        <v>55758765</v>
      </c>
      <c r="S459" s="24">
        <v>1098458</v>
      </c>
      <c r="T459" s="24">
        <v>0</v>
      </c>
      <c r="U459" s="24">
        <v>34040590</v>
      </c>
      <c r="V459" s="24">
        <v>8470019</v>
      </c>
      <c r="W459" s="24">
        <v>398876535</v>
      </c>
      <c r="X459" s="24">
        <v>0</v>
      </c>
      <c r="Y459" s="24">
        <v>2700000</v>
      </c>
      <c r="Z459" s="24">
        <v>75621075</v>
      </c>
      <c r="AA459" s="24">
        <v>67818316</v>
      </c>
      <c r="AB459" s="24">
        <v>1315663764</v>
      </c>
      <c r="AC459" s="24">
        <v>329861409</v>
      </c>
      <c r="AD459" s="24">
        <v>60000000</v>
      </c>
      <c r="AE459" s="24">
        <v>24456123</v>
      </c>
      <c r="AF459" s="24">
        <v>165247045</v>
      </c>
      <c r="AG459" s="24">
        <v>111278035</v>
      </c>
      <c r="AH459" s="24">
        <v>149267064</v>
      </c>
      <c r="AI459" s="24">
        <v>58004943</v>
      </c>
      <c r="AJ459" s="24">
        <v>167978325</v>
      </c>
      <c r="AK459" s="202">
        <v>4741276476</v>
      </c>
    </row>
    <row r="460" spans="1:37" s="6" customFormat="1" ht="15" x14ac:dyDescent="0.25">
      <c r="A460" s="65" t="s">
        <v>1201</v>
      </c>
      <c r="B460" s="25" t="s">
        <v>178</v>
      </c>
      <c r="C460" s="24">
        <v>298943407</v>
      </c>
      <c r="D460" s="24">
        <v>890988533</v>
      </c>
      <c r="E460" s="24">
        <v>1800000</v>
      </c>
      <c r="F460" s="24">
        <v>2945454</v>
      </c>
      <c r="G460" s="24">
        <v>135282025</v>
      </c>
      <c r="H460" s="24">
        <v>835295183</v>
      </c>
      <c r="I460" s="24">
        <v>0</v>
      </c>
      <c r="J460" s="24">
        <v>19233518</v>
      </c>
      <c r="K460" s="24">
        <v>256194452</v>
      </c>
      <c r="L460" s="24">
        <v>330637077</v>
      </c>
      <c r="M460" s="24">
        <v>118649909</v>
      </c>
      <c r="N460" s="24">
        <v>265107971</v>
      </c>
      <c r="O460" s="24">
        <v>458138649</v>
      </c>
      <c r="P460" s="24">
        <v>218728852</v>
      </c>
      <c r="Q460" s="24">
        <v>83536971</v>
      </c>
      <c r="R460" s="24">
        <v>254158562</v>
      </c>
      <c r="S460" s="24">
        <v>0</v>
      </c>
      <c r="T460" s="24">
        <v>359473982</v>
      </c>
      <c r="U460" s="24">
        <v>674705862</v>
      </c>
      <c r="V460" s="24">
        <v>43545430</v>
      </c>
      <c r="W460" s="24">
        <v>0</v>
      </c>
      <c r="X460" s="24">
        <v>113122145</v>
      </c>
      <c r="Y460" s="24">
        <v>0</v>
      </c>
      <c r="Z460" s="24">
        <v>376952943</v>
      </c>
      <c r="AA460" s="24">
        <v>130122031</v>
      </c>
      <c r="AB460" s="24">
        <v>975656695</v>
      </c>
      <c r="AC460" s="24">
        <v>954546588</v>
      </c>
      <c r="AD460" s="24">
        <v>42571294</v>
      </c>
      <c r="AE460" s="24">
        <v>1184738603</v>
      </c>
      <c r="AF460" s="24">
        <v>263247612</v>
      </c>
      <c r="AG460" s="24">
        <v>162296053</v>
      </c>
      <c r="AH460" s="24">
        <v>156096137</v>
      </c>
      <c r="AI460" s="24">
        <v>148243164</v>
      </c>
      <c r="AJ460" s="24">
        <v>39287806</v>
      </c>
      <c r="AK460" s="202">
        <v>9794246908</v>
      </c>
    </row>
    <row r="461" spans="1:37" s="6" customFormat="1" ht="15" x14ac:dyDescent="0.25">
      <c r="A461" s="65" t="s">
        <v>1202</v>
      </c>
      <c r="B461" s="25" t="s">
        <v>225</v>
      </c>
      <c r="C461" s="24">
        <v>12435471</v>
      </c>
      <c r="D461" s="24">
        <v>8831966253</v>
      </c>
      <c r="E461" s="24">
        <v>0</v>
      </c>
      <c r="F461" s="24">
        <v>1850406</v>
      </c>
      <c r="G461" s="24">
        <v>152278779</v>
      </c>
      <c r="H461" s="24">
        <v>309140258</v>
      </c>
      <c r="I461" s="24">
        <v>42239091</v>
      </c>
      <c r="J461" s="24">
        <v>3019091</v>
      </c>
      <c r="K461" s="24">
        <v>42593389</v>
      </c>
      <c r="L461" s="24">
        <v>342458204</v>
      </c>
      <c r="M461" s="24">
        <v>240924005</v>
      </c>
      <c r="N461" s="24">
        <v>151144443</v>
      </c>
      <c r="O461" s="24">
        <v>104701545</v>
      </c>
      <c r="P461" s="24">
        <v>5736054</v>
      </c>
      <c r="Q461" s="24">
        <v>13596000</v>
      </c>
      <c r="R461" s="24">
        <v>65667868</v>
      </c>
      <c r="S461" s="24">
        <v>2872728</v>
      </c>
      <c r="T461" s="24">
        <v>376618822</v>
      </c>
      <c r="U461" s="24">
        <v>11181194574</v>
      </c>
      <c r="V461" s="24">
        <v>139998729</v>
      </c>
      <c r="W461" s="24">
        <v>48203812</v>
      </c>
      <c r="X461" s="24">
        <v>97663507</v>
      </c>
      <c r="Y461" s="24">
        <v>8549243</v>
      </c>
      <c r="Z461" s="24">
        <v>853376491</v>
      </c>
      <c r="AA461" s="24">
        <v>34096426</v>
      </c>
      <c r="AB461" s="24">
        <v>337649936</v>
      </c>
      <c r="AC461" s="24">
        <v>1267267331</v>
      </c>
      <c r="AD461" s="24">
        <v>827830209</v>
      </c>
      <c r="AE461" s="24">
        <v>410825846</v>
      </c>
      <c r="AF461" s="24">
        <v>15320881336</v>
      </c>
      <c r="AG461" s="24">
        <v>68979363</v>
      </c>
      <c r="AH461" s="24">
        <v>15550000</v>
      </c>
      <c r="AI461" s="24">
        <v>300000000</v>
      </c>
      <c r="AJ461" s="24">
        <v>57915028</v>
      </c>
      <c r="AK461" s="202">
        <v>41669224238</v>
      </c>
    </row>
    <row r="462" spans="1:37" s="6" customFormat="1" ht="15" x14ac:dyDescent="0.25">
      <c r="A462" s="65" t="s">
        <v>1203</v>
      </c>
      <c r="B462" s="25" t="s">
        <v>226</v>
      </c>
      <c r="C462" s="24">
        <v>759566323</v>
      </c>
      <c r="D462" s="24">
        <v>1517391587</v>
      </c>
      <c r="E462" s="24">
        <v>233653319</v>
      </c>
      <c r="F462" s="24">
        <v>683770441</v>
      </c>
      <c r="G462" s="24">
        <v>1404820944</v>
      </c>
      <c r="H462" s="24">
        <v>4457074059</v>
      </c>
      <c r="I462" s="24">
        <v>822158491</v>
      </c>
      <c r="J462" s="24">
        <v>241652986</v>
      </c>
      <c r="K462" s="24">
        <v>729272418</v>
      </c>
      <c r="L462" s="24">
        <v>4042917545</v>
      </c>
      <c r="M462" s="24">
        <v>2102177064</v>
      </c>
      <c r="N462" s="24">
        <v>1305181598</v>
      </c>
      <c r="O462" s="24">
        <v>1279939991</v>
      </c>
      <c r="P462" s="24">
        <v>794044153</v>
      </c>
      <c r="Q462" s="24">
        <v>425726246</v>
      </c>
      <c r="R462" s="24">
        <v>982801976</v>
      </c>
      <c r="S462" s="24">
        <v>283512086</v>
      </c>
      <c r="T462" s="24">
        <v>1709731633</v>
      </c>
      <c r="U462" s="24">
        <v>4986593095</v>
      </c>
      <c r="V462" s="24">
        <v>887508150</v>
      </c>
      <c r="W462" s="24">
        <v>357589171</v>
      </c>
      <c r="X462" s="24">
        <v>1387422965</v>
      </c>
      <c r="Y462" s="24">
        <v>261649231</v>
      </c>
      <c r="Z462" s="24">
        <v>3660637707</v>
      </c>
      <c r="AA462" s="24">
        <v>1112910148</v>
      </c>
      <c r="AB462" s="24">
        <v>7036417626</v>
      </c>
      <c r="AC462" s="24">
        <v>3586159549</v>
      </c>
      <c r="AD462" s="24">
        <v>1103066384</v>
      </c>
      <c r="AE462" s="24">
        <v>2356546513</v>
      </c>
      <c r="AF462" s="24">
        <v>1059144003</v>
      </c>
      <c r="AG462" s="24">
        <v>640347073</v>
      </c>
      <c r="AH462" s="24">
        <v>1650903161</v>
      </c>
      <c r="AI462" s="24">
        <v>439819497</v>
      </c>
      <c r="AJ462" s="24">
        <v>207001472</v>
      </c>
      <c r="AK462" s="202">
        <v>54509108605</v>
      </c>
    </row>
    <row r="463" spans="1:37" s="6" customFormat="1" ht="15" x14ac:dyDescent="0.25">
      <c r="A463" s="95" t="s">
        <v>1204</v>
      </c>
      <c r="B463" s="96" t="s">
        <v>216</v>
      </c>
      <c r="C463" s="97">
        <v>3576619170</v>
      </c>
      <c r="D463" s="97">
        <v>16741066492</v>
      </c>
      <c r="E463" s="97">
        <v>1141935180</v>
      </c>
      <c r="F463" s="97">
        <v>1346705951</v>
      </c>
      <c r="G463" s="97">
        <v>6290817711</v>
      </c>
      <c r="H463" s="97">
        <v>15851797871</v>
      </c>
      <c r="I463" s="97">
        <v>2867389761</v>
      </c>
      <c r="J463" s="97">
        <v>1132174791</v>
      </c>
      <c r="K463" s="97">
        <v>3730044078</v>
      </c>
      <c r="L463" s="97">
        <v>12952911322</v>
      </c>
      <c r="M463" s="97">
        <v>6839483984</v>
      </c>
      <c r="N463" s="97">
        <v>5093475949</v>
      </c>
      <c r="O463" s="97">
        <v>4256846767</v>
      </c>
      <c r="P463" s="97">
        <v>3072224140</v>
      </c>
      <c r="Q463" s="97">
        <v>1251800270</v>
      </c>
      <c r="R463" s="97">
        <v>3762846963</v>
      </c>
      <c r="S463" s="97">
        <v>690457275</v>
      </c>
      <c r="T463" s="97">
        <v>6260993304</v>
      </c>
      <c r="U463" s="97">
        <v>25706806523</v>
      </c>
      <c r="V463" s="97">
        <v>3494769921</v>
      </c>
      <c r="W463" s="97">
        <v>2935749126</v>
      </c>
      <c r="X463" s="97">
        <v>4404892343</v>
      </c>
      <c r="Y463" s="97">
        <v>1879421443</v>
      </c>
      <c r="Z463" s="97">
        <v>12532547132</v>
      </c>
      <c r="AA463" s="97">
        <v>6498573476</v>
      </c>
      <c r="AB463" s="97">
        <v>28544454199</v>
      </c>
      <c r="AC463" s="97">
        <v>15474106298</v>
      </c>
      <c r="AD463" s="97">
        <v>7233959181</v>
      </c>
      <c r="AE463" s="97">
        <v>9492804080</v>
      </c>
      <c r="AF463" s="97">
        <v>21079825407</v>
      </c>
      <c r="AG463" s="97">
        <v>4515677986</v>
      </c>
      <c r="AH463" s="97">
        <v>7282273674</v>
      </c>
      <c r="AI463" s="97">
        <v>4605747043</v>
      </c>
      <c r="AJ463" s="97">
        <v>2428785555</v>
      </c>
      <c r="AK463" s="203">
        <v>254969984366</v>
      </c>
    </row>
    <row r="464" spans="1:37" s="6" customFormat="1" ht="15" collapsed="1" x14ac:dyDescent="0.25">
      <c r="A464" s="66" t="s">
        <v>65</v>
      </c>
      <c r="B464" s="30" t="s">
        <v>122</v>
      </c>
      <c r="C464" s="31">
        <v>3576619170</v>
      </c>
      <c r="D464" s="31">
        <v>16741066492</v>
      </c>
      <c r="E464" s="31">
        <v>1141935180</v>
      </c>
      <c r="F464" s="31">
        <v>1346705951</v>
      </c>
      <c r="G464" s="31">
        <v>6290817711</v>
      </c>
      <c r="H464" s="31">
        <v>15851797871</v>
      </c>
      <c r="I464" s="31">
        <v>2867389761</v>
      </c>
      <c r="J464" s="31">
        <v>1132174791</v>
      </c>
      <c r="K464" s="31">
        <v>3730044078</v>
      </c>
      <c r="L464" s="31">
        <v>12952911322</v>
      </c>
      <c r="M464" s="31">
        <v>6839483984</v>
      </c>
      <c r="N464" s="31">
        <v>5093475949</v>
      </c>
      <c r="O464" s="31">
        <v>4256846767</v>
      </c>
      <c r="P464" s="31">
        <v>3072224140</v>
      </c>
      <c r="Q464" s="31">
        <v>1251800270</v>
      </c>
      <c r="R464" s="31">
        <v>3762846963</v>
      </c>
      <c r="S464" s="31">
        <v>690457275</v>
      </c>
      <c r="T464" s="31">
        <v>6260993304</v>
      </c>
      <c r="U464" s="31">
        <v>25706806523</v>
      </c>
      <c r="V464" s="31">
        <v>3494769921</v>
      </c>
      <c r="W464" s="31">
        <v>2935749126</v>
      </c>
      <c r="X464" s="31">
        <v>4404892343</v>
      </c>
      <c r="Y464" s="31">
        <v>1879421443</v>
      </c>
      <c r="Z464" s="31">
        <v>12532547132</v>
      </c>
      <c r="AA464" s="31">
        <v>6498573476</v>
      </c>
      <c r="AB464" s="31">
        <v>28544454199</v>
      </c>
      <c r="AC464" s="31">
        <v>15474106298</v>
      </c>
      <c r="AD464" s="31">
        <v>7233959181</v>
      </c>
      <c r="AE464" s="31">
        <v>9492804080</v>
      </c>
      <c r="AF464" s="31">
        <v>21079825407</v>
      </c>
      <c r="AG464" s="31">
        <v>4515677986</v>
      </c>
      <c r="AH464" s="31">
        <v>7282273674</v>
      </c>
      <c r="AI464" s="31">
        <v>4605747043</v>
      </c>
      <c r="AJ464" s="31">
        <v>2428785555</v>
      </c>
      <c r="AK464" s="204">
        <v>254969984366</v>
      </c>
    </row>
    <row r="465" spans="1:37" s="6" customFormat="1" ht="15" x14ac:dyDescent="0.25">
      <c r="A465" s="65" t="s">
        <v>1205</v>
      </c>
      <c r="B465" s="25" t="s">
        <v>228</v>
      </c>
      <c r="C465" s="24">
        <v>1012300</v>
      </c>
      <c r="D465" s="24">
        <v>0</v>
      </c>
      <c r="E465" s="24">
        <v>0</v>
      </c>
      <c r="F465" s="24">
        <v>2439589</v>
      </c>
      <c r="G465" s="24">
        <v>0</v>
      </c>
      <c r="H465" s="24">
        <v>40522524</v>
      </c>
      <c r="I465" s="24">
        <v>0</v>
      </c>
      <c r="J465" s="24">
        <v>0</v>
      </c>
      <c r="K465" s="24">
        <v>0</v>
      </c>
      <c r="L465" s="24">
        <v>14426</v>
      </c>
      <c r="M465" s="24">
        <v>0</v>
      </c>
      <c r="N465" s="24">
        <v>0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874511</v>
      </c>
      <c r="U465" s="24">
        <v>0</v>
      </c>
      <c r="V465" s="24">
        <v>17099037</v>
      </c>
      <c r="W465" s="24">
        <v>99247309</v>
      </c>
      <c r="X465" s="24">
        <v>14268580</v>
      </c>
      <c r="Y465" s="24">
        <v>0</v>
      </c>
      <c r="Z465" s="24">
        <v>0</v>
      </c>
      <c r="AA465" s="24">
        <v>21593334</v>
      </c>
      <c r="AB465" s="24">
        <v>55968295</v>
      </c>
      <c r="AC465" s="24">
        <v>95699891</v>
      </c>
      <c r="AD465" s="24">
        <v>13140300</v>
      </c>
      <c r="AE465" s="24">
        <v>347166</v>
      </c>
      <c r="AF465" s="24">
        <v>1250000</v>
      </c>
      <c r="AG465" s="24">
        <v>0</v>
      </c>
      <c r="AH465" s="24">
        <v>174379024</v>
      </c>
      <c r="AI465" s="24">
        <v>2595346</v>
      </c>
      <c r="AJ465" s="24">
        <v>0</v>
      </c>
      <c r="AK465" s="202">
        <v>540451632</v>
      </c>
    </row>
    <row r="466" spans="1:37" s="6" customFormat="1" ht="15" x14ac:dyDescent="0.25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1665351</v>
      </c>
      <c r="G466" s="24">
        <v>31068493</v>
      </c>
      <c r="H466" s="24">
        <v>62142758</v>
      </c>
      <c r="I466" s="24">
        <v>0</v>
      </c>
      <c r="J466" s="24">
        <v>0</v>
      </c>
      <c r="K466" s="24">
        <v>0</v>
      </c>
      <c r="L466" s="24">
        <v>124880567</v>
      </c>
      <c r="M466" s="24">
        <v>0</v>
      </c>
      <c r="N466" s="24">
        <v>0</v>
      </c>
      <c r="O466" s="24">
        <v>56122000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7457026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34098148</v>
      </c>
      <c r="AI466" s="24">
        <v>0</v>
      </c>
      <c r="AJ466" s="24">
        <v>0</v>
      </c>
      <c r="AK466" s="202">
        <v>317434343</v>
      </c>
    </row>
    <row r="467" spans="1:37" s="6" customFormat="1" ht="15" x14ac:dyDescent="0.25">
      <c r="A467" s="65" t="s">
        <v>1207</v>
      </c>
      <c r="B467" s="25" t="s">
        <v>230</v>
      </c>
      <c r="C467" s="24">
        <v>20105748</v>
      </c>
      <c r="D467" s="24">
        <v>0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33738652</v>
      </c>
      <c r="AH467" s="24">
        <v>0</v>
      </c>
      <c r="AI467" s="24">
        <v>0</v>
      </c>
      <c r="AJ467" s="24">
        <v>0</v>
      </c>
      <c r="AK467" s="202">
        <v>53844400</v>
      </c>
    </row>
    <row r="468" spans="1:37" s="6" customFormat="1" ht="15" x14ac:dyDescent="0.25">
      <c r="A468" s="95" t="s">
        <v>1208</v>
      </c>
      <c r="B468" s="96" t="s">
        <v>171</v>
      </c>
      <c r="C468" s="97">
        <v>21118048</v>
      </c>
      <c r="D468" s="97">
        <v>0</v>
      </c>
      <c r="E468" s="97">
        <v>0</v>
      </c>
      <c r="F468" s="97">
        <v>4104940</v>
      </c>
      <c r="G468" s="97">
        <v>31068493</v>
      </c>
      <c r="H468" s="97">
        <v>102665282</v>
      </c>
      <c r="I468" s="97">
        <v>0</v>
      </c>
      <c r="J468" s="97">
        <v>0</v>
      </c>
      <c r="K468" s="97">
        <v>0</v>
      </c>
      <c r="L468" s="97">
        <v>124894993</v>
      </c>
      <c r="M468" s="97">
        <v>0</v>
      </c>
      <c r="N468" s="97">
        <v>0</v>
      </c>
      <c r="O468" s="97">
        <v>56122000</v>
      </c>
      <c r="P468" s="97">
        <v>0</v>
      </c>
      <c r="Q468" s="97">
        <v>0</v>
      </c>
      <c r="R468" s="97">
        <v>0</v>
      </c>
      <c r="S468" s="97">
        <v>0</v>
      </c>
      <c r="T468" s="97">
        <v>874511</v>
      </c>
      <c r="U468" s="97">
        <v>0</v>
      </c>
      <c r="V468" s="97">
        <v>17099037</v>
      </c>
      <c r="W468" s="97">
        <v>106704335</v>
      </c>
      <c r="X468" s="97">
        <v>14268580</v>
      </c>
      <c r="Y468" s="97">
        <v>0</v>
      </c>
      <c r="Z468" s="97">
        <v>0</v>
      </c>
      <c r="AA468" s="97">
        <v>21593334</v>
      </c>
      <c r="AB468" s="97">
        <v>55968295</v>
      </c>
      <c r="AC468" s="97">
        <v>95699891</v>
      </c>
      <c r="AD468" s="97">
        <v>13140300</v>
      </c>
      <c r="AE468" s="97">
        <v>347166</v>
      </c>
      <c r="AF468" s="97">
        <v>1250000</v>
      </c>
      <c r="AG468" s="97">
        <v>33738652</v>
      </c>
      <c r="AH468" s="97">
        <v>208477172</v>
      </c>
      <c r="AI468" s="97">
        <v>2595346</v>
      </c>
      <c r="AJ468" s="97">
        <v>0</v>
      </c>
      <c r="AK468" s="203">
        <v>911730375</v>
      </c>
    </row>
    <row r="469" spans="1:37" s="6" customFormat="1" ht="15" x14ac:dyDescent="0.25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0</v>
      </c>
      <c r="H469" s="24">
        <v>0</v>
      </c>
      <c r="I469" s="24">
        <v>0</v>
      </c>
      <c r="J469" s="24">
        <v>0</v>
      </c>
      <c r="K469" s="24">
        <v>0</v>
      </c>
      <c r="L469" s="24">
        <v>31528170</v>
      </c>
      <c r="M469" s="24">
        <v>0</v>
      </c>
      <c r="N469" s="24">
        <v>1117804</v>
      </c>
      <c r="O469" s="24">
        <v>5264030</v>
      </c>
      <c r="P469" s="24">
        <v>0</v>
      </c>
      <c r="Q469" s="24">
        <v>0</v>
      </c>
      <c r="R469" s="24">
        <v>0</v>
      </c>
      <c r="S469" s="24">
        <v>0</v>
      </c>
      <c r="T469" s="24">
        <v>0</v>
      </c>
      <c r="U469" s="24">
        <v>0</v>
      </c>
      <c r="V469" s="24">
        <v>4039102</v>
      </c>
      <c r="W469" s="24">
        <v>23801632</v>
      </c>
      <c r="X469" s="24">
        <v>0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02">
        <v>65750738</v>
      </c>
    </row>
    <row r="470" spans="1:37" s="6" customFormat="1" ht="15" x14ac:dyDescent="0.25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311910000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21194000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02">
        <v>333104000</v>
      </c>
    </row>
    <row r="471" spans="1:37" s="6" customFormat="1" ht="15" x14ac:dyDescent="0.25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7380000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02">
        <v>7380000</v>
      </c>
    </row>
    <row r="472" spans="1:37" s="6" customFormat="1" ht="15" x14ac:dyDescent="0.25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0</v>
      </c>
      <c r="H472" s="97">
        <v>311910000</v>
      </c>
      <c r="I472" s="97">
        <v>0</v>
      </c>
      <c r="J472" s="97">
        <v>0</v>
      </c>
      <c r="K472" s="97">
        <v>0</v>
      </c>
      <c r="L472" s="97">
        <v>31528170</v>
      </c>
      <c r="M472" s="97">
        <v>0</v>
      </c>
      <c r="N472" s="97">
        <v>1117804</v>
      </c>
      <c r="O472" s="97">
        <v>26458030</v>
      </c>
      <c r="P472" s="97">
        <v>0</v>
      </c>
      <c r="Q472" s="97">
        <v>0</v>
      </c>
      <c r="R472" s="97">
        <v>0</v>
      </c>
      <c r="S472" s="97">
        <v>0</v>
      </c>
      <c r="T472" s="97">
        <v>7380000</v>
      </c>
      <c r="U472" s="97">
        <v>0</v>
      </c>
      <c r="V472" s="97">
        <v>4039102</v>
      </c>
      <c r="W472" s="97">
        <v>23801632</v>
      </c>
      <c r="X472" s="97">
        <v>0</v>
      </c>
      <c r="Y472" s="97">
        <v>0</v>
      </c>
      <c r="Z472" s="97">
        <v>0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0</v>
      </c>
      <c r="AH472" s="97">
        <v>0</v>
      </c>
      <c r="AI472" s="97">
        <v>0</v>
      </c>
      <c r="AJ472" s="97">
        <v>0</v>
      </c>
      <c r="AK472" s="203">
        <v>406234738</v>
      </c>
    </row>
    <row r="473" spans="1:37" s="6" customFormat="1" ht="15" x14ac:dyDescent="0.25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02">
        <v>0</v>
      </c>
    </row>
    <row r="474" spans="1:37" s="6" customFormat="1" ht="15" x14ac:dyDescent="0.25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203">
        <v>0</v>
      </c>
    </row>
    <row r="475" spans="1:37" s="6" customFormat="1" ht="15" x14ac:dyDescent="0.25">
      <c r="A475" s="65" t="s">
        <v>1215</v>
      </c>
      <c r="B475" s="25" t="s">
        <v>233</v>
      </c>
      <c r="C475" s="24">
        <v>13085909</v>
      </c>
      <c r="D475" s="24">
        <v>0</v>
      </c>
      <c r="E475" s="24">
        <v>0</v>
      </c>
      <c r="F475" s="24">
        <v>1418181</v>
      </c>
      <c r="G475" s="24">
        <v>0</v>
      </c>
      <c r="H475" s="24">
        <v>2781766</v>
      </c>
      <c r="I475" s="24">
        <v>10146385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10997272</v>
      </c>
      <c r="P475" s="24">
        <v>2281818</v>
      </c>
      <c r="Q475" s="24">
        <v>0</v>
      </c>
      <c r="R475" s="24">
        <v>0</v>
      </c>
      <c r="S475" s="24">
        <v>940000</v>
      </c>
      <c r="T475" s="24">
        <v>0</v>
      </c>
      <c r="U475" s="24">
        <v>0</v>
      </c>
      <c r="V475" s="24">
        <v>0</v>
      </c>
      <c r="W475" s="24">
        <v>0</v>
      </c>
      <c r="X475" s="24">
        <v>10070038</v>
      </c>
      <c r="Y475" s="24">
        <v>0</v>
      </c>
      <c r="Z475" s="24">
        <v>35761437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02">
        <v>87482806</v>
      </c>
    </row>
    <row r="476" spans="1:37" s="6" customFormat="1" ht="15" x14ac:dyDescent="0.25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02">
        <v>0</v>
      </c>
    </row>
    <row r="477" spans="1:37" s="6" customFormat="1" ht="15" x14ac:dyDescent="0.25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1274001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56074891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02">
        <v>57348892</v>
      </c>
    </row>
    <row r="478" spans="1:37" s="6" customFormat="1" ht="15" x14ac:dyDescent="0.25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1442682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6969183</v>
      </c>
      <c r="N478" s="24">
        <v>0</v>
      </c>
      <c r="O478" s="24">
        <v>0</v>
      </c>
      <c r="P478" s="24">
        <v>0</v>
      </c>
      <c r="Q478" s="24">
        <v>0</v>
      </c>
      <c r="R478" s="24">
        <v>11067348</v>
      </c>
      <c r="S478" s="24">
        <v>0</v>
      </c>
      <c r="T478" s="24">
        <v>0</v>
      </c>
      <c r="U478" s="24">
        <v>0</v>
      </c>
      <c r="V478" s="24">
        <v>0</v>
      </c>
      <c r="W478" s="24">
        <v>8837673</v>
      </c>
      <c r="X478" s="24">
        <v>0</v>
      </c>
      <c r="Y478" s="24">
        <v>0</v>
      </c>
      <c r="Z478" s="24">
        <v>300000000</v>
      </c>
      <c r="AA478" s="24">
        <v>0</v>
      </c>
      <c r="AB478" s="24">
        <v>0</v>
      </c>
      <c r="AC478" s="24">
        <v>3676212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02">
        <v>331993098</v>
      </c>
    </row>
    <row r="479" spans="1:37" s="6" customFormat="1" ht="15" x14ac:dyDescent="0.25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02">
        <v>0</v>
      </c>
    </row>
    <row r="480" spans="1:37" s="6" customFormat="1" ht="15" x14ac:dyDescent="0.25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02">
        <v>0</v>
      </c>
    </row>
    <row r="481" spans="1:37" s="6" customFormat="1" ht="15" x14ac:dyDescent="0.25">
      <c r="A481" s="95" t="s">
        <v>1221</v>
      </c>
      <c r="B481" s="96" t="s">
        <v>177</v>
      </c>
      <c r="C481" s="97">
        <v>13085909</v>
      </c>
      <c r="D481" s="97">
        <v>0</v>
      </c>
      <c r="E481" s="97">
        <v>0</v>
      </c>
      <c r="F481" s="97">
        <v>4134864</v>
      </c>
      <c r="G481" s="97">
        <v>0</v>
      </c>
      <c r="H481" s="97">
        <v>2781766</v>
      </c>
      <c r="I481" s="97">
        <v>10146385</v>
      </c>
      <c r="J481" s="97">
        <v>0</v>
      </c>
      <c r="K481" s="97">
        <v>0</v>
      </c>
      <c r="L481" s="97">
        <v>0</v>
      </c>
      <c r="M481" s="97">
        <v>6969183</v>
      </c>
      <c r="N481" s="97">
        <v>0</v>
      </c>
      <c r="O481" s="97">
        <v>10997272</v>
      </c>
      <c r="P481" s="97">
        <v>2281818</v>
      </c>
      <c r="Q481" s="97">
        <v>0</v>
      </c>
      <c r="R481" s="97">
        <v>11067348</v>
      </c>
      <c r="S481" s="97">
        <v>940000</v>
      </c>
      <c r="T481" s="97">
        <v>0</v>
      </c>
      <c r="U481" s="97">
        <v>0</v>
      </c>
      <c r="V481" s="97">
        <v>0</v>
      </c>
      <c r="W481" s="97">
        <v>8837673</v>
      </c>
      <c r="X481" s="97">
        <v>10070038</v>
      </c>
      <c r="Y481" s="97">
        <v>0</v>
      </c>
      <c r="Z481" s="97">
        <v>391836328</v>
      </c>
      <c r="AA481" s="97">
        <v>0</v>
      </c>
      <c r="AB481" s="97">
        <v>0</v>
      </c>
      <c r="AC481" s="97">
        <v>3676212</v>
      </c>
      <c r="AD481" s="97">
        <v>0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203">
        <v>476824796</v>
      </c>
    </row>
    <row r="482" spans="1:37" s="6" customFormat="1" ht="15" x14ac:dyDescent="0.25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60000</v>
      </c>
      <c r="J482" s="24">
        <v>35682</v>
      </c>
      <c r="K482" s="24">
        <v>0</v>
      </c>
      <c r="L482" s="24">
        <v>0</v>
      </c>
      <c r="M482" s="24">
        <v>0</v>
      </c>
      <c r="N482" s="24">
        <v>0</v>
      </c>
      <c r="O482" s="24">
        <v>1383197</v>
      </c>
      <c r="P482" s="24">
        <v>0</v>
      </c>
      <c r="Q482" s="24">
        <v>0</v>
      </c>
      <c r="R482" s="24">
        <v>0</v>
      </c>
      <c r="S482" s="24">
        <v>0</v>
      </c>
      <c r="T482" s="24">
        <v>404207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0</v>
      </c>
      <c r="AE482" s="24">
        <v>0</v>
      </c>
      <c r="AF482" s="24">
        <v>1922877</v>
      </c>
      <c r="AG482" s="24">
        <v>0</v>
      </c>
      <c r="AH482" s="24">
        <v>0</v>
      </c>
      <c r="AI482" s="24">
        <v>64356607</v>
      </c>
      <c r="AJ482" s="24">
        <v>0</v>
      </c>
      <c r="AK482" s="202">
        <v>68162570</v>
      </c>
    </row>
    <row r="483" spans="1:37" s="6" customFormat="1" ht="15" x14ac:dyDescent="0.25">
      <c r="A483" s="65" t="s">
        <v>1223</v>
      </c>
      <c r="B483" s="25" t="s">
        <v>5</v>
      </c>
      <c r="C483" s="24">
        <v>19721683</v>
      </c>
      <c r="D483" s="24">
        <v>0</v>
      </c>
      <c r="E483" s="24">
        <v>0</v>
      </c>
      <c r="F483" s="24">
        <v>0</v>
      </c>
      <c r="G483" s="24">
        <v>0</v>
      </c>
      <c r="H483" s="24">
        <v>48110151</v>
      </c>
      <c r="I483" s="24">
        <v>0</v>
      </c>
      <c r="J483" s="24">
        <v>0</v>
      </c>
      <c r="K483" s="24">
        <v>2188770</v>
      </c>
      <c r="L483" s="24">
        <v>15690784</v>
      </c>
      <c r="M483" s="24">
        <v>0</v>
      </c>
      <c r="N483" s="24">
        <v>0</v>
      </c>
      <c r="O483" s="24">
        <v>0</v>
      </c>
      <c r="P483" s="24">
        <v>2754604</v>
      </c>
      <c r="Q483" s="24">
        <v>719178</v>
      </c>
      <c r="R483" s="24">
        <v>0</v>
      </c>
      <c r="S483" s="24">
        <v>773667</v>
      </c>
      <c r="T483" s="24">
        <v>0</v>
      </c>
      <c r="U483" s="24">
        <v>0</v>
      </c>
      <c r="V483" s="24">
        <v>0</v>
      </c>
      <c r="W483" s="24">
        <v>647630</v>
      </c>
      <c r="X483" s="24">
        <v>0</v>
      </c>
      <c r="Y483" s="24">
        <v>0</v>
      </c>
      <c r="Z483" s="24">
        <v>0</v>
      </c>
      <c r="AA483" s="24">
        <v>0</v>
      </c>
      <c r="AB483" s="24">
        <v>113853534</v>
      </c>
      <c r="AC483" s="24">
        <v>0</v>
      </c>
      <c r="AD483" s="24">
        <v>0</v>
      </c>
      <c r="AE483" s="24">
        <v>0</v>
      </c>
      <c r="AF483" s="24">
        <v>499344</v>
      </c>
      <c r="AG483" s="24">
        <v>0</v>
      </c>
      <c r="AH483" s="24">
        <v>64060982</v>
      </c>
      <c r="AI483" s="24">
        <v>0</v>
      </c>
      <c r="AJ483" s="24">
        <v>0</v>
      </c>
      <c r="AK483" s="202">
        <v>269020327</v>
      </c>
    </row>
    <row r="484" spans="1:37" s="6" customFormat="1" ht="15" x14ac:dyDescent="0.25">
      <c r="A484" s="95" t="s">
        <v>1224</v>
      </c>
      <c r="B484" s="96" t="s">
        <v>237</v>
      </c>
      <c r="C484" s="97">
        <v>19721683</v>
      </c>
      <c r="D484" s="97">
        <v>0</v>
      </c>
      <c r="E484" s="97">
        <v>0</v>
      </c>
      <c r="F484" s="97">
        <v>0</v>
      </c>
      <c r="G484" s="97">
        <v>0</v>
      </c>
      <c r="H484" s="97">
        <v>48110151</v>
      </c>
      <c r="I484" s="97">
        <v>60000</v>
      </c>
      <c r="J484" s="97">
        <v>35682</v>
      </c>
      <c r="K484" s="97">
        <v>2188770</v>
      </c>
      <c r="L484" s="97">
        <v>15690784</v>
      </c>
      <c r="M484" s="97">
        <v>0</v>
      </c>
      <c r="N484" s="97">
        <v>0</v>
      </c>
      <c r="O484" s="97">
        <v>1383197</v>
      </c>
      <c r="P484" s="97">
        <v>2754604</v>
      </c>
      <c r="Q484" s="97">
        <v>719178</v>
      </c>
      <c r="R484" s="97">
        <v>0</v>
      </c>
      <c r="S484" s="97">
        <v>773667</v>
      </c>
      <c r="T484" s="97">
        <v>404207</v>
      </c>
      <c r="U484" s="97">
        <v>0</v>
      </c>
      <c r="V484" s="97">
        <v>0</v>
      </c>
      <c r="W484" s="97">
        <v>647630</v>
      </c>
      <c r="X484" s="97">
        <v>0</v>
      </c>
      <c r="Y484" s="97">
        <v>0</v>
      </c>
      <c r="Z484" s="97">
        <v>0</v>
      </c>
      <c r="AA484" s="97">
        <v>0</v>
      </c>
      <c r="AB484" s="97">
        <v>113853534</v>
      </c>
      <c r="AC484" s="97">
        <v>0</v>
      </c>
      <c r="AD484" s="97">
        <v>0</v>
      </c>
      <c r="AE484" s="97">
        <v>0</v>
      </c>
      <c r="AF484" s="97">
        <v>2422221</v>
      </c>
      <c r="AG484" s="97">
        <v>0</v>
      </c>
      <c r="AH484" s="97">
        <v>64060982</v>
      </c>
      <c r="AI484" s="97">
        <v>64356607</v>
      </c>
      <c r="AJ484" s="97">
        <v>0</v>
      </c>
      <c r="AK484" s="203">
        <v>337182897</v>
      </c>
    </row>
    <row r="485" spans="1:37" s="6" customFormat="1" ht="15" x14ac:dyDescent="0.25">
      <c r="A485" s="65" t="s">
        <v>1225</v>
      </c>
      <c r="B485" s="25" t="s">
        <v>185</v>
      </c>
      <c r="C485" s="24">
        <v>149062019</v>
      </c>
      <c r="D485" s="24">
        <v>147732209</v>
      </c>
      <c r="E485" s="24">
        <v>228761406</v>
      </c>
      <c r="F485" s="24">
        <v>1025591317</v>
      </c>
      <c r="G485" s="24">
        <v>203621036</v>
      </c>
      <c r="H485" s="24">
        <v>3635732205</v>
      </c>
      <c r="I485" s="24">
        <v>135640173</v>
      </c>
      <c r="J485" s="24">
        <v>75530693</v>
      </c>
      <c r="K485" s="24">
        <v>146904312</v>
      </c>
      <c r="L485" s="24">
        <v>1427424643</v>
      </c>
      <c r="M485" s="24">
        <v>2467586608</v>
      </c>
      <c r="N485" s="24">
        <v>710750169</v>
      </c>
      <c r="O485" s="24">
        <v>581073767</v>
      </c>
      <c r="P485" s="24">
        <v>115895895</v>
      </c>
      <c r="Q485" s="24">
        <v>91850987</v>
      </c>
      <c r="R485" s="24">
        <v>276363022</v>
      </c>
      <c r="S485" s="24">
        <v>112054299</v>
      </c>
      <c r="T485" s="24">
        <v>8892884017</v>
      </c>
      <c r="U485" s="24">
        <v>1570078616</v>
      </c>
      <c r="V485" s="24">
        <v>169505111</v>
      </c>
      <c r="W485" s="24">
        <v>255622677</v>
      </c>
      <c r="X485" s="24">
        <v>208030975</v>
      </c>
      <c r="Y485" s="24">
        <v>101367854</v>
      </c>
      <c r="Z485" s="24">
        <v>784951462</v>
      </c>
      <c r="AA485" s="24">
        <v>742837583</v>
      </c>
      <c r="AB485" s="24">
        <v>67973629907</v>
      </c>
      <c r="AC485" s="24">
        <v>722742413</v>
      </c>
      <c r="AD485" s="24">
        <v>207161228</v>
      </c>
      <c r="AE485" s="24">
        <v>1475910391</v>
      </c>
      <c r="AF485" s="24">
        <v>511767349</v>
      </c>
      <c r="AG485" s="24">
        <v>301689645</v>
      </c>
      <c r="AH485" s="24">
        <v>309467342</v>
      </c>
      <c r="AI485" s="24">
        <v>89915413</v>
      </c>
      <c r="AJ485" s="24">
        <v>188200128</v>
      </c>
      <c r="AK485" s="202">
        <v>96037336871</v>
      </c>
    </row>
    <row r="486" spans="1:37" s="6" customFormat="1" ht="15" x14ac:dyDescent="0.25">
      <c r="A486" s="95" t="s">
        <v>1226</v>
      </c>
      <c r="B486" s="96" t="s">
        <v>239</v>
      </c>
      <c r="C486" s="97">
        <v>149062019</v>
      </c>
      <c r="D486" s="97">
        <v>147732209</v>
      </c>
      <c r="E486" s="97">
        <v>228761406</v>
      </c>
      <c r="F486" s="97">
        <v>1025591317</v>
      </c>
      <c r="G486" s="97">
        <v>203621036</v>
      </c>
      <c r="H486" s="97">
        <v>3635732205</v>
      </c>
      <c r="I486" s="97">
        <v>135640173</v>
      </c>
      <c r="J486" s="97">
        <v>75530693</v>
      </c>
      <c r="K486" s="97">
        <v>146904312</v>
      </c>
      <c r="L486" s="97">
        <v>1427424643</v>
      </c>
      <c r="M486" s="97">
        <v>2467586608</v>
      </c>
      <c r="N486" s="97">
        <v>710750169</v>
      </c>
      <c r="O486" s="97">
        <v>581073767</v>
      </c>
      <c r="P486" s="97">
        <v>115895895</v>
      </c>
      <c r="Q486" s="97">
        <v>91850987</v>
      </c>
      <c r="R486" s="97">
        <v>276363022</v>
      </c>
      <c r="S486" s="97">
        <v>112054299</v>
      </c>
      <c r="T486" s="97">
        <v>8892884017</v>
      </c>
      <c r="U486" s="97">
        <v>1570078616</v>
      </c>
      <c r="V486" s="97">
        <v>169505111</v>
      </c>
      <c r="W486" s="97">
        <v>255622677</v>
      </c>
      <c r="X486" s="97">
        <v>208030975</v>
      </c>
      <c r="Y486" s="97">
        <v>101367854</v>
      </c>
      <c r="Z486" s="97">
        <v>784951462</v>
      </c>
      <c r="AA486" s="97">
        <v>742837583</v>
      </c>
      <c r="AB486" s="97">
        <v>67973629907</v>
      </c>
      <c r="AC486" s="97">
        <v>722742413</v>
      </c>
      <c r="AD486" s="97">
        <v>207161228</v>
      </c>
      <c r="AE486" s="97">
        <v>1475910391</v>
      </c>
      <c r="AF486" s="97">
        <v>511767349</v>
      </c>
      <c r="AG486" s="97">
        <v>301689645</v>
      </c>
      <c r="AH486" s="97">
        <v>309467342</v>
      </c>
      <c r="AI486" s="97">
        <v>89915413</v>
      </c>
      <c r="AJ486" s="97">
        <v>188200128</v>
      </c>
      <c r="AK486" s="203">
        <v>96037336871</v>
      </c>
    </row>
    <row r="487" spans="1:37" s="6" customFormat="1" ht="15" collapsed="1" x14ac:dyDescent="0.25">
      <c r="A487" s="66" t="s">
        <v>66</v>
      </c>
      <c r="B487" s="30" t="s">
        <v>227</v>
      </c>
      <c r="C487" s="31">
        <v>202987659</v>
      </c>
      <c r="D487" s="31">
        <v>147732209</v>
      </c>
      <c r="E487" s="31">
        <v>228761406</v>
      </c>
      <c r="F487" s="31">
        <v>1033831121</v>
      </c>
      <c r="G487" s="31">
        <v>234689529</v>
      </c>
      <c r="H487" s="31">
        <v>4101199404</v>
      </c>
      <c r="I487" s="31">
        <v>145846558</v>
      </c>
      <c r="J487" s="31">
        <v>75566375</v>
      </c>
      <c r="K487" s="31">
        <v>149093082</v>
      </c>
      <c r="L487" s="31">
        <v>1599538590</v>
      </c>
      <c r="M487" s="31">
        <v>2474555791</v>
      </c>
      <c r="N487" s="31">
        <v>711867973</v>
      </c>
      <c r="O487" s="31">
        <v>676034266</v>
      </c>
      <c r="P487" s="31">
        <v>120932317</v>
      </c>
      <c r="Q487" s="31">
        <v>92570165</v>
      </c>
      <c r="R487" s="31">
        <v>287430370</v>
      </c>
      <c r="S487" s="31">
        <v>113767966</v>
      </c>
      <c r="T487" s="31">
        <v>8901542735</v>
      </c>
      <c r="U487" s="31">
        <v>1570078616</v>
      </c>
      <c r="V487" s="31">
        <v>190643250</v>
      </c>
      <c r="W487" s="31">
        <v>395613947</v>
      </c>
      <c r="X487" s="31">
        <v>232369593</v>
      </c>
      <c r="Y487" s="31">
        <v>101367854</v>
      </c>
      <c r="Z487" s="31">
        <v>1176787790</v>
      </c>
      <c r="AA487" s="31">
        <v>764430917</v>
      </c>
      <c r="AB487" s="31">
        <v>68143451736</v>
      </c>
      <c r="AC487" s="31">
        <v>822118516</v>
      </c>
      <c r="AD487" s="31">
        <v>220301528</v>
      </c>
      <c r="AE487" s="31">
        <v>1476257557</v>
      </c>
      <c r="AF487" s="31">
        <v>515439570</v>
      </c>
      <c r="AG487" s="31">
        <v>335428297</v>
      </c>
      <c r="AH487" s="31">
        <v>582005496</v>
      </c>
      <c r="AI487" s="31">
        <v>156867366</v>
      </c>
      <c r="AJ487" s="31">
        <v>188200128</v>
      </c>
      <c r="AK487" s="204">
        <v>98169309677</v>
      </c>
    </row>
    <row r="488" spans="1:37" s="6" customFormat="1" ht="15" x14ac:dyDescent="0.25">
      <c r="A488" s="65" t="s">
        <v>1227</v>
      </c>
      <c r="B488" s="25" t="s">
        <v>143</v>
      </c>
      <c r="C488" s="24">
        <v>7310481</v>
      </c>
      <c r="D488" s="24">
        <v>319047</v>
      </c>
      <c r="E488" s="24">
        <v>39360325</v>
      </c>
      <c r="F488" s="24">
        <v>163007</v>
      </c>
      <c r="G488" s="24">
        <v>8993197</v>
      </c>
      <c r="H488" s="24">
        <v>21543479</v>
      </c>
      <c r="I488" s="24">
        <v>1059068</v>
      </c>
      <c r="J488" s="24">
        <v>49933229</v>
      </c>
      <c r="K488" s="24">
        <v>0</v>
      </c>
      <c r="L488" s="24">
        <v>34996669</v>
      </c>
      <c r="M488" s="24">
        <v>55227733</v>
      </c>
      <c r="N488" s="24">
        <v>7124615</v>
      </c>
      <c r="O488" s="24">
        <v>48415037</v>
      </c>
      <c r="P488" s="24">
        <v>13017795</v>
      </c>
      <c r="Q488" s="24">
        <v>6064663</v>
      </c>
      <c r="R488" s="24">
        <v>3663916</v>
      </c>
      <c r="S488" s="24">
        <v>33880</v>
      </c>
      <c r="T488" s="24">
        <v>127016735</v>
      </c>
      <c r="U488" s="24">
        <v>106482071</v>
      </c>
      <c r="V488" s="24">
        <v>9266314</v>
      </c>
      <c r="W488" s="24">
        <v>10172083</v>
      </c>
      <c r="X488" s="24">
        <v>0</v>
      </c>
      <c r="Y488" s="24">
        <v>9868</v>
      </c>
      <c r="Z488" s="24">
        <v>13691855</v>
      </c>
      <c r="AA488" s="24">
        <v>108000533</v>
      </c>
      <c r="AB488" s="24">
        <v>206845268</v>
      </c>
      <c r="AC488" s="24">
        <v>35115126</v>
      </c>
      <c r="AD488" s="24">
        <v>1498464</v>
      </c>
      <c r="AE488" s="24">
        <v>19839661</v>
      </c>
      <c r="AF488" s="24">
        <v>7050810</v>
      </c>
      <c r="AG488" s="24">
        <v>2460363</v>
      </c>
      <c r="AH488" s="24">
        <v>0</v>
      </c>
      <c r="AI488" s="24">
        <v>119629</v>
      </c>
      <c r="AJ488" s="24">
        <v>544511</v>
      </c>
      <c r="AK488" s="202">
        <v>945339432</v>
      </c>
    </row>
    <row r="489" spans="1:37" s="6" customFormat="1" ht="15" x14ac:dyDescent="0.25">
      <c r="A489" s="65" t="s">
        <v>1228</v>
      </c>
      <c r="B489" s="25" t="s">
        <v>144</v>
      </c>
      <c r="C489" s="24">
        <v>83751736</v>
      </c>
      <c r="D489" s="24">
        <v>7726268</v>
      </c>
      <c r="E489" s="24">
        <v>29352165</v>
      </c>
      <c r="F489" s="24">
        <v>1574440</v>
      </c>
      <c r="G489" s="24">
        <v>6907616</v>
      </c>
      <c r="H489" s="24">
        <v>10527153</v>
      </c>
      <c r="I489" s="24">
        <v>6134187</v>
      </c>
      <c r="J489" s="24">
        <v>1030053</v>
      </c>
      <c r="K489" s="24">
        <v>0</v>
      </c>
      <c r="L489" s="24">
        <v>10120020</v>
      </c>
      <c r="M489" s="24">
        <v>518847184</v>
      </c>
      <c r="N489" s="24">
        <v>22673823</v>
      </c>
      <c r="O489" s="24">
        <v>13721617</v>
      </c>
      <c r="P489" s="24">
        <v>9962406</v>
      </c>
      <c r="Q489" s="24">
        <v>5403628</v>
      </c>
      <c r="R489" s="24">
        <v>14902901</v>
      </c>
      <c r="S489" s="24">
        <v>0</v>
      </c>
      <c r="T489" s="24">
        <v>43846525</v>
      </c>
      <c r="U489" s="24">
        <v>1026630251</v>
      </c>
      <c r="V489" s="24">
        <v>638485</v>
      </c>
      <c r="W489" s="24">
        <v>2809692</v>
      </c>
      <c r="X489" s="24">
        <v>60691234</v>
      </c>
      <c r="Y489" s="24">
        <v>8800080</v>
      </c>
      <c r="Z489" s="24">
        <v>14447151</v>
      </c>
      <c r="AA489" s="24">
        <v>5445167</v>
      </c>
      <c r="AB489" s="24">
        <v>50690412</v>
      </c>
      <c r="AC489" s="24">
        <v>14925055</v>
      </c>
      <c r="AD489" s="24">
        <v>1273970</v>
      </c>
      <c r="AE489" s="24">
        <v>143178542</v>
      </c>
      <c r="AF489" s="24">
        <v>8215893</v>
      </c>
      <c r="AG489" s="24">
        <v>1398160</v>
      </c>
      <c r="AH489" s="24">
        <v>0</v>
      </c>
      <c r="AI489" s="24">
        <v>0</v>
      </c>
      <c r="AJ489" s="24">
        <v>0</v>
      </c>
      <c r="AK489" s="202">
        <v>2125625814</v>
      </c>
    </row>
    <row r="490" spans="1:37" s="6" customFormat="1" ht="15" x14ac:dyDescent="0.25">
      <c r="A490" s="65" t="s">
        <v>1229</v>
      </c>
      <c r="B490" s="25" t="s">
        <v>145</v>
      </c>
      <c r="C490" s="24">
        <v>3646284</v>
      </c>
      <c r="D490" s="24">
        <v>2261324</v>
      </c>
      <c r="E490" s="24">
        <v>1198169</v>
      </c>
      <c r="F490" s="24">
        <v>127737</v>
      </c>
      <c r="G490" s="24">
        <v>255943</v>
      </c>
      <c r="H490" s="24">
        <v>652018</v>
      </c>
      <c r="I490" s="24">
        <v>0</v>
      </c>
      <c r="J490" s="24">
        <v>1007661</v>
      </c>
      <c r="K490" s="24">
        <v>37121031</v>
      </c>
      <c r="L490" s="24">
        <v>366552</v>
      </c>
      <c r="M490" s="24">
        <v>94862252</v>
      </c>
      <c r="N490" s="24">
        <v>6457820</v>
      </c>
      <c r="O490" s="24">
        <v>1585468</v>
      </c>
      <c r="P490" s="24">
        <v>302109</v>
      </c>
      <c r="Q490" s="24">
        <v>275012</v>
      </c>
      <c r="R490" s="24">
        <v>3271882</v>
      </c>
      <c r="S490" s="24">
        <v>167488</v>
      </c>
      <c r="T490" s="24">
        <v>3611055</v>
      </c>
      <c r="U490" s="24">
        <v>153187</v>
      </c>
      <c r="V490" s="24">
        <v>4251066</v>
      </c>
      <c r="W490" s="24">
        <v>16336773</v>
      </c>
      <c r="X490" s="24">
        <v>243624</v>
      </c>
      <c r="Y490" s="24">
        <v>0</v>
      </c>
      <c r="Z490" s="24">
        <v>9931450</v>
      </c>
      <c r="AA490" s="24">
        <v>3596554</v>
      </c>
      <c r="AB490" s="24">
        <v>5488515</v>
      </c>
      <c r="AC490" s="24">
        <v>6387383</v>
      </c>
      <c r="AD490" s="24">
        <v>98700</v>
      </c>
      <c r="AE490" s="24">
        <v>3241600</v>
      </c>
      <c r="AF490" s="24">
        <v>571920</v>
      </c>
      <c r="AG490" s="24">
        <v>1441830</v>
      </c>
      <c r="AH490" s="24">
        <v>235718234</v>
      </c>
      <c r="AI490" s="24">
        <v>23710325</v>
      </c>
      <c r="AJ490" s="24">
        <v>24130900</v>
      </c>
      <c r="AK490" s="202">
        <v>492471866</v>
      </c>
    </row>
    <row r="491" spans="1:37" s="6" customFormat="1" ht="15" x14ac:dyDescent="0.25">
      <c r="A491" s="65" t="s">
        <v>1230</v>
      </c>
      <c r="B491" s="25" t="s">
        <v>146</v>
      </c>
      <c r="C491" s="24">
        <v>190252835</v>
      </c>
      <c r="D491" s="24">
        <v>103873046</v>
      </c>
      <c r="E491" s="24">
        <v>140872420</v>
      </c>
      <c r="F491" s="24">
        <v>3501817</v>
      </c>
      <c r="G491" s="24">
        <v>128845706</v>
      </c>
      <c r="H491" s="24">
        <v>144932523</v>
      </c>
      <c r="I491" s="24">
        <v>118362440</v>
      </c>
      <c r="J491" s="24">
        <v>31420089</v>
      </c>
      <c r="K491" s="24">
        <v>8075869</v>
      </c>
      <c r="L491" s="24">
        <v>311885472</v>
      </c>
      <c r="M491" s="24">
        <v>332110391</v>
      </c>
      <c r="N491" s="24">
        <v>1858353</v>
      </c>
      <c r="O491" s="24">
        <v>23028035</v>
      </c>
      <c r="P491" s="24">
        <v>69724015</v>
      </c>
      <c r="Q491" s="24">
        <v>24396063</v>
      </c>
      <c r="R491" s="24">
        <v>80219557</v>
      </c>
      <c r="S491" s="24">
        <v>5449553</v>
      </c>
      <c r="T491" s="24">
        <v>603036479</v>
      </c>
      <c r="U491" s="24">
        <v>70345668</v>
      </c>
      <c r="V491" s="24">
        <v>47086115</v>
      </c>
      <c r="W491" s="24">
        <v>96018131</v>
      </c>
      <c r="X491" s="24">
        <v>64785683</v>
      </c>
      <c r="Y491" s="24">
        <v>2509822</v>
      </c>
      <c r="Z491" s="24">
        <v>498173424</v>
      </c>
      <c r="AA491" s="24">
        <v>26214071</v>
      </c>
      <c r="AB491" s="24">
        <v>315835940</v>
      </c>
      <c r="AC491" s="24">
        <v>230380693</v>
      </c>
      <c r="AD491" s="24">
        <v>21402220</v>
      </c>
      <c r="AE491" s="24">
        <v>189350400</v>
      </c>
      <c r="AF491" s="24">
        <v>78047415</v>
      </c>
      <c r="AG491" s="24">
        <v>65447687</v>
      </c>
      <c r="AH491" s="24">
        <v>2997393</v>
      </c>
      <c r="AI491" s="24">
        <v>28073668</v>
      </c>
      <c r="AJ491" s="24">
        <v>0</v>
      </c>
      <c r="AK491" s="202">
        <v>4058512993</v>
      </c>
    </row>
    <row r="492" spans="1:37" s="6" customFormat="1" ht="15" x14ac:dyDescent="0.25">
      <c r="A492" s="65" t="s">
        <v>1231</v>
      </c>
      <c r="B492" s="25" t="s">
        <v>147</v>
      </c>
      <c r="C492" s="24">
        <v>2066148</v>
      </c>
      <c r="D492" s="24">
        <v>0</v>
      </c>
      <c r="E492" s="24">
        <v>0</v>
      </c>
      <c r="F492" s="24">
        <v>1929319</v>
      </c>
      <c r="G492" s="24">
        <v>15543025</v>
      </c>
      <c r="H492" s="24">
        <v>1929319</v>
      </c>
      <c r="I492" s="24">
        <v>1929319</v>
      </c>
      <c r="J492" s="24">
        <v>1929319</v>
      </c>
      <c r="K492" s="24">
        <v>1929319</v>
      </c>
      <c r="L492" s="24">
        <v>1279767</v>
      </c>
      <c r="M492" s="24">
        <v>1234906</v>
      </c>
      <c r="N492" s="24">
        <v>0</v>
      </c>
      <c r="O492" s="24">
        <v>0</v>
      </c>
      <c r="P492" s="24">
        <v>1929319</v>
      </c>
      <c r="Q492" s="24">
        <v>0</v>
      </c>
      <c r="R492" s="24">
        <v>1279774</v>
      </c>
      <c r="S492" s="24">
        <v>1929319</v>
      </c>
      <c r="T492" s="24">
        <v>0</v>
      </c>
      <c r="U492" s="24">
        <v>0</v>
      </c>
      <c r="V492" s="24">
        <v>1929319</v>
      </c>
      <c r="W492" s="24">
        <v>14738711</v>
      </c>
      <c r="X492" s="24">
        <v>1929319</v>
      </c>
      <c r="Y492" s="24">
        <v>1929319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1929319</v>
      </c>
      <c r="AH492" s="24">
        <v>0</v>
      </c>
      <c r="AI492" s="24">
        <v>0</v>
      </c>
      <c r="AJ492" s="24">
        <v>0</v>
      </c>
      <c r="AK492" s="202">
        <v>57364840</v>
      </c>
    </row>
    <row r="493" spans="1:37" s="6" customFormat="1" ht="15" x14ac:dyDescent="0.25">
      <c r="A493" s="65" t="s">
        <v>1232</v>
      </c>
      <c r="B493" s="25" t="s">
        <v>148</v>
      </c>
      <c r="C493" s="24">
        <v>405214</v>
      </c>
      <c r="D493" s="24">
        <v>380411</v>
      </c>
      <c r="E493" s="24">
        <v>5108186</v>
      </c>
      <c r="F493" s="24">
        <v>24943</v>
      </c>
      <c r="G493" s="24">
        <v>1198419</v>
      </c>
      <c r="H493" s="24">
        <v>9696880</v>
      </c>
      <c r="I493" s="24">
        <v>124626</v>
      </c>
      <c r="J493" s="24">
        <v>5607111</v>
      </c>
      <c r="K493" s="24">
        <v>36758</v>
      </c>
      <c r="L493" s="24">
        <v>4352563</v>
      </c>
      <c r="M493" s="24">
        <v>2168579</v>
      </c>
      <c r="N493" s="24">
        <v>2568691</v>
      </c>
      <c r="O493" s="24">
        <v>204107</v>
      </c>
      <c r="P493" s="24">
        <v>3860191</v>
      </c>
      <c r="Q493" s="24">
        <v>2070562</v>
      </c>
      <c r="R493" s="24">
        <v>356865</v>
      </c>
      <c r="S493" s="24">
        <v>41503</v>
      </c>
      <c r="T493" s="24">
        <v>173198</v>
      </c>
      <c r="U493" s="24">
        <v>45511404</v>
      </c>
      <c r="V493" s="24">
        <v>290471</v>
      </c>
      <c r="W493" s="24">
        <v>636940</v>
      </c>
      <c r="X493" s="24">
        <v>11825109</v>
      </c>
      <c r="Y493" s="24">
        <v>9760</v>
      </c>
      <c r="Z493" s="24">
        <v>43113370</v>
      </c>
      <c r="AA493" s="24">
        <v>9370268</v>
      </c>
      <c r="AB493" s="24">
        <v>41906606</v>
      </c>
      <c r="AC493" s="24">
        <v>35014652</v>
      </c>
      <c r="AD493" s="24">
        <v>9244</v>
      </c>
      <c r="AE493" s="24">
        <v>672524</v>
      </c>
      <c r="AF493" s="24">
        <v>37476</v>
      </c>
      <c r="AG493" s="24">
        <v>77416</v>
      </c>
      <c r="AH493" s="24">
        <v>0</v>
      </c>
      <c r="AI493" s="24">
        <v>0</v>
      </c>
      <c r="AJ493" s="24">
        <v>251805</v>
      </c>
      <c r="AK493" s="202">
        <v>227105852</v>
      </c>
    </row>
    <row r="494" spans="1:37" s="6" customFormat="1" ht="15" x14ac:dyDescent="0.25">
      <c r="A494" s="65" t="s">
        <v>1233</v>
      </c>
      <c r="B494" s="25" t="s">
        <v>149</v>
      </c>
      <c r="C494" s="24">
        <v>138393</v>
      </c>
      <c r="D494" s="24">
        <v>316833</v>
      </c>
      <c r="E494" s="24">
        <v>0</v>
      </c>
      <c r="F494" s="24">
        <v>2490</v>
      </c>
      <c r="G494" s="24">
        <v>4950</v>
      </c>
      <c r="H494" s="24">
        <v>277505</v>
      </c>
      <c r="I494" s="24">
        <v>37752</v>
      </c>
      <c r="J494" s="24">
        <v>0</v>
      </c>
      <c r="K494" s="24">
        <v>9711</v>
      </c>
      <c r="L494" s="24">
        <v>0</v>
      </c>
      <c r="M494" s="24">
        <v>107578</v>
      </c>
      <c r="N494" s="24">
        <v>148236</v>
      </c>
      <c r="O494" s="24">
        <v>20823</v>
      </c>
      <c r="P494" s="24">
        <v>272042</v>
      </c>
      <c r="Q494" s="24">
        <v>4999</v>
      </c>
      <c r="R494" s="24">
        <v>486050</v>
      </c>
      <c r="S494" s="24">
        <v>0</v>
      </c>
      <c r="T494" s="24">
        <v>57376</v>
      </c>
      <c r="U494" s="24">
        <v>5867296</v>
      </c>
      <c r="V494" s="24">
        <v>0</v>
      </c>
      <c r="W494" s="24">
        <v>110826</v>
      </c>
      <c r="X494" s="24">
        <v>52232</v>
      </c>
      <c r="Y494" s="24">
        <v>0</v>
      </c>
      <c r="Z494" s="24">
        <v>4588999</v>
      </c>
      <c r="AA494" s="24">
        <v>4367747</v>
      </c>
      <c r="AB494" s="24">
        <v>0</v>
      </c>
      <c r="AC494" s="24">
        <v>15165</v>
      </c>
      <c r="AD494" s="24">
        <v>0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02">
        <v>16887003</v>
      </c>
    </row>
    <row r="495" spans="1:37" s="6" customFormat="1" ht="15" x14ac:dyDescent="0.25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38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0</v>
      </c>
      <c r="AE495" s="24">
        <v>720900427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02">
        <v>720900465</v>
      </c>
    </row>
    <row r="496" spans="1:37" s="6" customFormat="1" ht="15" x14ac:dyDescent="0.25">
      <c r="A496" s="65" t="s">
        <v>1235</v>
      </c>
      <c r="B496" s="25" t="s">
        <v>151</v>
      </c>
      <c r="C496" s="24">
        <v>1305179</v>
      </c>
      <c r="D496" s="24">
        <v>13449</v>
      </c>
      <c r="E496" s="24">
        <v>42945980</v>
      </c>
      <c r="F496" s="24">
        <v>6940</v>
      </c>
      <c r="G496" s="24">
        <v>8254382</v>
      </c>
      <c r="H496" s="24">
        <v>13669274</v>
      </c>
      <c r="I496" s="24">
        <v>0</v>
      </c>
      <c r="J496" s="24">
        <v>338595</v>
      </c>
      <c r="K496" s="24">
        <v>3487544</v>
      </c>
      <c r="L496" s="24">
        <v>51806681</v>
      </c>
      <c r="M496" s="24">
        <v>60645366</v>
      </c>
      <c r="N496" s="24">
        <v>396437</v>
      </c>
      <c r="O496" s="24">
        <v>11455505</v>
      </c>
      <c r="P496" s="24">
        <v>284639</v>
      </c>
      <c r="Q496" s="24">
        <v>0</v>
      </c>
      <c r="R496" s="24">
        <v>9172764</v>
      </c>
      <c r="S496" s="24">
        <v>0</v>
      </c>
      <c r="T496" s="24">
        <v>23517841</v>
      </c>
      <c r="U496" s="24">
        <v>109079585</v>
      </c>
      <c r="V496" s="24">
        <v>8726777</v>
      </c>
      <c r="W496" s="24">
        <v>18735477</v>
      </c>
      <c r="X496" s="24">
        <v>5551062</v>
      </c>
      <c r="Y496" s="24">
        <v>0</v>
      </c>
      <c r="Z496" s="24">
        <v>4142594799</v>
      </c>
      <c r="AA496" s="24">
        <v>4717177</v>
      </c>
      <c r="AB496" s="24">
        <v>333431</v>
      </c>
      <c r="AC496" s="24">
        <v>67864446</v>
      </c>
      <c r="AD496" s="24">
        <v>30712454</v>
      </c>
      <c r="AE496" s="24">
        <v>24830580</v>
      </c>
      <c r="AF496" s="24">
        <v>952168</v>
      </c>
      <c r="AG496" s="24">
        <v>15199045</v>
      </c>
      <c r="AH496" s="24">
        <v>0</v>
      </c>
      <c r="AI496" s="24">
        <v>97337662</v>
      </c>
      <c r="AJ496" s="24">
        <v>18650697</v>
      </c>
      <c r="AK496" s="202">
        <v>4772585936</v>
      </c>
    </row>
    <row r="497" spans="1:37" s="6" customFormat="1" ht="15" x14ac:dyDescent="0.25">
      <c r="A497" s="65" t="s">
        <v>1236</v>
      </c>
      <c r="B497" s="25" t="s">
        <v>152</v>
      </c>
      <c r="C497" s="24">
        <v>36281094</v>
      </c>
      <c r="D497" s="24">
        <v>1143010</v>
      </c>
      <c r="E497" s="24">
        <v>6598461</v>
      </c>
      <c r="F497" s="24">
        <v>413403</v>
      </c>
      <c r="G497" s="24">
        <v>1819096</v>
      </c>
      <c r="H497" s="24">
        <v>15102598</v>
      </c>
      <c r="I497" s="24">
        <v>840169</v>
      </c>
      <c r="J497" s="24">
        <v>495086</v>
      </c>
      <c r="K497" s="24">
        <v>445296</v>
      </c>
      <c r="L497" s="24">
        <v>756607</v>
      </c>
      <c r="M497" s="24">
        <v>99527769</v>
      </c>
      <c r="N497" s="24">
        <v>22859054</v>
      </c>
      <c r="O497" s="24">
        <v>1026082</v>
      </c>
      <c r="P497" s="24">
        <v>497502</v>
      </c>
      <c r="Q497" s="24">
        <v>946479</v>
      </c>
      <c r="R497" s="24">
        <v>3712394</v>
      </c>
      <c r="S497" s="24">
        <v>631388</v>
      </c>
      <c r="T497" s="24">
        <v>4766757</v>
      </c>
      <c r="U497" s="24">
        <v>23811480</v>
      </c>
      <c r="V497" s="24">
        <v>560081</v>
      </c>
      <c r="W497" s="24">
        <v>2543178</v>
      </c>
      <c r="X497" s="24">
        <v>1271728</v>
      </c>
      <c r="Y497" s="24">
        <v>412442</v>
      </c>
      <c r="Z497" s="24">
        <v>14835947</v>
      </c>
      <c r="AA497" s="24">
        <v>2398235</v>
      </c>
      <c r="AB497" s="24">
        <v>0</v>
      </c>
      <c r="AC497" s="24">
        <v>19180535</v>
      </c>
      <c r="AD497" s="24">
        <v>1394527</v>
      </c>
      <c r="AE497" s="24">
        <v>37896670</v>
      </c>
      <c r="AF497" s="24">
        <v>804041</v>
      </c>
      <c r="AG497" s="24">
        <v>781667</v>
      </c>
      <c r="AH497" s="24">
        <v>499981</v>
      </c>
      <c r="AI497" s="24">
        <v>412442</v>
      </c>
      <c r="AJ497" s="24">
        <v>0</v>
      </c>
      <c r="AK497" s="202">
        <v>304665199</v>
      </c>
    </row>
    <row r="498" spans="1:37" s="6" customFormat="1" ht="15" x14ac:dyDescent="0.25">
      <c r="A498" s="65" t="s">
        <v>1237</v>
      </c>
      <c r="B498" s="25" t="s">
        <v>153</v>
      </c>
      <c r="C498" s="24">
        <v>389895</v>
      </c>
      <c r="D498" s="24">
        <v>0</v>
      </c>
      <c r="E498" s="24">
        <v>0</v>
      </c>
      <c r="F498" s="24">
        <v>0</v>
      </c>
      <c r="G498" s="24">
        <v>285955</v>
      </c>
      <c r="H498" s="24">
        <v>334082</v>
      </c>
      <c r="I498" s="24">
        <v>0</v>
      </c>
      <c r="J498" s="24">
        <v>0</v>
      </c>
      <c r="K498" s="24">
        <v>0</v>
      </c>
      <c r="L498" s="24">
        <v>707544</v>
      </c>
      <c r="M498" s="24">
        <v>962520</v>
      </c>
      <c r="N498" s="24">
        <v>0</v>
      </c>
      <c r="O498" s="24">
        <v>15934070</v>
      </c>
      <c r="P498" s="24">
        <v>0</v>
      </c>
      <c r="Q498" s="24">
        <v>0</v>
      </c>
      <c r="R498" s="24">
        <v>0</v>
      </c>
      <c r="S498" s="24">
        <v>0</v>
      </c>
      <c r="T498" s="24">
        <v>14211</v>
      </c>
      <c r="U498" s="24">
        <v>0</v>
      </c>
      <c r="V498" s="24">
        <v>0</v>
      </c>
      <c r="W498" s="24">
        <v>0</v>
      </c>
      <c r="X498" s="24">
        <v>0</v>
      </c>
      <c r="Y498" s="24">
        <v>57682</v>
      </c>
      <c r="Z498" s="24">
        <v>0</v>
      </c>
      <c r="AA498" s="24">
        <v>0</v>
      </c>
      <c r="AB498" s="24">
        <v>4093929</v>
      </c>
      <c r="AC498" s="24">
        <v>0</v>
      </c>
      <c r="AD498" s="24">
        <v>0</v>
      </c>
      <c r="AE498" s="24">
        <v>1192143</v>
      </c>
      <c r="AF498" s="24">
        <v>14408441</v>
      </c>
      <c r="AG498" s="24">
        <v>0</v>
      </c>
      <c r="AH498" s="24">
        <v>0</v>
      </c>
      <c r="AI498" s="24">
        <v>0</v>
      </c>
      <c r="AJ498" s="24">
        <v>0</v>
      </c>
      <c r="AK498" s="202">
        <v>38380472</v>
      </c>
    </row>
    <row r="499" spans="1:37" s="6" customFormat="1" ht="15" x14ac:dyDescent="0.25">
      <c r="A499" s="65" t="s">
        <v>1238</v>
      </c>
      <c r="B499" s="25" t="s">
        <v>154</v>
      </c>
      <c r="C499" s="24">
        <v>11777805</v>
      </c>
      <c r="D499" s="24">
        <v>8365331</v>
      </c>
      <c r="E499" s="24">
        <v>930830</v>
      </c>
      <c r="F499" s="24">
        <v>0</v>
      </c>
      <c r="G499" s="24">
        <v>0</v>
      </c>
      <c r="H499" s="24">
        <v>1514712</v>
      </c>
      <c r="I499" s="24">
        <v>6024</v>
      </c>
      <c r="J499" s="24">
        <v>2527844</v>
      </c>
      <c r="K499" s="24">
        <v>2809500</v>
      </c>
      <c r="L499" s="24">
        <v>0</v>
      </c>
      <c r="M499" s="24">
        <v>24263878</v>
      </c>
      <c r="N499" s="24">
        <v>25547230</v>
      </c>
      <c r="O499" s="24">
        <v>21816688</v>
      </c>
      <c r="P499" s="24">
        <v>63699</v>
      </c>
      <c r="Q499" s="24">
        <v>5661499</v>
      </c>
      <c r="R499" s="24">
        <v>65965010</v>
      </c>
      <c r="S499" s="24">
        <v>366829</v>
      </c>
      <c r="T499" s="24">
        <v>4484480</v>
      </c>
      <c r="U499" s="24">
        <v>394916949</v>
      </c>
      <c r="V499" s="24">
        <v>0</v>
      </c>
      <c r="W499" s="24">
        <v>114240</v>
      </c>
      <c r="X499" s="24">
        <v>1874489</v>
      </c>
      <c r="Y499" s="24">
        <v>0</v>
      </c>
      <c r="Z499" s="24">
        <v>65070961</v>
      </c>
      <c r="AA499" s="24">
        <v>52488831</v>
      </c>
      <c r="AB499" s="24">
        <v>4208868</v>
      </c>
      <c r="AC499" s="24">
        <v>62376512</v>
      </c>
      <c r="AD499" s="24">
        <v>1172799</v>
      </c>
      <c r="AE499" s="24">
        <v>16641123</v>
      </c>
      <c r="AF499" s="24">
        <v>3208863</v>
      </c>
      <c r="AG499" s="24">
        <v>0</v>
      </c>
      <c r="AH499" s="24">
        <v>0</v>
      </c>
      <c r="AI499" s="24">
        <v>0</v>
      </c>
      <c r="AJ499" s="24">
        <v>474467</v>
      </c>
      <c r="AK499" s="202">
        <v>778649461</v>
      </c>
    </row>
    <row r="500" spans="1:37" s="6" customFormat="1" ht="15" x14ac:dyDescent="0.25">
      <c r="A500" s="65" t="s">
        <v>1239</v>
      </c>
      <c r="B500" s="25" t="s">
        <v>155</v>
      </c>
      <c r="C500" s="24">
        <v>10762302</v>
      </c>
      <c r="D500" s="24">
        <v>0</v>
      </c>
      <c r="E500" s="24">
        <v>12524952</v>
      </c>
      <c r="F500" s="24">
        <v>3967</v>
      </c>
      <c r="G500" s="24">
        <v>0</v>
      </c>
      <c r="H500" s="24">
        <v>42025638</v>
      </c>
      <c r="I500" s="24">
        <v>48134</v>
      </c>
      <c r="J500" s="24">
        <v>31810</v>
      </c>
      <c r="K500" s="24">
        <v>44968</v>
      </c>
      <c r="L500" s="24">
        <v>7871487</v>
      </c>
      <c r="M500" s="24">
        <v>17172213</v>
      </c>
      <c r="N500" s="24">
        <v>29290947</v>
      </c>
      <c r="O500" s="24">
        <v>5370284</v>
      </c>
      <c r="P500" s="24">
        <v>1456378</v>
      </c>
      <c r="Q500" s="24">
        <v>1275052</v>
      </c>
      <c r="R500" s="24">
        <v>383252190</v>
      </c>
      <c r="S500" s="24">
        <v>2510313</v>
      </c>
      <c r="T500" s="24">
        <v>12000916</v>
      </c>
      <c r="U500" s="24">
        <v>43262485</v>
      </c>
      <c r="V500" s="24">
        <v>277820</v>
      </c>
      <c r="W500" s="24">
        <v>9988867</v>
      </c>
      <c r="X500" s="24">
        <v>3049357</v>
      </c>
      <c r="Y500" s="24">
        <v>303510</v>
      </c>
      <c r="Z500" s="24">
        <v>11534535</v>
      </c>
      <c r="AA500" s="24">
        <v>0</v>
      </c>
      <c r="AB500" s="24">
        <v>2510377</v>
      </c>
      <c r="AC500" s="24">
        <v>8610295</v>
      </c>
      <c r="AD500" s="24">
        <v>341250</v>
      </c>
      <c r="AE500" s="24">
        <v>313872471</v>
      </c>
      <c r="AF500" s="24">
        <v>14587743</v>
      </c>
      <c r="AG500" s="24">
        <v>75323</v>
      </c>
      <c r="AH500" s="24">
        <v>0</v>
      </c>
      <c r="AI500" s="24">
        <v>0</v>
      </c>
      <c r="AJ500" s="24">
        <v>0</v>
      </c>
      <c r="AK500" s="202">
        <v>934055584</v>
      </c>
    </row>
    <row r="501" spans="1:37" s="6" customFormat="1" ht="15" x14ac:dyDescent="0.25">
      <c r="A501" s="65" t="s">
        <v>1240</v>
      </c>
      <c r="B501" s="25" t="s">
        <v>70</v>
      </c>
      <c r="C501" s="24">
        <v>0</v>
      </c>
      <c r="D501" s="24">
        <v>180107</v>
      </c>
      <c r="E501" s="24">
        <v>132000</v>
      </c>
      <c r="F501" s="24">
        <v>0</v>
      </c>
      <c r="G501" s="24">
        <v>0</v>
      </c>
      <c r="H501" s="24">
        <v>117375878</v>
      </c>
      <c r="I501" s="24">
        <v>0</v>
      </c>
      <c r="J501" s="24">
        <v>0</v>
      </c>
      <c r="K501" s="24">
        <v>591988</v>
      </c>
      <c r="L501" s="24">
        <v>461545722</v>
      </c>
      <c r="M501" s="24">
        <v>22598161</v>
      </c>
      <c r="N501" s="24">
        <v>32696373</v>
      </c>
      <c r="O501" s="24">
        <v>443681</v>
      </c>
      <c r="P501" s="24">
        <v>250000</v>
      </c>
      <c r="Q501" s="24">
        <v>0</v>
      </c>
      <c r="R501" s="24">
        <v>11493654</v>
      </c>
      <c r="S501" s="24">
        <v>0</v>
      </c>
      <c r="T501" s="24">
        <v>217433783</v>
      </c>
      <c r="U501" s="24">
        <v>14564139</v>
      </c>
      <c r="V501" s="24">
        <v>5082</v>
      </c>
      <c r="W501" s="24">
        <v>664937</v>
      </c>
      <c r="X501" s="24">
        <v>73804548</v>
      </c>
      <c r="Y501" s="24">
        <v>542570</v>
      </c>
      <c r="Z501" s="24">
        <v>14804912</v>
      </c>
      <c r="AA501" s="24">
        <v>13892009</v>
      </c>
      <c r="AB501" s="24">
        <v>56170971</v>
      </c>
      <c r="AC501" s="24">
        <v>9186745</v>
      </c>
      <c r="AD501" s="24">
        <v>59777877</v>
      </c>
      <c r="AE501" s="24">
        <v>21763286</v>
      </c>
      <c r="AF501" s="24">
        <v>5708453</v>
      </c>
      <c r="AG501" s="24">
        <v>4931410</v>
      </c>
      <c r="AH501" s="24">
        <v>231976267</v>
      </c>
      <c r="AI501" s="24">
        <v>80036041</v>
      </c>
      <c r="AJ501" s="24">
        <v>31419532</v>
      </c>
      <c r="AK501" s="202">
        <v>1483990126</v>
      </c>
    </row>
    <row r="502" spans="1:37" s="6" customFormat="1" ht="15" x14ac:dyDescent="0.25">
      <c r="A502" s="95" t="s">
        <v>1241</v>
      </c>
      <c r="B502" s="96" t="s">
        <v>241</v>
      </c>
      <c r="C502" s="97">
        <v>348087366</v>
      </c>
      <c r="D502" s="97">
        <v>124578826</v>
      </c>
      <c r="E502" s="97">
        <v>279023488</v>
      </c>
      <c r="F502" s="97">
        <v>7748063</v>
      </c>
      <c r="G502" s="97">
        <v>172108289</v>
      </c>
      <c r="H502" s="97">
        <v>379581059</v>
      </c>
      <c r="I502" s="97">
        <v>128541719</v>
      </c>
      <c r="J502" s="97">
        <v>94320797</v>
      </c>
      <c r="K502" s="97">
        <v>54551984</v>
      </c>
      <c r="L502" s="97">
        <v>885689084</v>
      </c>
      <c r="M502" s="97">
        <v>1229728530</v>
      </c>
      <c r="N502" s="97">
        <v>151621579</v>
      </c>
      <c r="O502" s="97">
        <v>143021397</v>
      </c>
      <c r="P502" s="97">
        <v>101620095</v>
      </c>
      <c r="Q502" s="97">
        <v>46097957</v>
      </c>
      <c r="R502" s="97">
        <v>577776957</v>
      </c>
      <c r="S502" s="97">
        <v>11130273</v>
      </c>
      <c r="T502" s="97">
        <v>1039959394</v>
      </c>
      <c r="U502" s="97">
        <v>1840624515</v>
      </c>
      <c r="V502" s="97">
        <v>73031530</v>
      </c>
      <c r="W502" s="97">
        <v>172869855</v>
      </c>
      <c r="X502" s="97">
        <v>225078385</v>
      </c>
      <c r="Y502" s="97">
        <v>14575053</v>
      </c>
      <c r="Z502" s="97">
        <v>4832787403</v>
      </c>
      <c r="AA502" s="97">
        <v>230490592</v>
      </c>
      <c r="AB502" s="97">
        <v>688084317</v>
      </c>
      <c r="AC502" s="97">
        <v>489056607</v>
      </c>
      <c r="AD502" s="97">
        <v>117681505</v>
      </c>
      <c r="AE502" s="97">
        <v>1493379427</v>
      </c>
      <c r="AF502" s="97">
        <v>133593223</v>
      </c>
      <c r="AG502" s="97">
        <v>93742220</v>
      </c>
      <c r="AH502" s="97">
        <v>471191875</v>
      </c>
      <c r="AI502" s="97">
        <v>229689767</v>
      </c>
      <c r="AJ502" s="97">
        <v>75471912</v>
      </c>
      <c r="AK502" s="203">
        <v>16956535043</v>
      </c>
    </row>
    <row r="503" spans="1:37" s="6" customFormat="1" ht="15" x14ac:dyDescent="0.25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02">
        <v>0</v>
      </c>
    </row>
    <row r="504" spans="1:37" s="6" customFormat="1" ht="15" x14ac:dyDescent="0.25">
      <c r="A504" s="65" t="s">
        <v>1243</v>
      </c>
      <c r="B504" s="25" t="s">
        <v>242</v>
      </c>
      <c r="C504" s="24">
        <v>0</v>
      </c>
      <c r="D504" s="24">
        <v>0</v>
      </c>
      <c r="E504" s="24">
        <v>412442</v>
      </c>
      <c r="F504" s="24">
        <v>0</v>
      </c>
      <c r="G504" s="24">
        <v>0</v>
      </c>
      <c r="H504" s="24">
        <v>0</v>
      </c>
      <c r="I504" s="24">
        <v>0</v>
      </c>
      <c r="J504" s="24">
        <v>0</v>
      </c>
      <c r="K504" s="24">
        <v>0</v>
      </c>
      <c r="L504" s="24">
        <v>4147089759</v>
      </c>
      <c r="M504" s="24">
        <v>0</v>
      </c>
      <c r="N504" s="24">
        <v>46034266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817194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6812169</v>
      </c>
      <c r="AC504" s="24">
        <v>16312945</v>
      </c>
      <c r="AD504" s="24">
        <v>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02">
        <v>4217478775</v>
      </c>
    </row>
    <row r="505" spans="1:37" s="6" customFormat="1" ht="15" x14ac:dyDescent="0.25">
      <c r="A505" s="95" t="s">
        <v>1244</v>
      </c>
      <c r="B505" s="96" t="s">
        <v>187</v>
      </c>
      <c r="C505" s="97">
        <v>0</v>
      </c>
      <c r="D505" s="97">
        <v>0</v>
      </c>
      <c r="E505" s="97">
        <v>412442</v>
      </c>
      <c r="F505" s="97">
        <v>0</v>
      </c>
      <c r="G505" s="97">
        <v>0</v>
      </c>
      <c r="H505" s="97">
        <v>0</v>
      </c>
      <c r="I505" s="97">
        <v>0</v>
      </c>
      <c r="J505" s="97">
        <v>0</v>
      </c>
      <c r="K505" s="97">
        <v>0</v>
      </c>
      <c r="L505" s="97">
        <v>4147089759</v>
      </c>
      <c r="M505" s="97">
        <v>0</v>
      </c>
      <c r="N505" s="97">
        <v>46034266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817194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6812169</v>
      </c>
      <c r="AC505" s="97">
        <v>16312945</v>
      </c>
      <c r="AD505" s="97">
        <v>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203">
        <v>4217478775</v>
      </c>
    </row>
    <row r="506" spans="1:37" s="6" customFormat="1" ht="15" x14ac:dyDescent="0.25">
      <c r="A506" s="65" t="s">
        <v>1245</v>
      </c>
      <c r="B506" s="25" t="s">
        <v>143</v>
      </c>
      <c r="C506" s="24">
        <v>200747</v>
      </c>
      <c r="D506" s="24">
        <v>13153970</v>
      </c>
      <c r="E506" s="24">
        <v>0</v>
      </c>
      <c r="F506" s="24">
        <v>0</v>
      </c>
      <c r="G506" s="24">
        <v>2402387</v>
      </c>
      <c r="H506" s="24">
        <v>58284582</v>
      </c>
      <c r="I506" s="24">
        <v>0</v>
      </c>
      <c r="J506" s="24">
        <v>0</v>
      </c>
      <c r="K506" s="24">
        <v>0</v>
      </c>
      <c r="L506" s="24">
        <v>278154642</v>
      </c>
      <c r="M506" s="24">
        <v>109256</v>
      </c>
      <c r="N506" s="24">
        <v>5788214</v>
      </c>
      <c r="O506" s="24">
        <v>10989483</v>
      </c>
      <c r="P506" s="24">
        <v>0</v>
      </c>
      <c r="Q506" s="24">
        <v>13138810</v>
      </c>
      <c r="R506" s="24">
        <v>18298</v>
      </c>
      <c r="S506" s="24">
        <v>0</v>
      </c>
      <c r="T506" s="24">
        <v>0</v>
      </c>
      <c r="U506" s="24">
        <v>170932894</v>
      </c>
      <c r="V506" s="24">
        <v>1744723</v>
      </c>
      <c r="W506" s="24">
        <v>0</v>
      </c>
      <c r="X506" s="24">
        <v>21927793</v>
      </c>
      <c r="Y506" s="24">
        <v>26324</v>
      </c>
      <c r="Z506" s="24">
        <v>12325025</v>
      </c>
      <c r="AA506" s="24">
        <v>7329478</v>
      </c>
      <c r="AB506" s="24">
        <v>53239710</v>
      </c>
      <c r="AC506" s="24">
        <v>534733417</v>
      </c>
      <c r="AD506" s="24">
        <v>6831759</v>
      </c>
      <c r="AE506" s="24">
        <v>13131118</v>
      </c>
      <c r="AF506" s="24">
        <v>0</v>
      </c>
      <c r="AG506" s="24">
        <v>13192</v>
      </c>
      <c r="AH506" s="24">
        <v>0</v>
      </c>
      <c r="AI506" s="24">
        <v>0</v>
      </c>
      <c r="AJ506" s="24">
        <v>0</v>
      </c>
      <c r="AK506" s="202">
        <v>1204475822</v>
      </c>
    </row>
    <row r="507" spans="1:37" s="6" customFormat="1" ht="15" x14ac:dyDescent="0.25">
      <c r="A507" s="65" t="s">
        <v>1246</v>
      </c>
      <c r="B507" s="25" t="s">
        <v>144</v>
      </c>
      <c r="C507" s="24">
        <v>0</v>
      </c>
      <c r="D507" s="24">
        <v>0</v>
      </c>
      <c r="E507" s="24">
        <v>0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0</v>
      </c>
      <c r="L507" s="24">
        <v>4801486</v>
      </c>
      <c r="M507" s="24">
        <v>0</v>
      </c>
      <c r="N507" s="24">
        <v>4251171</v>
      </c>
      <c r="O507" s="24">
        <v>5729191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2865160</v>
      </c>
      <c r="W507" s="24">
        <v>0</v>
      </c>
      <c r="X507" s="24">
        <v>6768</v>
      </c>
      <c r="Y507" s="24">
        <v>0</v>
      </c>
      <c r="Z507" s="24">
        <v>0</v>
      </c>
      <c r="AA507" s="24">
        <v>8207</v>
      </c>
      <c r="AB507" s="24">
        <v>0</v>
      </c>
      <c r="AC507" s="24">
        <v>0</v>
      </c>
      <c r="AD507" s="24">
        <v>0</v>
      </c>
      <c r="AE507" s="24">
        <v>0</v>
      </c>
      <c r="AF507" s="24">
        <v>2432887</v>
      </c>
      <c r="AG507" s="24">
        <v>0</v>
      </c>
      <c r="AH507" s="24">
        <v>0</v>
      </c>
      <c r="AI507" s="24">
        <v>0</v>
      </c>
      <c r="AJ507" s="24">
        <v>0</v>
      </c>
      <c r="AK507" s="202">
        <v>20094870</v>
      </c>
    </row>
    <row r="508" spans="1:37" s="6" customFormat="1" ht="15" x14ac:dyDescent="0.25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0</v>
      </c>
      <c r="I508" s="24">
        <v>0</v>
      </c>
      <c r="J508" s="24">
        <v>0</v>
      </c>
      <c r="K508" s="24">
        <v>0</v>
      </c>
      <c r="L508" s="24">
        <v>4004947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178659</v>
      </c>
      <c r="AA508" s="24">
        <v>0</v>
      </c>
      <c r="AB508" s="24">
        <v>0</v>
      </c>
      <c r="AC508" s="24">
        <v>1030051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02">
        <v>5213657</v>
      </c>
    </row>
    <row r="509" spans="1:37" s="6" customFormat="1" ht="15" x14ac:dyDescent="0.25">
      <c r="A509" s="65" t="s">
        <v>1248</v>
      </c>
      <c r="B509" s="25" t="s">
        <v>146</v>
      </c>
      <c r="C509" s="24">
        <v>1877336</v>
      </c>
      <c r="D509" s="24">
        <v>0</v>
      </c>
      <c r="E509" s="24">
        <v>66890818</v>
      </c>
      <c r="F509" s="24">
        <v>0</v>
      </c>
      <c r="G509" s="24">
        <v>10757693</v>
      </c>
      <c r="H509" s="24">
        <v>2272263</v>
      </c>
      <c r="I509" s="24">
        <v>3</v>
      </c>
      <c r="J509" s="24">
        <v>0</v>
      </c>
      <c r="K509" s="24">
        <v>1700638</v>
      </c>
      <c r="L509" s="24">
        <v>98572371</v>
      </c>
      <c r="M509" s="24">
        <v>0</v>
      </c>
      <c r="N509" s="24">
        <v>0</v>
      </c>
      <c r="O509" s="24">
        <v>0</v>
      </c>
      <c r="P509" s="24">
        <v>0</v>
      </c>
      <c r="Q509" s="24">
        <v>441604</v>
      </c>
      <c r="R509" s="24">
        <v>1970940</v>
      </c>
      <c r="S509" s="24">
        <v>0</v>
      </c>
      <c r="T509" s="24">
        <v>0</v>
      </c>
      <c r="U509" s="24">
        <v>0</v>
      </c>
      <c r="V509" s="24">
        <v>109302</v>
      </c>
      <c r="W509" s="24">
        <v>0</v>
      </c>
      <c r="X509" s="24">
        <v>3007260</v>
      </c>
      <c r="Y509" s="24">
        <v>0</v>
      </c>
      <c r="Z509" s="24">
        <v>16971354</v>
      </c>
      <c r="AA509" s="24">
        <v>0</v>
      </c>
      <c r="AB509" s="24">
        <v>0</v>
      </c>
      <c r="AC509" s="24">
        <v>789953</v>
      </c>
      <c r="AD509" s="24">
        <v>0</v>
      </c>
      <c r="AE509" s="24">
        <v>10673286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02">
        <v>216034821</v>
      </c>
    </row>
    <row r="510" spans="1:37" s="6" customFormat="1" ht="15" x14ac:dyDescent="0.25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02">
        <v>0</v>
      </c>
    </row>
    <row r="511" spans="1:37" s="6" customFormat="1" ht="15" x14ac:dyDescent="0.25">
      <c r="A511" s="65" t="s">
        <v>1250</v>
      </c>
      <c r="B511" s="25" t="s">
        <v>148</v>
      </c>
      <c r="C511" s="24">
        <v>825000</v>
      </c>
      <c r="D511" s="24">
        <v>0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0</v>
      </c>
      <c r="L511" s="24">
        <v>6886944</v>
      </c>
      <c r="M511" s="24">
        <v>0</v>
      </c>
      <c r="N511" s="24">
        <v>2045380</v>
      </c>
      <c r="O511" s="24">
        <v>0</v>
      </c>
      <c r="P511" s="24">
        <v>0</v>
      </c>
      <c r="Q511" s="24">
        <v>0</v>
      </c>
      <c r="R511" s="24">
        <v>0</v>
      </c>
      <c r="S511" s="24">
        <v>0</v>
      </c>
      <c r="T511" s="24">
        <v>0</v>
      </c>
      <c r="U511" s="24">
        <v>11410822</v>
      </c>
      <c r="V511" s="24">
        <v>0</v>
      </c>
      <c r="W511" s="24">
        <v>0</v>
      </c>
      <c r="X511" s="24">
        <v>0</v>
      </c>
      <c r="Y511" s="24">
        <v>0</v>
      </c>
      <c r="Z511" s="24">
        <v>0</v>
      </c>
      <c r="AA511" s="24">
        <v>0</v>
      </c>
      <c r="AB511" s="24">
        <v>36200462</v>
      </c>
      <c r="AC511" s="24">
        <v>0</v>
      </c>
      <c r="AD511" s="24">
        <v>0</v>
      </c>
      <c r="AE511" s="24">
        <v>4413755</v>
      </c>
      <c r="AF511" s="24">
        <v>0</v>
      </c>
      <c r="AG511" s="24">
        <v>0</v>
      </c>
      <c r="AH511" s="24">
        <v>0</v>
      </c>
      <c r="AI511" s="24">
        <v>0</v>
      </c>
      <c r="AJ511" s="24">
        <v>0</v>
      </c>
      <c r="AK511" s="202">
        <v>61782363</v>
      </c>
    </row>
    <row r="512" spans="1:37" s="6" customFormat="1" ht="15" x14ac:dyDescent="0.25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9188066</v>
      </c>
      <c r="I512" s="24">
        <v>0</v>
      </c>
      <c r="J512" s="24">
        <v>0</v>
      </c>
      <c r="K512" s="24">
        <v>0</v>
      </c>
      <c r="L512" s="24">
        <v>9304419</v>
      </c>
      <c r="M512" s="24">
        <v>0</v>
      </c>
      <c r="N512" s="24">
        <v>435612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7930232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02">
        <v>26858329</v>
      </c>
    </row>
    <row r="513" spans="1:37" s="6" customFormat="1" ht="15" x14ac:dyDescent="0.25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77257749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02">
        <v>77257749</v>
      </c>
    </row>
    <row r="514" spans="1:37" s="6" customFormat="1" ht="15" x14ac:dyDescent="0.25">
      <c r="A514" s="65" t="s">
        <v>1253</v>
      </c>
      <c r="B514" s="25" t="s">
        <v>151</v>
      </c>
      <c r="C514" s="24">
        <v>0</v>
      </c>
      <c r="D514" s="24">
        <v>0</v>
      </c>
      <c r="E514" s="24">
        <v>0</v>
      </c>
      <c r="F514" s="24">
        <v>0</v>
      </c>
      <c r="G514" s="24">
        <v>0</v>
      </c>
      <c r="H514" s="24">
        <v>15395006</v>
      </c>
      <c r="I514" s="24">
        <v>126809</v>
      </c>
      <c r="J514" s="24">
        <v>0</v>
      </c>
      <c r="K514" s="24">
        <v>0</v>
      </c>
      <c r="L514" s="24">
        <v>212814541</v>
      </c>
      <c r="M514" s="24">
        <v>0</v>
      </c>
      <c r="N514" s="24">
        <v>8256504</v>
      </c>
      <c r="O514" s="24">
        <v>622142</v>
      </c>
      <c r="P514" s="24">
        <v>0</v>
      </c>
      <c r="Q514" s="24">
        <v>1414765</v>
      </c>
      <c r="R514" s="24">
        <v>0</v>
      </c>
      <c r="S514" s="24">
        <v>0</v>
      </c>
      <c r="T514" s="24">
        <v>0</v>
      </c>
      <c r="U514" s="24">
        <v>81876893</v>
      </c>
      <c r="V514" s="24">
        <v>207983</v>
      </c>
      <c r="W514" s="24">
        <v>0</v>
      </c>
      <c r="X514" s="24">
        <v>2877003</v>
      </c>
      <c r="Y514" s="24">
        <v>0</v>
      </c>
      <c r="Z514" s="24">
        <v>1508278</v>
      </c>
      <c r="AA514" s="24">
        <v>1971232</v>
      </c>
      <c r="AB514" s="24">
        <v>0</v>
      </c>
      <c r="AC514" s="24">
        <v>241762993</v>
      </c>
      <c r="AD514" s="24">
        <v>7058696</v>
      </c>
      <c r="AE514" s="24">
        <v>592194338</v>
      </c>
      <c r="AF514" s="24">
        <v>0</v>
      </c>
      <c r="AG514" s="24">
        <v>435110</v>
      </c>
      <c r="AH514" s="24">
        <v>0</v>
      </c>
      <c r="AI514" s="24">
        <v>2447543</v>
      </c>
      <c r="AJ514" s="24">
        <v>0</v>
      </c>
      <c r="AK514" s="202">
        <v>1170969836</v>
      </c>
    </row>
    <row r="515" spans="1:37" s="6" customFormat="1" ht="15" x14ac:dyDescent="0.25">
      <c r="A515" s="65" t="s">
        <v>1254</v>
      </c>
      <c r="B515" s="25" t="s">
        <v>152</v>
      </c>
      <c r="C515" s="24">
        <v>0</v>
      </c>
      <c r="D515" s="24">
        <v>0</v>
      </c>
      <c r="E515" s="24">
        <v>0</v>
      </c>
      <c r="F515" s="24">
        <v>0</v>
      </c>
      <c r="G515" s="24">
        <v>0</v>
      </c>
      <c r="H515" s="24">
        <v>178181</v>
      </c>
      <c r="I515" s="24">
        <v>0</v>
      </c>
      <c r="J515" s="24">
        <v>0</v>
      </c>
      <c r="K515" s="24">
        <v>0</v>
      </c>
      <c r="L515" s="24">
        <v>23809880</v>
      </c>
      <c r="M515" s="24">
        <v>285782</v>
      </c>
      <c r="N515" s="24">
        <v>1180366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96202341</v>
      </c>
      <c r="V515" s="24">
        <v>0</v>
      </c>
      <c r="W515" s="24">
        <v>0</v>
      </c>
      <c r="X515" s="24">
        <v>0</v>
      </c>
      <c r="Y515" s="24">
        <v>0</v>
      </c>
      <c r="Z515" s="24">
        <v>21251520</v>
      </c>
      <c r="AA515" s="24">
        <v>0</v>
      </c>
      <c r="AB515" s="24">
        <v>2461572</v>
      </c>
      <c r="AC515" s="24">
        <v>0</v>
      </c>
      <c r="AD515" s="24">
        <v>0</v>
      </c>
      <c r="AE515" s="24">
        <v>176609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02">
        <v>145546251</v>
      </c>
    </row>
    <row r="516" spans="1:37" s="6" customFormat="1" ht="15" x14ac:dyDescent="0.25">
      <c r="A516" s="65" t="s">
        <v>1255</v>
      </c>
      <c r="B516" s="25" t="s">
        <v>153</v>
      </c>
      <c r="C516" s="24">
        <v>0</v>
      </c>
      <c r="D516" s="24">
        <v>0</v>
      </c>
      <c r="E516" s="24">
        <v>0</v>
      </c>
      <c r="F516" s="24">
        <v>0</v>
      </c>
      <c r="G516" s="24">
        <v>0</v>
      </c>
      <c r="H516" s="24">
        <v>400374</v>
      </c>
      <c r="I516" s="24">
        <v>0</v>
      </c>
      <c r="J516" s="24">
        <v>0</v>
      </c>
      <c r="K516" s="24">
        <v>0</v>
      </c>
      <c r="L516" s="24">
        <v>205409</v>
      </c>
      <c r="M516" s="24">
        <v>0</v>
      </c>
      <c r="N516" s="24">
        <v>0</v>
      </c>
      <c r="O516" s="24">
        <v>0</v>
      </c>
      <c r="P516" s="24">
        <v>0</v>
      </c>
      <c r="Q516" s="24">
        <v>91354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0</v>
      </c>
      <c r="X516" s="24">
        <v>0</v>
      </c>
      <c r="Y516" s="24">
        <v>0</v>
      </c>
      <c r="Z516" s="24">
        <v>0</v>
      </c>
      <c r="AA516" s="24">
        <v>96865</v>
      </c>
      <c r="AB516" s="24">
        <v>0</v>
      </c>
      <c r="AC516" s="24">
        <v>0</v>
      </c>
      <c r="AD516" s="24">
        <v>0</v>
      </c>
      <c r="AE516" s="24">
        <v>0</v>
      </c>
      <c r="AF516" s="24">
        <v>0</v>
      </c>
      <c r="AG516" s="24">
        <v>0</v>
      </c>
      <c r="AH516" s="24">
        <v>0</v>
      </c>
      <c r="AI516" s="24">
        <v>0</v>
      </c>
      <c r="AJ516" s="24">
        <v>0</v>
      </c>
      <c r="AK516" s="202">
        <v>794002</v>
      </c>
    </row>
    <row r="517" spans="1:37" s="6" customFormat="1" ht="15" x14ac:dyDescent="0.25">
      <c r="A517" s="65" t="s">
        <v>1256</v>
      </c>
      <c r="B517" s="25" t="s">
        <v>154</v>
      </c>
      <c r="C517" s="24">
        <v>8210488</v>
      </c>
      <c r="D517" s="24">
        <v>0</v>
      </c>
      <c r="E517" s="24">
        <v>0</v>
      </c>
      <c r="F517" s="24">
        <v>0</v>
      </c>
      <c r="G517" s="24">
        <v>160650</v>
      </c>
      <c r="H517" s="24">
        <v>523312</v>
      </c>
      <c r="I517" s="24">
        <v>0</v>
      </c>
      <c r="J517" s="24">
        <v>0</v>
      </c>
      <c r="K517" s="24">
        <v>0</v>
      </c>
      <c r="L517" s="24">
        <v>6023561</v>
      </c>
      <c r="M517" s="24">
        <v>5450033</v>
      </c>
      <c r="N517" s="24">
        <v>2143147</v>
      </c>
      <c r="O517" s="24">
        <v>326121</v>
      </c>
      <c r="P517" s="24">
        <v>0</v>
      </c>
      <c r="Q517" s="24">
        <v>0</v>
      </c>
      <c r="R517" s="24">
        <v>2406250</v>
      </c>
      <c r="S517" s="24">
        <v>0</v>
      </c>
      <c r="T517" s="24">
        <v>0</v>
      </c>
      <c r="U517" s="24">
        <v>30199158</v>
      </c>
      <c r="V517" s="24">
        <v>0</v>
      </c>
      <c r="W517" s="24">
        <v>0</v>
      </c>
      <c r="X517" s="24">
        <v>51153</v>
      </c>
      <c r="Y517" s="24">
        <v>0</v>
      </c>
      <c r="Z517" s="24">
        <v>51659</v>
      </c>
      <c r="AA517" s="24">
        <v>0</v>
      </c>
      <c r="AB517" s="24">
        <v>0</v>
      </c>
      <c r="AC517" s="24">
        <v>15357872</v>
      </c>
      <c r="AD517" s="24">
        <v>0</v>
      </c>
      <c r="AE517" s="24">
        <v>3373964</v>
      </c>
      <c r="AF517" s="24">
        <v>0</v>
      </c>
      <c r="AG517" s="24">
        <v>0</v>
      </c>
      <c r="AH517" s="24">
        <v>0</v>
      </c>
      <c r="AI517" s="24">
        <v>0</v>
      </c>
      <c r="AJ517" s="24">
        <v>0</v>
      </c>
      <c r="AK517" s="202">
        <v>74277368</v>
      </c>
    </row>
    <row r="518" spans="1:37" s="6" customFormat="1" ht="15" x14ac:dyDescent="0.25">
      <c r="A518" s="65" t="s">
        <v>1257</v>
      </c>
      <c r="B518" s="25" t="s">
        <v>155</v>
      </c>
      <c r="C518" s="24">
        <v>2050126</v>
      </c>
      <c r="D518" s="24">
        <v>0</v>
      </c>
      <c r="E518" s="24">
        <v>0</v>
      </c>
      <c r="F518" s="24">
        <v>0</v>
      </c>
      <c r="G518" s="24">
        <v>0</v>
      </c>
      <c r="H518" s="24">
        <v>0</v>
      </c>
      <c r="I518" s="24">
        <v>0</v>
      </c>
      <c r="J518" s="24">
        <v>0</v>
      </c>
      <c r="K518" s="24">
        <v>0</v>
      </c>
      <c r="L518" s="24">
        <v>200444</v>
      </c>
      <c r="M518" s="24">
        <v>0</v>
      </c>
      <c r="N518" s="24">
        <v>405000</v>
      </c>
      <c r="O518" s="24">
        <v>0</v>
      </c>
      <c r="P518" s="24">
        <v>0</v>
      </c>
      <c r="Q518" s="24">
        <v>0</v>
      </c>
      <c r="R518" s="24">
        <v>0</v>
      </c>
      <c r="S518" s="24">
        <v>0</v>
      </c>
      <c r="T518" s="24">
        <v>0</v>
      </c>
      <c r="U518" s="24">
        <v>39804878</v>
      </c>
      <c r="V518" s="24">
        <v>0</v>
      </c>
      <c r="W518" s="24">
        <v>6097203</v>
      </c>
      <c r="X518" s="24">
        <v>0</v>
      </c>
      <c r="Y518" s="24">
        <v>0</v>
      </c>
      <c r="Z518" s="24">
        <v>65031</v>
      </c>
      <c r="AA518" s="24">
        <v>14528629</v>
      </c>
      <c r="AB518" s="24">
        <v>0</v>
      </c>
      <c r="AC518" s="24">
        <v>23321758</v>
      </c>
      <c r="AD518" s="24">
        <v>0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02">
        <v>86473069</v>
      </c>
    </row>
    <row r="519" spans="1:37" s="6" customFormat="1" ht="15" x14ac:dyDescent="0.25">
      <c r="A519" s="65" t="s">
        <v>1258</v>
      </c>
      <c r="B519" s="25" t="s">
        <v>70</v>
      </c>
      <c r="C519" s="24">
        <v>0</v>
      </c>
      <c r="D519" s="24">
        <v>0</v>
      </c>
      <c r="E519" s="24">
        <v>0</v>
      </c>
      <c r="F519" s="24">
        <v>0</v>
      </c>
      <c r="G519" s="24">
        <v>0</v>
      </c>
      <c r="H519" s="24">
        <v>0</v>
      </c>
      <c r="I519" s="24">
        <v>0</v>
      </c>
      <c r="J519" s="24">
        <v>0</v>
      </c>
      <c r="K519" s="24">
        <v>0</v>
      </c>
      <c r="L519" s="24">
        <v>71251124</v>
      </c>
      <c r="M519" s="24">
        <v>11644</v>
      </c>
      <c r="N519" s="24">
        <v>0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24635977</v>
      </c>
      <c r="V519" s="24">
        <v>82415</v>
      </c>
      <c r="W519" s="24">
        <v>0</v>
      </c>
      <c r="X519" s="24">
        <v>0</v>
      </c>
      <c r="Y519" s="24">
        <v>0</v>
      </c>
      <c r="Z519" s="24">
        <v>0</v>
      </c>
      <c r="AA519" s="24">
        <v>0</v>
      </c>
      <c r="AB519" s="24">
        <v>0</v>
      </c>
      <c r="AC519" s="24">
        <v>0</v>
      </c>
      <c r="AD519" s="24">
        <v>45000000</v>
      </c>
      <c r="AE519" s="24">
        <v>707410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02">
        <v>141688570</v>
      </c>
    </row>
    <row r="520" spans="1:37" s="6" customFormat="1" ht="15" x14ac:dyDescent="0.25">
      <c r="A520" s="95" t="s">
        <v>1259</v>
      </c>
      <c r="B520" s="96" t="s">
        <v>190</v>
      </c>
      <c r="C520" s="97">
        <v>13163697</v>
      </c>
      <c r="D520" s="97">
        <v>13153970</v>
      </c>
      <c r="E520" s="97">
        <v>66890818</v>
      </c>
      <c r="F520" s="97">
        <v>0</v>
      </c>
      <c r="G520" s="97">
        <v>13320730</v>
      </c>
      <c r="H520" s="97">
        <v>86241784</v>
      </c>
      <c r="I520" s="97">
        <v>126812</v>
      </c>
      <c r="J520" s="97">
        <v>0</v>
      </c>
      <c r="K520" s="97">
        <v>1700638</v>
      </c>
      <c r="L520" s="97">
        <v>716029768</v>
      </c>
      <c r="M520" s="97">
        <v>5856715</v>
      </c>
      <c r="N520" s="97">
        <v>24505394</v>
      </c>
      <c r="O520" s="97">
        <v>17666937</v>
      </c>
      <c r="P520" s="97">
        <v>0</v>
      </c>
      <c r="Q520" s="97">
        <v>15086533</v>
      </c>
      <c r="R520" s="97">
        <v>4395488</v>
      </c>
      <c r="S520" s="97">
        <v>0</v>
      </c>
      <c r="T520" s="97">
        <v>0</v>
      </c>
      <c r="U520" s="97">
        <v>455062963</v>
      </c>
      <c r="V520" s="97">
        <v>5009583</v>
      </c>
      <c r="W520" s="97">
        <v>6097203</v>
      </c>
      <c r="X520" s="97">
        <v>27869977</v>
      </c>
      <c r="Y520" s="97">
        <v>26324</v>
      </c>
      <c r="Z520" s="97">
        <v>60281758</v>
      </c>
      <c r="AA520" s="97">
        <v>23934411</v>
      </c>
      <c r="AB520" s="97">
        <v>91901744</v>
      </c>
      <c r="AC520" s="97">
        <v>816996044</v>
      </c>
      <c r="AD520" s="97">
        <v>58890455</v>
      </c>
      <c r="AE520" s="97">
        <v>701928229</v>
      </c>
      <c r="AF520" s="97">
        <v>2432887</v>
      </c>
      <c r="AG520" s="97">
        <v>448302</v>
      </c>
      <c r="AH520" s="97">
        <v>0</v>
      </c>
      <c r="AI520" s="97">
        <v>2447543</v>
      </c>
      <c r="AJ520" s="97">
        <v>0</v>
      </c>
      <c r="AK520" s="203">
        <v>3231466707</v>
      </c>
    </row>
    <row r="521" spans="1:37" s="6" customFormat="1" ht="15" x14ac:dyDescent="0.25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33587924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02">
        <v>33587924</v>
      </c>
    </row>
    <row r="522" spans="1:37" s="6" customFormat="1" ht="15" x14ac:dyDescent="0.25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02">
        <v>0</v>
      </c>
    </row>
    <row r="523" spans="1:37" s="6" customFormat="1" ht="15" x14ac:dyDescent="0.25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02">
        <v>0</v>
      </c>
    </row>
    <row r="524" spans="1:37" s="6" customFormat="1" ht="15" x14ac:dyDescent="0.25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6000000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351446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02">
        <v>6351446</v>
      </c>
    </row>
    <row r="525" spans="1:37" s="6" customFormat="1" ht="15" x14ac:dyDescent="0.25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02">
        <v>0</v>
      </c>
    </row>
    <row r="526" spans="1:37" s="6" customFormat="1" ht="15" x14ac:dyDescent="0.25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02">
        <v>0</v>
      </c>
    </row>
    <row r="527" spans="1:37" s="6" customFormat="1" ht="15" x14ac:dyDescent="0.25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02">
        <v>0</v>
      </c>
    </row>
    <row r="528" spans="1:37" s="6" customFormat="1" ht="15" x14ac:dyDescent="0.25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02">
        <v>0</v>
      </c>
    </row>
    <row r="529" spans="1:37" s="6" customFormat="1" ht="15" x14ac:dyDescent="0.25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02">
        <v>0</v>
      </c>
    </row>
    <row r="530" spans="1:37" s="6" customFormat="1" ht="15" x14ac:dyDescent="0.25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02">
        <v>0</v>
      </c>
    </row>
    <row r="531" spans="1:37" s="6" customFormat="1" ht="15" x14ac:dyDescent="0.25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02">
        <v>0</v>
      </c>
    </row>
    <row r="532" spans="1:37" s="6" customFormat="1" ht="15" x14ac:dyDescent="0.25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02">
        <v>0</v>
      </c>
    </row>
    <row r="533" spans="1:37" s="6" customFormat="1" ht="15" x14ac:dyDescent="0.25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02">
        <v>0</v>
      </c>
    </row>
    <row r="534" spans="1:37" s="6" customFormat="1" ht="15" x14ac:dyDescent="0.25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02">
        <v>0</v>
      </c>
    </row>
    <row r="535" spans="1:37" s="6" customFormat="1" ht="15" x14ac:dyDescent="0.25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6000000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351446</v>
      </c>
      <c r="T535" s="97">
        <v>33587924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0</v>
      </c>
      <c r="AG535" s="97">
        <v>0</v>
      </c>
      <c r="AH535" s="97">
        <v>0</v>
      </c>
      <c r="AI535" s="97">
        <v>0</v>
      </c>
      <c r="AJ535" s="97">
        <v>0</v>
      </c>
      <c r="AK535" s="203">
        <v>39939370</v>
      </c>
    </row>
    <row r="536" spans="1:37" s="6" customFormat="1" ht="15" x14ac:dyDescent="0.25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326530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02">
        <v>326530</v>
      </c>
    </row>
    <row r="537" spans="1:37" s="6" customFormat="1" ht="15" x14ac:dyDescent="0.25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60442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02">
        <v>60442</v>
      </c>
    </row>
    <row r="538" spans="1:37" s="6" customFormat="1" ht="15" x14ac:dyDescent="0.25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60707</v>
      </c>
      <c r="AA538" s="24">
        <v>0</v>
      </c>
      <c r="AB538" s="24">
        <v>0</v>
      </c>
      <c r="AC538" s="24">
        <v>36766</v>
      </c>
      <c r="AD538" s="24">
        <v>0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02">
        <v>97473</v>
      </c>
    </row>
    <row r="539" spans="1:37" s="6" customFormat="1" ht="15" x14ac:dyDescent="0.25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185889</v>
      </c>
      <c r="J539" s="24">
        <v>0</v>
      </c>
      <c r="K539" s="24">
        <v>0</v>
      </c>
      <c r="L539" s="24">
        <v>0</v>
      </c>
      <c r="M539" s="24">
        <v>0</v>
      </c>
      <c r="N539" s="24">
        <v>13011</v>
      </c>
      <c r="O539" s="24">
        <v>0</v>
      </c>
      <c r="P539" s="24">
        <v>315268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16457</v>
      </c>
      <c r="AA539" s="24">
        <v>0</v>
      </c>
      <c r="AB539" s="24">
        <v>0</v>
      </c>
      <c r="AC539" s="24">
        <v>2200031</v>
      </c>
      <c r="AD539" s="24">
        <v>0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02">
        <v>2730656</v>
      </c>
    </row>
    <row r="540" spans="1:37" s="6" customFormat="1" ht="15" x14ac:dyDescent="0.25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02">
        <v>0</v>
      </c>
    </row>
    <row r="541" spans="1:37" s="6" customFormat="1" ht="15" x14ac:dyDescent="0.25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02">
        <v>0</v>
      </c>
    </row>
    <row r="542" spans="1:37" s="6" customFormat="1" ht="15" x14ac:dyDescent="0.25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02">
        <v>0</v>
      </c>
    </row>
    <row r="543" spans="1:37" s="6" customFormat="1" ht="15" x14ac:dyDescent="0.25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02">
        <v>0</v>
      </c>
    </row>
    <row r="544" spans="1:37" s="6" customFormat="1" ht="15" x14ac:dyDescent="0.25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38205975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02">
        <v>38205975</v>
      </c>
    </row>
    <row r="545" spans="1:38" s="6" customFormat="1" ht="15" x14ac:dyDescent="0.25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02">
        <v>0</v>
      </c>
    </row>
    <row r="546" spans="1:38" s="6" customFormat="1" ht="15" x14ac:dyDescent="0.25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02">
        <v>0</v>
      </c>
    </row>
    <row r="547" spans="1:38" s="6" customFormat="1" ht="15" x14ac:dyDescent="0.25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02">
        <v>0</v>
      </c>
    </row>
    <row r="548" spans="1:38" s="6" customFormat="1" ht="15" x14ac:dyDescent="0.25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63521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02">
        <v>63521</v>
      </c>
    </row>
    <row r="549" spans="1:38" s="6" customFormat="1" ht="15" x14ac:dyDescent="0.25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0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02">
        <v>0</v>
      </c>
    </row>
    <row r="550" spans="1:38" s="6" customFormat="1" ht="15" x14ac:dyDescent="0.25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326530</v>
      </c>
      <c r="H550" s="97">
        <v>0</v>
      </c>
      <c r="I550" s="97">
        <v>185889</v>
      </c>
      <c r="J550" s="97">
        <v>0</v>
      </c>
      <c r="K550" s="97">
        <v>0</v>
      </c>
      <c r="L550" s="97">
        <v>0</v>
      </c>
      <c r="M550" s="97">
        <v>0</v>
      </c>
      <c r="N550" s="97">
        <v>13011</v>
      </c>
      <c r="O550" s="97">
        <v>0</v>
      </c>
      <c r="P550" s="97">
        <v>315268</v>
      </c>
      <c r="Q550" s="97">
        <v>63521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38283139</v>
      </c>
      <c r="AA550" s="97">
        <v>0</v>
      </c>
      <c r="AB550" s="97">
        <v>0</v>
      </c>
      <c r="AC550" s="97">
        <v>2297239</v>
      </c>
      <c r="AD550" s="97">
        <v>0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203">
        <v>41484597</v>
      </c>
    </row>
    <row r="551" spans="1:38" s="6" customFormat="1" ht="15" x14ac:dyDescent="0.25">
      <c r="A551" s="65" t="s">
        <v>1290</v>
      </c>
      <c r="B551" s="25" t="s">
        <v>193</v>
      </c>
      <c r="C551" s="24">
        <v>0</v>
      </c>
      <c r="D551" s="24">
        <v>0</v>
      </c>
      <c r="E551" s="24">
        <v>50260319</v>
      </c>
      <c r="F551" s="24">
        <v>0</v>
      </c>
      <c r="G551" s="24">
        <v>0</v>
      </c>
      <c r="H551" s="24">
        <v>0</v>
      </c>
      <c r="I551" s="24">
        <v>570025</v>
      </c>
      <c r="J551" s="24">
        <v>0</v>
      </c>
      <c r="K551" s="24">
        <v>0</v>
      </c>
      <c r="L551" s="24">
        <v>0</v>
      </c>
      <c r="M551" s="24">
        <v>0</v>
      </c>
      <c r="N551" s="24">
        <v>12005512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6363636</v>
      </c>
      <c r="U551" s="24">
        <v>0</v>
      </c>
      <c r="V551" s="24">
        <v>0</v>
      </c>
      <c r="W551" s="24">
        <v>3030320</v>
      </c>
      <c r="X551" s="24">
        <v>0</v>
      </c>
      <c r="Y551" s="24">
        <v>0</v>
      </c>
      <c r="Z551" s="24">
        <v>323363</v>
      </c>
      <c r="AA551" s="24">
        <v>0</v>
      </c>
      <c r="AB551" s="24">
        <v>0</v>
      </c>
      <c r="AC551" s="24">
        <v>54371746</v>
      </c>
      <c r="AD551" s="24">
        <v>1302059</v>
      </c>
      <c r="AE551" s="24">
        <v>9636408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02">
        <v>137863388</v>
      </c>
    </row>
    <row r="552" spans="1:38" s="6" customFormat="1" ht="15" x14ac:dyDescent="0.25">
      <c r="A552" s="95" t="s">
        <v>1291</v>
      </c>
      <c r="B552" s="96" t="s">
        <v>193</v>
      </c>
      <c r="C552" s="97">
        <v>0</v>
      </c>
      <c r="D552" s="97">
        <v>0</v>
      </c>
      <c r="E552" s="97">
        <v>50260319</v>
      </c>
      <c r="F552" s="97">
        <v>0</v>
      </c>
      <c r="G552" s="97">
        <v>0</v>
      </c>
      <c r="H552" s="97">
        <v>0</v>
      </c>
      <c r="I552" s="97">
        <v>570025</v>
      </c>
      <c r="J552" s="97">
        <v>0</v>
      </c>
      <c r="K552" s="97">
        <v>0</v>
      </c>
      <c r="L552" s="97">
        <v>0</v>
      </c>
      <c r="M552" s="97">
        <v>0</v>
      </c>
      <c r="N552" s="97">
        <v>12005512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6363636</v>
      </c>
      <c r="U552" s="97">
        <v>0</v>
      </c>
      <c r="V552" s="97">
        <v>0</v>
      </c>
      <c r="W552" s="97">
        <v>3030320</v>
      </c>
      <c r="X552" s="97">
        <v>0</v>
      </c>
      <c r="Y552" s="97">
        <v>0</v>
      </c>
      <c r="Z552" s="97">
        <v>323363</v>
      </c>
      <c r="AA552" s="97">
        <v>0</v>
      </c>
      <c r="AB552" s="97">
        <v>0</v>
      </c>
      <c r="AC552" s="97">
        <v>54371746</v>
      </c>
      <c r="AD552" s="97">
        <v>1302059</v>
      </c>
      <c r="AE552" s="97">
        <v>9636408</v>
      </c>
      <c r="AF552" s="97">
        <v>0</v>
      </c>
      <c r="AG552" s="97">
        <v>0</v>
      </c>
      <c r="AH552" s="97">
        <v>0</v>
      </c>
      <c r="AI552" s="97">
        <v>0</v>
      </c>
      <c r="AJ552" s="97">
        <v>0</v>
      </c>
      <c r="AK552" s="203">
        <v>137863388</v>
      </c>
    </row>
    <row r="553" spans="1:38" s="6" customFormat="1" ht="15" x14ac:dyDescent="0.25">
      <c r="A553" s="65" t="s">
        <v>1292</v>
      </c>
      <c r="B553" s="25" t="s">
        <v>243</v>
      </c>
      <c r="C553" s="24">
        <v>142779924</v>
      </c>
      <c r="D553" s="24">
        <v>542641</v>
      </c>
      <c r="E553" s="24">
        <v>163635</v>
      </c>
      <c r="F553" s="24">
        <v>2204032</v>
      </c>
      <c r="G553" s="24">
        <v>173635</v>
      </c>
      <c r="H553" s="24">
        <v>542947368</v>
      </c>
      <c r="I553" s="24">
        <v>5268178</v>
      </c>
      <c r="J553" s="24">
        <v>163635</v>
      </c>
      <c r="K553" s="24">
        <v>969268</v>
      </c>
      <c r="L553" s="24">
        <v>181718</v>
      </c>
      <c r="M553" s="24">
        <v>0</v>
      </c>
      <c r="N553" s="24">
        <v>505928348</v>
      </c>
      <c r="O553" s="24">
        <v>52098191</v>
      </c>
      <c r="P553" s="24">
        <v>105163668</v>
      </c>
      <c r="Q553" s="24">
        <v>2281817</v>
      </c>
      <c r="R553" s="24">
        <v>163635</v>
      </c>
      <c r="S553" s="24">
        <v>1163635</v>
      </c>
      <c r="T553" s="24">
        <v>67124587</v>
      </c>
      <c r="U553" s="24">
        <v>0</v>
      </c>
      <c r="V553" s="24">
        <v>6241899</v>
      </c>
      <c r="W553" s="24">
        <v>8675494</v>
      </c>
      <c r="X553" s="24">
        <v>3353858</v>
      </c>
      <c r="Y553" s="24">
        <v>238635</v>
      </c>
      <c r="Z553" s="24">
        <v>81581239</v>
      </c>
      <c r="AA553" s="24">
        <v>36126058</v>
      </c>
      <c r="AB553" s="24">
        <v>114851957</v>
      </c>
      <c r="AC553" s="24">
        <v>96656326</v>
      </c>
      <c r="AD553" s="24">
        <v>409092</v>
      </c>
      <c r="AE553" s="24">
        <v>639462679</v>
      </c>
      <c r="AF553" s="24">
        <v>27877882</v>
      </c>
      <c r="AG553" s="24">
        <v>8772684</v>
      </c>
      <c r="AH553" s="24">
        <v>291475</v>
      </c>
      <c r="AI553" s="24">
        <v>163635</v>
      </c>
      <c r="AJ553" s="24">
        <v>0</v>
      </c>
      <c r="AK553" s="202">
        <v>2454020828</v>
      </c>
    </row>
    <row r="554" spans="1:38" s="6" customFormat="1" ht="15" x14ac:dyDescent="0.25">
      <c r="A554" s="95" t="s">
        <v>1293</v>
      </c>
      <c r="B554" s="96" t="s">
        <v>194</v>
      </c>
      <c r="C554" s="97">
        <v>142779924</v>
      </c>
      <c r="D554" s="97">
        <v>542641</v>
      </c>
      <c r="E554" s="97">
        <v>163635</v>
      </c>
      <c r="F554" s="97">
        <v>2204032</v>
      </c>
      <c r="G554" s="97">
        <v>173635</v>
      </c>
      <c r="H554" s="97">
        <v>542947368</v>
      </c>
      <c r="I554" s="97">
        <v>5268178</v>
      </c>
      <c r="J554" s="97">
        <v>4992594963</v>
      </c>
      <c r="K554" s="97">
        <v>969268</v>
      </c>
      <c r="L554" s="97">
        <v>181718</v>
      </c>
      <c r="M554" s="97">
        <v>0</v>
      </c>
      <c r="N554" s="97">
        <v>505928348</v>
      </c>
      <c r="O554" s="97">
        <v>52098191</v>
      </c>
      <c r="P554" s="97">
        <v>105163668</v>
      </c>
      <c r="Q554" s="97">
        <v>2281817</v>
      </c>
      <c r="R554" s="97">
        <v>163635</v>
      </c>
      <c r="S554" s="97">
        <v>1163635</v>
      </c>
      <c r="T554" s="97">
        <v>67124587</v>
      </c>
      <c r="U554" s="97">
        <v>0</v>
      </c>
      <c r="V554" s="97">
        <v>6241899</v>
      </c>
      <c r="W554" s="97">
        <v>8675494</v>
      </c>
      <c r="X554" s="97">
        <v>3353858</v>
      </c>
      <c r="Y554" s="97">
        <v>238635</v>
      </c>
      <c r="Z554" s="97">
        <v>81581239</v>
      </c>
      <c r="AA554" s="97">
        <v>36126058</v>
      </c>
      <c r="AB554" s="97">
        <v>114851957</v>
      </c>
      <c r="AC554" s="97">
        <v>96656326</v>
      </c>
      <c r="AD554" s="97">
        <v>409092</v>
      </c>
      <c r="AE554" s="97">
        <v>639462679</v>
      </c>
      <c r="AF554" s="97">
        <v>27877882</v>
      </c>
      <c r="AG554" s="97">
        <v>8772684</v>
      </c>
      <c r="AH554" s="97">
        <v>291475</v>
      </c>
      <c r="AI554" s="97">
        <v>163635</v>
      </c>
      <c r="AJ554" s="97">
        <v>0</v>
      </c>
      <c r="AK554" s="203">
        <v>7446452156</v>
      </c>
    </row>
    <row r="555" spans="1:38" s="6" customFormat="1" ht="15" collapsed="1" x14ac:dyDescent="0.25">
      <c r="A555" s="66" t="s">
        <v>67</v>
      </c>
      <c r="B555" s="30" t="s">
        <v>240</v>
      </c>
      <c r="C555" s="31">
        <v>504030987</v>
      </c>
      <c r="D555" s="31">
        <v>138275437</v>
      </c>
      <c r="E555" s="31">
        <v>396750702</v>
      </c>
      <c r="F555" s="31">
        <v>9952095</v>
      </c>
      <c r="G555" s="31">
        <v>185929184</v>
      </c>
      <c r="H555" s="31">
        <v>1008770211</v>
      </c>
      <c r="I555" s="31">
        <v>134692623</v>
      </c>
      <c r="J555" s="31">
        <v>5086915760</v>
      </c>
      <c r="K555" s="31">
        <v>57221890</v>
      </c>
      <c r="L555" s="31">
        <v>5748990329</v>
      </c>
      <c r="M555" s="31">
        <v>1241585245</v>
      </c>
      <c r="N555" s="31">
        <v>740108110</v>
      </c>
      <c r="O555" s="31">
        <v>212786525</v>
      </c>
      <c r="P555" s="31">
        <v>207099031</v>
      </c>
      <c r="Q555" s="31">
        <v>63529828</v>
      </c>
      <c r="R555" s="31">
        <v>582336080</v>
      </c>
      <c r="S555" s="31">
        <v>12645354</v>
      </c>
      <c r="T555" s="31">
        <v>1147035541</v>
      </c>
      <c r="U555" s="31">
        <v>2295687478</v>
      </c>
      <c r="V555" s="31">
        <v>85100206</v>
      </c>
      <c r="W555" s="31">
        <v>190672872</v>
      </c>
      <c r="X555" s="31">
        <v>256302220</v>
      </c>
      <c r="Y555" s="31">
        <v>14840012</v>
      </c>
      <c r="Z555" s="31">
        <v>5013256902</v>
      </c>
      <c r="AA555" s="31">
        <v>290551061</v>
      </c>
      <c r="AB555" s="31">
        <v>901650187</v>
      </c>
      <c r="AC555" s="31">
        <v>1475690907</v>
      </c>
      <c r="AD555" s="31">
        <v>178283111</v>
      </c>
      <c r="AE555" s="31">
        <v>2844406743</v>
      </c>
      <c r="AF555" s="31">
        <v>163903992</v>
      </c>
      <c r="AG555" s="31">
        <v>102963206</v>
      </c>
      <c r="AH555" s="31">
        <v>471483350</v>
      </c>
      <c r="AI555" s="31">
        <v>232300945</v>
      </c>
      <c r="AJ555" s="31">
        <v>75471912</v>
      </c>
      <c r="AK555" s="204">
        <v>32071220036</v>
      </c>
      <c r="AL555" s="226"/>
    </row>
    <row r="556" spans="1:38" s="6" customFormat="1" ht="15" x14ac:dyDescent="0.25">
      <c r="A556" s="65" t="s">
        <v>1294</v>
      </c>
      <c r="B556" s="25" t="s">
        <v>197</v>
      </c>
      <c r="C556" s="24">
        <v>0</v>
      </c>
      <c r="D556" s="24">
        <v>0</v>
      </c>
      <c r="E556" s="24">
        <v>0</v>
      </c>
      <c r="F556" s="24">
        <v>0</v>
      </c>
      <c r="G556" s="24">
        <v>474709</v>
      </c>
      <c r="H556" s="24">
        <v>0</v>
      </c>
      <c r="I556" s="24">
        <v>0</v>
      </c>
      <c r="J556" s="24">
        <v>0</v>
      </c>
      <c r="K556" s="24">
        <v>636364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0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414221</v>
      </c>
      <c r="AC556" s="24">
        <v>0</v>
      </c>
      <c r="AD556" s="24">
        <v>0</v>
      </c>
      <c r="AE556" s="24">
        <v>0</v>
      </c>
      <c r="AF556" s="24">
        <v>142198048</v>
      </c>
      <c r="AG556" s="24">
        <v>0</v>
      </c>
      <c r="AH556" s="24">
        <v>0</v>
      </c>
      <c r="AI556" s="24">
        <v>0</v>
      </c>
      <c r="AJ556" s="24">
        <v>0</v>
      </c>
      <c r="AK556" s="202">
        <v>143723342</v>
      </c>
    </row>
    <row r="557" spans="1:38" s="6" customFormat="1" ht="15" x14ac:dyDescent="0.25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02">
        <v>0</v>
      </c>
    </row>
    <row r="558" spans="1:38" s="6" customFormat="1" ht="15" x14ac:dyDescent="0.25">
      <c r="A558" s="95" t="s">
        <v>1296</v>
      </c>
      <c r="B558" s="96" t="s">
        <v>244</v>
      </c>
      <c r="C558" s="97">
        <v>0</v>
      </c>
      <c r="D558" s="97">
        <v>0</v>
      </c>
      <c r="E558" s="97">
        <v>0</v>
      </c>
      <c r="F558" s="97">
        <v>0</v>
      </c>
      <c r="G558" s="97">
        <v>474709</v>
      </c>
      <c r="H558" s="97">
        <v>0</v>
      </c>
      <c r="I558" s="97">
        <v>0</v>
      </c>
      <c r="J558" s="97">
        <v>0</v>
      </c>
      <c r="K558" s="97">
        <v>636364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0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414221</v>
      </c>
      <c r="AC558" s="97">
        <v>0</v>
      </c>
      <c r="AD558" s="97">
        <v>0</v>
      </c>
      <c r="AE558" s="97">
        <v>0</v>
      </c>
      <c r="AF558" s="97">
        <v>142198048</v>
      </c>
      <c r="AG558" s="97">
        <v>0</v>
      </c>
      <c r="AH558" s="97">
        <v>0</v>
      </c>
      <c r="AI558" s="97">
        <v>0</v>
      </c>
      <c r="AJ558" s="97">
        <v>0</v>
      </c>
      <c r="AK558" s="203">
        <v>143723342</v>
      </c>
    </row>
    <row r="559" spans="1:38" s="6" customFormat="1" ht="15" x14ac:dyDescent="0.25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02">
        <v>0</v>
      </c>
    </row>
    <row r="560" spans="1:38" s="6" customFormat="1" ht="15" x14ac:dyDescent="0.25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203">
        <v>0</v>
      </c>
    </row>
    <row r="561" spans="1:37" s="6" customFormat="1" ht="15" x14ac:dyDescent="0.25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02">
        <v>0</v>
      </c>
    </row>
    <row r="562" spans="1:37" s="6" customFormat="1" ht="15" x14ac:dyDescent="0.25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203">
        <v>0</v>
      </c>
    </row>
    <row r="563" spans="1:37" s="6" customFormat="1" ht="15" x14ac:dyDescent="0.25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02">
        <v>0</v>
      </c>
    </row>
    <row r="564" spans="1:37" s="6" customFormat="1" ht="15" x14ac:dyDescent="0.25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203">
        <v>0</v>
      </c>
    </row>
    <row r="565" spans="1:37" s="6" customFormat="1" ht="15" collapsed="1" x14ac:dyDescent="0.25">
      <c r="A565" s="66" t="s">
        <v>68</v>
      </c>
      <c r="B565" s="30" t="s">
        <v>127</v>
      </c>
      <c r="C565" s="31">
        <v>0</v>
      </c>
      <c r="D565" s="31">
        <v>0</v>
      </c>
      <c r="E565" s="31">
        <v>0</v>
      </c>
      <c r="F565" s="31">
        <v>0</v>
      </c>
      <c r="G565" s="31">
        <v>474709</v>
      </c>
      <c r="H565" s="31">
        <v>0</v>
      </c>
      <c r="I565" s="31">
        <v>0</v>
      </c>
      <c r="J565" s="31">
        <v>0</v>
      </c>
      <c r="K565" s="31">
        <v>636364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0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414221</v>
      </c>
      <c r="AC565" s="31">
        <v>0</v>
      </c>
      <c r="AD565" s="31">
        <v>0</v>
      </c>
      <c r="AE565" s="31">
        <v>0</v>
      </c>
      <c r="AF565" s="31">
        <v>142198048</v>
      </c>
      <c r="AG565" s="31">
        <v>0</v>
      </c>
      <c r="AH565" s="31">
        <v>0</v>
      </c>
      <c r="AI565" s="31">
        <v>0</v>
      </c>
      <c r="AJ565" s="31">
        <v>0</v>
      </c>
      <c r="AK565" s="204">
        <v>143723342</v>
      </c>
    </row>
  </sheetData>
  <mergeCells count="18"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M79"/>
  <sheetViews>
    <sheetView showGridLines="0" zoomScale="85" zoomScaleNormal="85" zoomScalePageLayoutView="55" workbookViewId="0">
      <pane xSplit="2" ySplit="6" topLeftCell="AF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6" sqref="C6:AK6"/>
    </sheetView>
  </sheetViews>
  <sheetFormatPr baseColWidth="10" defaultColWidth="11.42578125" defaultRowHeight="13.5" x14ac:dyDescent="0.25"/>
  <cols>
    <col min="1" max="1" width="12.570312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7" width="39.140625" style="1" customWidth="1" collapsed="1"/>
    <col min="38" max="38" width="17.28515625" style="1" bestFit="1" customWidth="1" collapsed="1"/>
    <col min="39" max="39" width="11.42578125" style="1"/>
    <col min="40" max="16384" width="11.42578125" style="1" collapsed="1"/>
  </cols>
  <sheetData>
    <row r="1" spans="1:38" s="7" customFormat="1" x14ac:dyDescent="0.25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</row>
    <row r="2" spans="1:38" s="7" customFormat="1" ht="28.5" x14ac:dyDescent="0.25">
      <c r="B2" s="69"/>
      <c r="C2" s="247" t="s">
        <v>250</v>
      </c>
      <c r="D2" s="247"/>
      <c r="E2" s="247"/>
      <c r="F2" s="247"/>
      <c r="G2" s="247"/>
      <c r="H2" s="247"/>
      <c r="I2" s="247" t="s">
        <v>250</v>
      </c>
      <c r="J2" s="247"/>
      <c r="K2" s="247"/>
      <c r="L2" s="247"/>
      <c r="M2" s="247"/>
      <c r="N2" s="247"/>
      <c r="O2" s="247" t="s">
        <v>250</v>
      </c>
      <c r="P2" s="247"/>
      <c r="Q2" s="247"/>
      <c r="R2" s="247"/>
      <c r="S2" s="247"/>
      <c r="T2" s="247"/>
      <c r="U2" s="247" t="s">
        <v>250</v>
      </c>
      <c r="V2" s="247"/>
      <c r="W2" s="247"/>
      <c r="X2" s="247"/>
      <c r="Y2" s="247"/>
      <c r="Z2" s="247"/>
      <c r="AA2" s="247" t="s">
        <v>250</v>
      </c>
      <c r="AB2" s="247"/>
      <c r="AC2" s="247"/>
      <c r="AD2" s="247"/>
      <c r="AE2" s="247"/>
      <c r="AF2" s="247"/>
      <c r="AG2" s="247" t="s">
        <v>250</v>
      </c>
      <c r="AH2" s="247"/>
      <c r="AI2" s="247"/>
      <c r="AJ2" s="247"/>
      <c r="AK2" s="247"/>
    </row>
    <row r="3" spans="1:38" s="7" customFormat="1" ht="18.75" x14ac:dyDescent="0.25">
      <c r="B3" s="70"/>
      <c r="C3" s="248" t="str">
        <f>PROPER(CARATULA!$A$19)</f>
        <v>Periodo Julio 2024 - Septiembre 2024</v>
      </c>
      <c r="D3" s="248"/>
      <c r="E3" s="248"/>
      <c r="F3" s="248"/>
      <c r="G3" s="248"/>
      <c r="H3" s="248"/>
      <c r="I3" s="248" t="str">
        <f>$C$3</f>
        <v>Periodo Julio 2024 - Septiembre 2024</v>
      </c>
      <c r="J3" s="248"/>
      <c r="K3" s="248"/>
      <c r="L3" s="248"/>
      <c r="M3" s="248"/>
      <c r="N3" s="248"/>
      <c r="O3" s="248" t="str">
        <f>$C$3</f>
        <v>Periodo Julio 2024 - Septiembre 2024</v>
      </c>
      <c r="P3" s="248"/>
      <c r="Q3" s="248"/>
      <c r="R3" s="248"/>
      <c r="S3" s="248"/>
      <c r="T3" s="248"/>
      <c r="U3" s="248" t="str">
        <f>$C$3</f>
        <v>Periodo Julio 2024 - Septiembre 2024</v>
      </c>
      <c r="V3" s="248"/>
      <c r="W3" s="248"/>
      <c r="X3" s="248"/>
      <c r="Y3" s="248"/>
      <c r="Z3" s="248"/>
      <c r="AA3" s="248" t="str">
        <f>$C$3</f>
        <v>Periodo Julio 2024 - Septiembre 2024</v>
      </c>
      <c r="AB3" s="248"/>
      <c r="AC3" s="248"/>
      <c r="AD3" s="248"/>
      <c r="AE3" s="248"/>
      <c r="AF3" s="248"/>
      <c r="AG3" s="248" t="str">
        <f>$C$3</f>
        <v>Periodo Julio 2024 - Septiembre 2024</v>
      </c>
      <c r="AH3" s="248"/>
      <c r="AI3" s="248"/>
      <c r="AJ3" s="248"/>
      <c r="AK3" s="248"/>
    </row>
    <row r="4" spans="1:38" s="7" customFormat="1" ht="15" x14ac:dyDescent="0.25"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</row>
    <row r="5" spans="1:38" s="7" customFormat="1" ht="6" customHeight="1" x14ac:dyDescent="0.25">
      <c r="A5" s="82"/>
      <c r="C5" s="8"/>
      <c r="D5" s="8"/>
      <c r="E5" s="8"/>
      <c r="F5" s="8"/>
      <c r="G5" s="8"/>
      <c r="H5" s="8"/>
      <c r="I5" s="8"/>
      <c r="J5" s="8"/>
    </row>
    <row r="6" spans="1:38" s="6" customFormat="1" ht="60" x14ac:dyDescent="0.25">
      <c r="A6" s="9" t="s">
        <v>142</v>
      </c>
      <c r="B6" s="9" t="s">
        <v>0</v>
      </c>
      <c r="C6" s="9" t="s">
        <v>1417</v>
      </c>
      <c r="D6" s="9" t="s">
        <v>1396</v>
      </c>
      <c r="E6" s="9" t="s">
        <v>1418</v>
      </c>
      <c r="F6" s="9" t="s">
        <v>1397</v>
      </c>
      <c r="G6" s="9" t="s">
        <v>1398</v>
      </c>
      <c r="H6" s="9" t="s">
        <v>1399</v>
      </c>
      <c r="I6" s="9" t="s">
        <v>1419</v>
      </c>
      <c r="J6" s="9" t="s">
        <v>1400</v>
      </c>
      <c r="K6" s="9" t="s">
        <v>1420</v>
      </c>
      <c r="L6" s="9" t="s">
        <v>1401</v>
      </c>
      <c r="M6" s="9" t="s">
        <v>1402</v>
      </c>
      <c r="N6" s="9" t="s">
        <v>1421</v>
      </c>
      <c r="O6" s="9" t="s">
        <v>1403</v>
      </c>
      <c r="P6" s="9" t="s">
        <v>1404</v>
      </c>
      <c r="Q6" s="9" t="s">
        <v>1405</v>
      </c>
      <c r="R6" s="9" t="s">
        <v>1422</v>
      </c>
      <c r="S6" s="9" t="s">
        <v>1406</v>
      </c>
      <c r="T6" s="9" t="s">
        <v>1407</v>
      </c>
      <c r="U6" s="9" t="s">
        <v>1423</v>
      </c>
      <c r="V6" s="9" t="s">
        <v>1424</v>
      </c>
      <c r="W6" s="9" t="s">
        <v>1395</v>
      </c>
      <c r="X6" s="9" t="s">
        <v>1425</v>
      </c>
      <c r="Y6" s="9" t="s">
        <v>1408</v>
      </c>
      <c r="Z6" s="9" t="s">
        <v>1426</v>
      </c>
      <c r="AA6" s="9" t="s">
        <v>1427</v>
      </c>
      <c r="AB6" s="9" t="s">
        <v>1409</v>
      </c>
      <c r="AC6" s="9" t="s">
        <v>1410</v>
      </c>
      <c r="AD6" s="9" t="s">
        <v>1428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1384</v>
      </c>
      <c r="AJ6" s="9" t="s">
        <v>1415</v>
      </c>
      <c r="AK6" s="219" t="s">
        <v>1385</v>
      </c>
    </row>
    <row r="7" spans="1:38" s="6" customFormat="1" ht="15" x14ac:dyDescent="0.25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49"/>
    </row>
    <row r="8" spans="1:38" s="6" customFormat="1" ht="15" x14ac:dyDescent="0.25">
      <c r="A8" s="58" t="s">
        <v>104</v>
      </c>
      <c r="B8" s="6" t="s">
        <v>1314</v>
      </c>
      <c r="C8" s="114">
        <v>29227911605</v>
      </c>
      <c r="D8" s="114">
        <v>16957257169</v>
      </c>
      <c r="E8" s="114">
        <v>26104730801</v>
      </c>
      <c r="F8" s="114">
        <v>7479528814</v>
      </c>
      <c r="G8" s="114">
        <v>81881698187</v>
      </c>
      <c r="H8" s="114">
        <v>151013512878</v>
      </c>
      <c r="I8" s="114">
        <v>22234150821</v>
      </c>
      <c r="J8" s="114">
        <v>23895239137</v>
      </c>
      <c r="K8" s="114">
        <v>29022615213</v>
      </c>
      <c r="L8" s="114">
        <v>460845716313</v>
      </c>
      <c r="M8" s="114">
        <v>47470577966</v>
      </c>
      <c r="N8" s="114">
        <v>32574197872</v>
      </c>
      <c r="O8" s="114">
        <v>23255163878</v>
      </c>
      <c r="P8" s="114">
        <v>23317829409</v>
      </c>
      <c r="Q8" s="114">
        <v>23658532256</v>
      </c>
      <c r="R8" s="114">
        <v>35143879630</v>
      </c>
      <c r="S8" s="114">
        <v>6230787607</v>
      </c>
      <c r="T8" s="114">
        <v>48478199733</v>
      </c>
      <c r="U8" s="114">
        <v>201222306308</v>
      </c>
      <c r="V8" s="114">
        <v>18530550231</v>
      </c>
      <c r="W8" s="114">
        <v>35879562892</v>
      </c>
      <c r="X8" s="114">
        <v>41679566769</v>
      </c>
      <c r="Y8" s="114">
        <v>23789165984</v>
      </c>
      <c r="Z8" s="114">
        <v>256926249778</v>
      </c>
      <c r="AA8" s="114">
        <v>79387684624</v>
      </c>
      <c r="AB8" s="114">
        <v>385164762733</v>
      </c>
      <c r="AC8" s="114">
        <v>91555578344</v>
      </c>
      <c r="AD8" s="114">
        <v>44403183041</v>
      </c>
      <c r="AE8" s="114">
        <v>95071977837</v>
      </c>
      <c r="AF8" s="114">
        <v>48512677466</v>
      </c>
      <c r="AG8" s="114">
        <v>93812949798</v>
      </c>
      <c r="AH8" s="114">
        <v>284510724013</v>
      </c>
      <c r="AI8" s="114">
        <v>124530646329</v>
      </c>
      <c r="AJ8" s="114">
        <v>63024447907</v>
      </c>
      <c r="AK8" s="149">
        <v>2976793563343</v>
      </c>
    </row>
    <row r="9" spans="1:38" s="6" customFormat="1" ht="15" x14ac:dyDescent="0.25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1048394429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49">
        <v>1048394429</v>
      </c>
    </row>
    <row r="10" spans="1:38" s="6" customFormat="1" ht="15" x14ac:dyDescent="0.25">
      <c r="A10" s="58" t="s">
        <v>106</v>
      </c>
      <c r="B10" s="6" t="s">
        <v>1316</v>
      </c>
      <c r="C10" s="114">
        <v>0</v>
      </c>
      <c r="D10" s="114">
        <v>0</v>
      </c>
      <c r="E10" s="114">
        <v>0</v>
      </c>
      <c r="F10" s="114">
        <v>824745000</v>
      </c>
      <c r="G10" s="114">
        <v>13907750680</v>
      </c>
      <c r="H10" s="114">
        <v>7270102942</v>
      </c>
      <c r="I10" s="114">
        <v>767406</v>
      </c>
      <c r="J10" s="114">
        <v>0</v>
      </c>
      <c r="K10" s="114">
        <v>0</v>
      </c>
      <c r="L10" s="114">
        <v>10089196000</v>
      </c>
      <c r="M10" s="114">
        <v>24021491578</v>
      </c>
      <c r="N10" s="114">
        <v>2277737877</v>
      </c>
      <c r="O10" s="114">
        <v>1672826845</v>
      </c>
      <c r="P10" s="114">
        <v>1212344937</v>
      </c>
      <c r="Q10" s="114">
        <v>778998702</v>
      </c>
      <c r="R10" s="114">
        <v>0</v>
      </c>
      <c r="S10" s="114">
        <v>0</v>
      </c>
      <c r="T10" s="114">
        <v>2447275679</v>
      </c>
      <c r="U10" s="114">
        <v>0</v>
      </c>
      <c r="V10" s="114">
        <v>3608323024</v>
      </c>
      <c r="W10" s="114">
        <v>28605915576</v>
      </c>
      <c r="X10" s="114">
        <v>2319689027</v>
      </c>
      <c r="Y10" s="114">
        <v>3391588562</v>
      </c>
      <c r="Z10" s="114">
        <v>23370935792</v>
      </c>
      <c r="AA10" s="114">
        <v>2804442296</v>
      </c>
      <c r="AB10" s="114">
        <v>23350347247</v>
      </c>
      <c r="AC10" s="114">
        <v>30093196575</v>
      </c>
      <c r="AD10" s="114">
        <v>13654607101</v>
      </c>
      <c r="AE10" s="114">
        <v>13996401233</v>
      </c>
      <c r="AF10" s="114">
        <v>4248585543</v>
      </c>
      <c r="AG10" s="114">
        <v>0</v>
      </c>
      <c r="AH10" s="114">
        <v>0</v>
      </c>
      <c r="AI10" s="114">
        <v>12677468110</v>
      </c>
      <c r="AJ10" s="114">
        <v>0</v>
      </c>
      <c r="AK10" s="149">
        <v>226624737732</v>
      </c>
    </row>
    <row r="11" spans="1:38" s="6" customFormat="1" ht="15" x14ac:dyDescent="0.25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49">
        <v>0</v>
      </c>
    </row>
    <row r="12" spans="1:38" s="6" customFormat="1" ht="15" x14ac:dyDescent="0.25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1272994444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49">
        <v>1272994444</v>
      </c>
    </row>
    <row r="13" spans="1:38" s="6" customFormat="1" ht="15" x14ac:dyDescent="0.25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612001226</v>
      </c>
      <c r="G13" s="114">
        <v>70000000</v>
      </c>
      <c r="H13" s="114">
        <v>3513258979</v>
      </c>
      <c r="I13" s="114">
        <v>4093368818</v>
      </c>
      <c r="J13" s="114">
        <v>290000000</v>
      </c>
      <c r="K13" s="114">
        <v>0</v>
      </c>
      <c r="L13" s="114">
        <v>7983847372</v>
      </c>
      <c r="M13" s="114">
        <v>1591510588</v>
      </c>
      <c r="N13" s="114">
        <v>0</v>
      </c>
      <c r="O13" s="114">
        <v>1963399907</v>
      </c>
      <c r="P13" s="114">
        <v>539665751</v>
      </c>
      <c r="Q13" s="114">
        <v>0</v>
      </c>
      <c r="R13" s="114">
        <v>3474785380</v>
      </c>
      <c r="S13" s="114">
        <v>0</v>
      </c>
      <c r="T13" s="114">
        <v>1763244576</v>
      </c>
      <c r="U13" s="114">
        <v>0</v>
      </c>
      <c r="V13" s="114">
        <v>0</v>
      </c>
      <c r="W13" s="114">
        <v>5360888190</v>
      </c>
      <c r="X13" s="114">
        <v>2841095029</v>
      </c>
      <c r="Y13" s="114">
        <v>0</v>
      </c>
      <c r="Z13" s="114">
        <v>82956123566</v>
      </c>
      <c r="AA13" s="114">
        <v>571001850</v>
      </c>
      <c r="AB13" s="114">
        <v>1004989736</v>
      </c>
      <c r="AC13" s="114">
        <v>367621248</v>
      </c>
      <c r="AD13" s="114">
        <v>0</v>
      </c>
      <c r="AE13" s="114">
        <v>0</v>
      </c>
      <c r="AF13" s="114">
        <v>0</v>
      </c>
      <c r="AG13" s="114">
        <v>1238885305</v>
      </c>
      <c r="AH13" s="114">
        <v>0</v>
      </c>
      <c r="AI13" s="114">
        <v>0</v>
      </c>
      <c r="AJ13" s="114">
        <v>0</v>
      </c>
      <c r="AK13" s="149">
        <v>120290158064</v>
      </c>
    </row>
    <row r="14" spans="1:38" s="6" customFormat="1" ht="18.75" customHeight="1" x14ac:dyDescent="0.25">
      <c r="A14" s="87"/>
      <c r="B14" s="17" t="s">
        <v>110</v>
      </c>
      <c r="C14" s="115">
        <v>29282382148</v>
      </c>
      <c r="D14" s="115">
        <v>16957257169</v>
      </c>
      <c r="E14" s="115">
        <v>26104730801</v>
      </c>
      <c r="F14" s="115">
        <v>8916275040</v>
      </c>
      <c r="G14" s="115">
        <v>95859448867</v>
      </c>
      <c r="H14" s="115">
        <v>163069869243</v>
      </c>
      <c r="I14" s="115">
        <v>26328287045</v>
      </c>
      <c r="J14" s="115">
        <v>24185239137</v>
      </c>
      <c r="K14" s="115">
        <v>29022615213</v>
      </c>
      <c r="L14" s="115">
        <v>478918759685</v>
      </c>
      <c r="M14" s="115">
        <v>73083580132</v>
      </c>
      <c r="N14" s="115">
        <v>34851935749</v>
      </c>
      <c r="O14" s="115">
        <v>26891390630</v>
      </c>
      <c r="P14" s="115">
        <v>25069840097</v>
      </c>
      <c r="Q14" s="115">
        <v>24437530958</v>
      </c>
      <c r="R14" s="115">
        <v>38618665010</v>
      </c>
      <c r="S14" s="115">
        <v>6230787607</v>
      </c>
      <c r="T14" s="115">
        <v>52688719988</v>
      </c>
      <c r="U14" s="115">
        <v>201222306308</v>
      </c>
      <c r="V14" s="115">
        <v>22138873255</v>
      </c>
      <c r="W14" s="115">
        <v>69846366658</v>
      </c>
      <c r="X14" s="115">
        <v>46840350825</v>
      </c>
      <c r="Y14" s="115">
        <v>27180754546</v>
      </c>
      <c r="Z14" s="115">
        <v>363253309136</v>
      </c>
      <c r="AA14" s="115">
        <v>82763128770</v>
      </c>
      <c r="AB14" s="115">
        <v>410568494145</v>
      </c>
      <c r="AC14" s="115">
        <v>122016396167</v>
      </c>
      <c r="AD14" s="115">
        <v>58057790142</v>
      </c>
      <c r="AE14" s="115">
        <v>109068379070</v>
      </c>
      <c r="AF14" s="115">
        <v>52761263009</v>
      </c>
      <c r="AG14" s="115">
        <v>95051835103</v>
      </c>
      <c r="AH14" s="115">
        <v>284510724013</v>
      </c>
      <c r="AI14" s="115">
        <v>137208114439</v>
      </c>
      <c r="AJ14" s="115">
        <v>63024447907</v>
      </c>
      <c r="AK14" s="150">
        <v>3326029848012</v>
      </c>
    </row>
    <row r="15" spans="1:38" s="6" customFormat="1" ht="15" x14ac:dyDescent="0.25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49"/>
    </row>
    <row r="16" spans="1:38" s="6" customFormat="1" ht="15" x14ac:dyDescent="0.25">
      <c r="A16" s="58" t="s">
        <v>1303</v>
      </c>
      <c r="B16" s="6" t="s">
        <v>251</v>
      </c>
      <c r="C16" s="114">
        <v>23543313512</v>
      </c>
      <c r="D16" s="114">
        <v>21298305555</v>
      </c>
      <c r="E16" s="114">
        <v>16641113852</v>
      </c>
      <c r="F16" s="114">
        <v>4524700781</v>
      </c>
      <c r="G16" s="114">
        <v>36739311028</v>
      </c>
      <c r="H16" s="114">
        <v>141228619181</v>
      </c>
      <c r="I16" s="114">
        <v>21058821704</v>
      </c>
      <c r="J16" s="114">
        <v>4436340835</v>
      </c>
      <c r="K16" s="114">
        <v>11871112094</v>
      </c>
      <c r="L16" s="114">
        <v>99317668915</v>
      </c>
      <c r="M16" s="114">
        <v>97901080305</v>
      </c>
      <c r="N16" s="114">
        <v>28236538916</v>
      </c>
      <c r="O16" s="114">
        <v>40704361865</v>
      </c>
      <c r="P16" s="114">
        <v>19860868013</v>
      </c>
      <c r="Q16" s="114">
        <v>8157359780</v>
      </c>
      <c r="R16" s="114">
        <v>29545544784</v>
      </c>
      <c r="S16" s="114">
        <v>1623936179</v>
      </c>
      <c r="T16" s="114">
        <v>73312062105</v>
      </c>
      <c r="U16" s="114">
        <v>137272062685</v>
      </c>
      <c r="V16" s="114">
        <v>17042560501</v>
      </c>
      <c r="W16" s="114">
        <v>14836504010</v>
      </c>
      <c r="X16" s="114">
        <v>30082174060</v>
      </c>
      <c r="Y16" s="114">
        <v>14311966947</v>
      </c>
      <c r="Z16" s="114">
        <v>301771830301</v>
      </c>
      <c r="AA16" s="114">
        <v>51642610020</v>
      </c>
      <c r="AB16" s="114">
        <v>267933660897</v>
      </c>
      <c r="AC16" s="114">
        <v>111702663141</v>
      </c>
      <c r="AD16" s="114">
        <v>30407833550</v>
      </c>
      <c r="AE16" s="114">
        <v>68184393042</v>
      </c>
      <c r="AF16" s="114">
        <v>58076166357</v>
      </c>
      <c r="AG16" s="114">
        <v>27317375076</v>
      </c>
      <c r="AH16" s="114">
        <v>33886556317</v>
      </c>
      <c r="AI16" s="114">
        <v>42527452917</v>
      </c>
      <c r="AJ16" s="114">
        <v>17315268636</v>
      </c>
      <c r="AK16" s="149">
        <v>1904312137861</v>
      </c>
      <c r="AL16" s="228"/>
    </row>
    <row r="17" spans="1:38" s="6" customFormat="1" ht="15" x14ac:dyDescent="0.25">
      <c r="A17" s="58" t="s">
        <v>1304</v>
      </c>
      <c r="B17" s="6" t="s">
        <v>252</v>
      </c>
      <c r="C17" s="114">
        <v>88982743</v>
      </c>
      <c r="D17" s="114">
        <v>635656364</v>
      </c>
      <c r="E17" s="114">
        <v>635656364</v>
      </c>
      <c r="F17" s="114">
        <v>726979939</v>
      </c>
      <c r="G17" s="114">
        <v>635656364</v>
      </c>
      <c r="H17" s="114">
        <v>726979939</v>
      </c>
      <c r="I17" s="114">
        <v>726979939</v>
      </c>
      <c r="J17" s="114">
        <v>726979939</v>
      </c>
      <c r="K17" s="114">
        <v>726979939</v>
      </c>
      <c r="L17" s="114">
        <v>738414264</v>
      </c>
      <c r="M17" s="114">
        <v>117484611</v>
      </c>
      <c r="N17" s="114">
        <v>0</v>
      </c>
      <c r="O17" s="114">
        <v>635656364</v>
      </c>
      <c r="P17" s="114">
        <v>726979944</v>
      </c>
      <c r="Q17" s="114">
        <v>635656364</v>
      </c>
      <c r="R17" s="114">
        <v>735115552</v>
      </c>
      <c r="S17" s="114">
        <v>726979939</v>
      </c>
      <c r="T17" s="114">
        <v>0</v>
      </c>
      <c r="U17" s="114">
        <v>0</v>
      </c>
      <c r="V17" s="114">
        <v>726979939</v>
      </c>
      <c r="W17" s="114">
        <v>635656364</v>
      </c>
      <c r="X17" s="114">
        <v>726979939</v>
      </c>
      <c r="Y17" s="114">
        <v>726979939</v>
      </c>
      <c r="Z17" s="114">
        <v>740642904</v>
      </c>
      <c r="AA17" s="114">
        <v>635656364</v>
      </c>
      <c r="AB17" s="114">
        <v>0</v>
      </c>
      <c r="AC17" s="114">
        <v>0</v>
      </c>
      <c r="AD17" s="114">
        <v>726979939</v>
      </c>
      <c r="AE17" s="114">
        <v>0</v>
      </c>
      <c r="AF17" s="114">
        <v>635656364</v>
      </c>
      <c r="AG17" s="114">
        <v>726979939</v>
      </c>
      <c r="AH17" s="114">
        <v>610213665</v>
      </c>
      <c r="AI17" s="114">
        <v>635656364</v>
      </c>
      <c r="AJ17" s="114">
        <v>0</v>
      </c>
      <c r="AK17" s="149">
        <v>17475520288</v>
      </c>
      <c r="AL17" s="228"/>
    </row>
    <row r="18" spans="1:38" s="6" customFormat="1" ht="15" x14ac:dyDescent="0.25">
      <c r="A18" s="58" t="s">
        <v>1305</v>
      </c>
      <c r="B18" s="6" t="s">
        <v>253</v>
      </c>
      <c r="C18" s="114">
        <v>588323519</v>
      </c>
      <c r="D18" s="114">
        <v>180102066</v>
      </c>
      <c r="E18" s="114">
        <v>155511592</v>
      </c>
      <c r="F18" s="114">
        <v>6956352</v>
      </c>
      <c r="G18" s="114">
        <v>194562876</v>
      </c>
      <c r="H18" s="114">
        <v>289636071</v>
      </c>
      <c r="I18" s="114">
        <v>639842476</v>
      </c>
      <c r="J18" s="114">
        <v>64151881</v>
      </c>
      <c r="K18" s="114">
        <v>30723201</v>
      </c>
      <c r="L18" s="114">
        <v>450694588</v>
      </c>
      <c r="M18" s="114">
        <v>382079700</v>
      </c>
      <c r="N18" s="114">
        <v>181490520</v>
      </c>
      <c r="O18" s="114">
        <v>368756446</v>
      </c>
      <c r="P18" s="114">
        <v>235467936</v>
      </c>
      <c r="Q18" s="114">
        <v>186016867</v>
      </c>
      <c r="R18" s="114">
        <v>89188620</v>
      </c>
      <c r="S18" s="114">
        <v>22419995</v>
      </c>
      <c r="T18" s="114">
        <v>60949806</v>
      </c>
      <c r="U18" s="114">
        <v>1248145374</v>
      </c>
      <c r="V18" s="114">
        <v>77908205</v>
      </c>
      <c r="W18" s="114">
        <v>17671879</v>
      </c>
      <c r="X18" s="114">
        <v>287586909</v>
      </c>
      <c r="Y18" s="114">
        <v>66984486</v>
      </c>
      <c r="Z18" s="114">
        <v>7677260137</v>
      </c>
      <c r="AA18" s="114">
        <v>173198945</v>
      </c>
      <c r="AB18" s="114">
        <v>0</v>
      </c>
      <c r="AC18" s="114">
        <v>851879978</v>
      </c>
      <c r="AD18" s="114">
        <v>455035917</v>
      </c>
      <c r="AE18" s="114">
        <v>186047914</v>
      </c>
      <c r="AF18" s="114">
        <v>221041248</v>
      </c>
      <c r="AG18" s="114">
        <v>340620577</v>
      </c>
      <c r="AH18" s="114">
        <v>950503494</v>
      </c>
      <c r="AI18" s="114">
        <v>0</v>
      </c>
      <c r="AJ18" s="114">
        <v>0</v>
      </c>
      <c r="AK18" s="149">
        <v>16680759575</v>
      </c>
      <c r="AL18" s="228"/>
    </row>
    <row r="19" spans="1:38" s="6" customFormat="1" ht="15" x14ac:dyDescent="0.25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49">
        <v>0</v>
      </c>
      <c r="AL19" s="228"/>
    </row>
    <row r="20" spans="1:38" s="6" customFormat="1" ht="15" x14ac:dyDescent="0.25">
      <c r="A20" s="94"/>
      <c r="B20" s="90" t="s">
        <v>1367</v>
      </c>
      <c r="C20" s="116">
        <v>24220619774</v>
      </c>
      <c r="D20" s="116">
        <v>22114063985</v>
      </c>
      <c r="E20" s="116">
        <v>17432281808</v>
      </c>
      <c r="F20" s="116">
        <v>5258637072</v>
      </c>
      <c r="G20" s="116">
        <v>37569530268</v>
      </c>
      <c r="H20" s="116">
        <v>142245235191</v>
      </c>
      <c r="I20" s="116">
        <v>22425644119</v>
      </c>
      <c r="J20" s="116">
        <v>5227472655</v>
      </c>
      <c r="K20" s="116">
        <v>12628815234</v>
      </c>
      <c r="L20" s="116">
        <v>100506777767</v>
      </c>
      <c r="M20" s="116">
        <v>98400644616</v>
      </c>
      <c r="N20" s="116">
        <v>28418029436</v>
      </c>
      <c r="O20" s="116">
        <v>41708774675</v>
      </c>
      <c r="P20" s="116">
        <v>20823315893</v>
      </c>
      <c r="Q20" s="116">
        <v>8979033011</v>
      </c>
      <c r="R20" s="116">
        <v>30369848956</v>
      </c>
      <c r="S20" s="116">
        <v>2373336113</v>
      </c>
      <c r="T20" s="116">
        <v>73373011911</v>
      </c>
      <c r="U20" s="116">
        <v>138520208059</v>
      </c>
      <c r="V20" s="116">
        <v>17847448645</v>
      </c>
      <c r="W20" s="116">
        <v>15489832253</v>
      </c>
      <c r="X20" s="116">
        <v>31096740908</v>
      </c>
      <c r="Y20" s="116">
        <v>15105931372</v>
      </c>
      <c r="Z20" s="116">
        <v>310189733342</v>
      </c>
      <c r="AA20" s="116">
        <v>52451465329</v>
      </c>
      <c r="AB20" s="116">
        <v>267933660897</v>
      </c>
      <c r="AC20" s="116">
        <v>112554543119</v>
      </c>
      <c r="AD20" s="116">
        <v>31589849406</v>
      </c>
      <c r="AE20" s="116">
        <v>68370440956</v>
      </c>
      <c r="AF20" s="116">
        <v>58932863969</v>
      </c>
      <c r="AG20" s="116">
        <v>28384975592</v>
      </c>
      <c r="AH20" s="116">
        <v>35447273476</v>
      </c>
      <c r="AI20" s="116">
        <v>43163109281</v>
      </c>
      <c r="AJ20" s="116">
        <v>17315268636</v>
      </c>
      <c r="AK20" s="151">
        <v>1938468417724</v>
      </c>
      <c r="AL20" s="228"/>
    </row>
    <row r="21" spans="1:38" s="6" customFormat="1" ht="15" x14ac:dyDescent="0.25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691982541</v>
      </c>
      <c r="I21" s="114">
        <v>0</v>
      </c>
      <c r="J21" s="114">
        <v>0</v>
      </c>
      <c r="K21" s="114">
        <v>0</v>
      </c>
      <c r="L21" s="114">
        <v>5640670491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285173162</v>
      </c>
      <c r="S21" s="114">
        <v>0</v>
      </c>
      <c r="T21" s="114">
        <v>1906396098</v>
      </c>
      <c r="U21" s="114">
        <v>19065041160</v>
      </c>
      <c r="V21" s="114">
        <v>0</v>
      </c>
      <c r="W21" s="114">
        <v>0</v>
      </c>
      <c r="X21" s="114">
        <v>2269404351</v>
      </c>
      <c r="Y21" s="114">
        <v>0</v>
      </c>
      <c r="Z21" s="114">
        <v>54775594520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3388488318</v>
      </c>
      <c r="AH21" s="114">
        <v>59306354824</v>
      </c>
      <c r="AI21" s="114">
        <v>0</v>
      </c>
      <c r="AJ21" s="114">
        <v>0</v>
      </c>
      <c r="AK21" s="149">
        <v>147398246948</v>
      </c>
      <c r="AL21" s="228"/>
    </row>
    <row r="22" spans="1:38" s="6" customFormat="1" ht="15" x14ac:dyDescent="0.25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49">
        <v>0</v>
      </c>
      <c r="AL22" s="228"/>
    </row>
    <row r="23" spans="1:38" s="6" customFormat="1" ht="15" x14ac:dyDescent="0.25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691982541</v>
      </c>
      <c r="I23" s="116">
        <v>0</v>
      </c>
      <c r="J23" s="116">
        <v>0</v>
      </c>
      <c r="K23" s="116">
        <v>0</v>
      </c>
      <c r="L23" s="116">
        <v>5640670491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285173162</v>
      </c>
      <c r="S23" s="116">
        <v>0</v>
      </c>
      <c r="T23" s="116">
        <v>1906396098</v>
      </c>
      <c r="U23" s="116">
        <v>19065041160</v>
      </c>
      <c r="V23" s="116">
        <v>0</v>
      </c>
      <c r="W23" s="116">
        <v>0</v>
      </c>
      <c r="X23" s="116">
        <v>2269404351</v>
      </c>
      <c r="Y23" s="116">
        <v>0</v>
      </c>
      <c r="Z23" s="116">
        <v>54775594520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3388488318</v>
      </c>
      <c r="AH23" s="116">
        <v>59306354824</v>
      </c>
      <c r="AI23" s="116">
        <v>0</v>
      </c>
      <c r="AJ23" s="116">
        <v>0</v>
      </c>
      <c r="AK23" s="151">
        <v>147398246948</v>
      </c>
      <c r="AL23" s="228"/>
    </row>
    <row r="24" spans="1:38" s="110" customFormat="1" ht="15" x14ac:dyDescent="0.25">
      <c r="A24" s="108"/>
      <c r="B24" s="109" t="s">
        <v>1368</v>
      </c>
      <c r="C24" s="117">
        <v>24220619774</v>
      </c>
      <c r="D24" s="117">
        <v>22114063985</v>
      </c>
      <c r="E24" s="117">
        <v>17432281808</v>
      </c>
      <c r="F24" s="117">
        <v>5327778555</v>
      </c>
      <c r="G24" s="117">
        <v>37569530268</v>
      </c>
      <c r="H24" s="117">
        <v>142937217732</v>
      </c>
      <c r="I24" s="117">
        <v>22425644119</v>
      </c>
      <c r="J24" s="117">
        <v>5227472655</v>
      </c>
      <c r="K24" s="117">
        <v>12628815234</v>
      </c>
      <c r="L24" s="117">
        <v>106147448258</v>
      </c>
      <c r="M24" s="117">
        <v>98400644616</v>
      </c>
      <c r="N24" s="117">
        <v>28418029436</v>
      </c>
      <c r="O24" s="117">
        <v>41708774675</v>
      </c>
      <c r="P24" s="117">
        <v>20823315893</v>
      </c>
      <c r="Q24" s="117">
        <v>8979033011</v>
      </c>
      <c r="R24" s="117">
        <v>30655022118</v>
      </c>
      <c r="S24" s="117">
        <v>2373336113</v>
      </c>
      <c r="T24" s="117">
        <v>75279408009</v>
      </c>
      <c r="U24" s="117">
        <v>157585249219</v>
      </c>
      <c r="V24" s="117">
        <v>17847448645</v>
      </c>
      <c r="W24" s="117">
        <v>15489832253</v>
      </c>
      <c r="X24" s="117">
        <v>33366145259</v>
      </c>
      <c r="Y24" s="117">
        <v>15105931372</v>
      </c>
      <c r="Z24" s="117">
        <v>364965327862</v>
      </c>
      <c r="AA24" s="117">
        <v>52451465329</v>
      </c>
      <c r="AB24" s="117">
        <v>267933660897</v>
      </c>
      <c r="AC24" s="117">
        <v>112554543119</v>
      </c>
      <c r="AD24" s="117">
        <v>31589849406</v>
      </c>
      <c r="AE24" s="117">
        <v>68370440956</v>
      </c>
      <c r="AF24" s="117">
        <v>58932863969</v>
      </c>
      <c r="AG24" s="117">
        <v>31773463910</v>
      </c>
      <c r="AH24" s="117">
        <v>94753628300</v>
      </c>
      <c r="AI24" s="117">
        <v>43163109281</v>
      </c>
      <c r="AJ24" s="117">
        <v>17315268636</v>
      </c>
      <c r="AK24" s="152">
        <v>2085866664672</v>
      </c>
      <c r="AL24" s="228"/>
    </row>
    <row r="25" spans="1:38" s="6" customFormat="1" ht="15" x14ac:dyDescent="0.25">
      <c r="A25" s="58" t="s">
        <v>1326</v>
      </c>
      <c r="B25" s="6" t="s">
        <v>1327</v>
      </c>
      <c r="C25" s="114">
        <v>203331664</v>
      </c>
      <c r="D25" s="114">
        <v>252680387</v>
      </c>
      <c r="E25" s="114">
        <v>75034415</v>
      </c>
      <c r="F25" s="114">
        <v>34084782</v>
      </c>
      <c r="G25" s="114">
        <v>173455721</v>
      </c>
      <c r="H25" s="114">
        <v>738272927</v>
      </c>
      <c r="I25" s="114">
        <v>100939236</v>
      </c>
      <c r="J25" s="114">
        <v>21624037</v>
      </c>
      <c r="K25" s="114">
        <v>127054105</v>
      </c>
      <c r="L25" s="114">
        <v>390964003</v>
      </c>
      <c r="M25" s="114">
        <v>448073232</v>
      </c>
      <c r="N25" s="114">
        <v>315521108</v>
      </c>
      <c r="O25" s="114">
        <v>288932423</v>
      </c>
      <c r="P25" s="114">
        <v>89176306</v>
      </c>
      <c r="Q25" s="114">
        <v>29380972</v>
      </c>
      <c r="R25" s="114">
        <v>110644699</v>
      </c>
      <c r="S25" s="114">
        <v>11395781</v>
      </c>
      <c r="T25" s="114">
        <v>558365084</v>
      </c>
      <c r="U25" s="114">
        <v>712446369</v>
      </c>
      <c r="V25" s="114">
        <v>119625806</v>
      </c>
      <c r="W25" s="114">
        <v>39891460</v>
      </c>
      <c r="X25" s="114">
        <v>228069109</v>
      </c>
      <c r="Y25" s="114">
        <v>10660683</v>
      </c>
      <c r="Z25" s="114">
        <v>922123702</v>
      </c>
      <c r="AA25" s="114">
        <v>1447001297</v>
      </c>
      <c r="AB25" s="114">
        <v>2339684578</v>
      </c>
      <c r="AC25" s="114">
        <v>1014966521</v>
      </c>
      <c r="AD25" s="114">
        <v>322986282</v>
      </c>
      <c r="AE25" s="114">
        <v>628154558</v>
      </c>
      <c r="AF25" s="114">
        <v>192306995</v>
      </c>
      <c r="AG25" s="114">
        <v>111755102</v>
      </c>
      <c r="AH25" s="114">
        <v>5307495616</v>
      </c>
      <c r="AI25" s="114">
        <v>4024194643</v>
      </c>
      <c r="AJ25" s="114">
        <v>14248663</v>
      </c>
      <c r="AK25" s="149">
        <v>21404542266</v>
      </c>
      <c r="AL25" s="228"/>
    </row>
    <row r="26" spans="1:38" s="6" customFormat="1" ht="15" x14ac:dyDescent="0.25">
      <c r="A26" s="58" t="s">
        <v>1328</v>
      </c>
      <c r="B26" s="6" t="s">
        <v>1329</v>
      </c>
      <c r="C26" s="114">
        <v>3252411218</v>
      </c>
      <c r="D26" s="114">
        <v>3338573631</v>
      </c>
      <c r="E26" s="114">
        <v>4258264818</v>
      </c>
      <c r="F26" s="114">
        <v>1183871613</v>
      </c>
      <c r="G26" s="114">
        <v>12957676798</v>
      </c>
      <c r="H26" s="114">
        <v>20849025152</v>
      </c>
      <c r="I26" s="114">
        <v>2528800351</v>
      </c>
      <c r="J26" s="114">
        <v>2701529395</v>
      </c>
      <c r="K26" s="114">
        <v>2334901162</v>
      </c>
      <c r="L26" s="114">
        <v>10848687805</v>
      </c>
      <c r="M26" s="114">
        <v>5296347189</v>
      </c>
      <c r="N26" s="114">
        <v>5601672736</v>
      </c>
      <c r="O26" s="114">
        <v>6156649986</v>
      </c>
      <c r="P26" s="114">
        <v>4567087715</v>
      </c>
      <c r="Q26" s="114">
        <v>2584025610</v>
      </c>
      <c r="R26" s="114">
        <v>5024293900</v>
      </c>
      <c r="S26" s="114">
        <v>1273403321</v>
      </c>
      <c r="T26" s="114">
        <v>4845509252</v>
      </c>
      <c r="U26" s="114">
        <v>13038240873</v>
      </c>
      <c r="V26" s="114">
        <v>4814839052</v>
      </c>
      <c r="W26" s="114">
        <v>2122557254</v>
      </c>
      <c r="X26" s="114">
        <v>9707577704</v>
      </c>
      <c r="Y26" s="114">
        <v>1568738916</v>
      </c>
      <c r="Z26" s="114">
        <v>33431906384</v>
      </c>
      <c r="AA26" s="114">
        <v>5442099932</v>
      </c>
      <c r="AB26" s="114">
        <v>54633484763</v>
      </c>
      <c r="AC26" s="114">
        <v>9715664482</v>
      </c>
      <c r="AD26" s="114">
        <v>13653528224</v>
      </c>
      <c r="AE26" s="114">
        <v>16203507492</v>
      </c>
      <c r="AF26" s="114">
        <v>6477494266</v>
      </c>
      <c r="AG26" s="114">
        <v>3629087845</v>
      </c>
      <c r="AH26" s="114">
        <v>4611937522</v>
      </c>
      <c r="AI26" s="114">
        <v>2994927905</v>
      </c>
      <c r="AJ26" s="114">
        <v>451641766</v>
      </c>
      <c r="AK26" s="149">
        <v>282099966032</v>
      </c>
      <c r="AL26" s="228"/>
    </row>
    <row r="27" spans="1:38" s="6" customFormat="1" ht="15" x14ac:dyDescent="0.25">
      <c r="A27" s="58" t="s">
        <v>1330</v>
      </c>
      <c r="B27" s="6" t="s">
        <v>6</v>
      </c>
      <c r="C27" s="114">
        <v>7280470523</v>
      </c>
      <c r="D27" s="114">
        <v>333770962</v>
      </c>
      <c r="E27" s="114">
        <v>0</v>
      </c>
      <c r="F27" s="114">
        <v>183714640</v>
      </c>
      <c r="G27" s="114">
        <v>2121071709</v>
      </c>
      <c r="H27" s="114">
        <v>2955592211</v>
      </c>
      <c r="I27" s="114">
        <v>344377910</v>
      </c>
      <c r="J27" s="114">
        <v>370897632</v>
      </c>
      <c r="K27" s="114">
        <v>1294055565</v>
      </c>
      <c r="L27" s="114">
        <v>624168494</v>
      </c>
      <c r="M27" s="114">
        <v>411433591</v>
      </c>
      <c r="N27" s="114">
        <v>1399127963</v>
      </c>
      <c r="O27" s="114">
        <v>290212607</v>
      </c>
      <c r="P27" s="114">
        <v>233267415</v>
      </c>
      <c r="Q27" s="114">
        <v>1821323897</v>
      </c>
      <c r="R27" s="114">
        <v>759023073</v>
      </c>
      <c r="S27" s="114">
        <v>584984640</v>
      </c>
      <c r="T27" s="114">
        <v>2282540332</v>
      </c>
      <c r="U27" s="114">
        <v>1173206860</v>
      </c>
      <c r="V27" s="114">
        <v>499007640</v>
      </c>
      <c r="W27" s="114">
        <v>2158426400</v>
      </c>
      <c r="X27" s="114">
        <v>1487765451</v>
      </c>
      <c r="Y27" s="114">
        <v>2214640</v>
      </c>
      <c r="Z27" s="114">
        <v>3567233421</v>
      </c>
      <c r="AA27" s="114">
        <v>2009262990</v>
      </c>
      <c r="AB27" s="114">
        <v>3608442775</v>
      </c>
      <c r="AC27" s="114">
        <v>1321506104</v>
      </c>
      <c r="AD27" s="114">
        <v>1346414022</v>
      </c>
      <c r="AE27" s="114">
        <v>1139313941</v>
      </c>
      <c r="AF27" s="114">
        <v>632768311</v>
      </c>
      <c r="AG27" s="114">
        <v>430582744</v>
      </c>
      <c r="AH27" s="114">
        <v>0</v>
      </c>
      <c r="AI27" s="114">
        <v>0</v>
      </c>
      <c r="AJ27" s="114">
        <v>0</v>
      </c>
      <c r="AK27" s="149">
        <v>42666178463</v>
      </c>
      <c r="AL27" s="228"/>
    </row>
    <row r="28" spans="1:38" s="6" customFormat="1" ht="15" x14ac:dyDescent="0.25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49">
        <v>0</v>
      </c>
      <c r="AL28" s="228"/>
    </row>
    <row r="29" spans="1:38" s="110" customFormat="1" ht="15" x14ac:dyDescent="0.25">
      <c r="A29" s="108"/>
      <c r="B29" s="109" t="s">
        <v>1366</v>
      </c>
      <c r="C29" s="117">
        <v>10736213405</v>
      </c>
      <c r="D29" s="117">
        <v>3925024980</v>
      </c>
      <c r="E29" s="117">
        <v>4333299233</v>
      </c>
      <c r="F29" s="117">
        <v>1401671035</v>
      </c>
      <c r="G29" s="117">
        <v>15252204228</v>
      </c>
      <c r="H29" s="117">
        <v>24542890290</v>
      </c>
      <c r="I29" s="117">
        <v>2974117497</v>
      </c>
      <c r="J29" s="117">
        <v>3094051064</v>
      </c>
      <c r="K29" s="117">
        <v>3756010832</v>
      </c>
      <c r="L29" s="117">
        <v>11863820302</v>
      </c>
      <c r="M29" s="117">
        <v>6155854012</v>
      </c>
      <c r="N29" s="117">
        <v>7316321807</v>
      </c>
      <c r="O29" s="117">
        <v>6735795016</v>
      </c>
      <c r="P29" s="117">
        <v>4889531436</v>
      </c>
      <c r="Q29" s="117">
        <v>4434730479</v>
      </c>
      <c r="R29" s="117">
        <v>5893961672</v>
      </c>
      <c r="S29" s="117">
        <v>1869783742</v>
      </c>
      <c r="T29" s="117">
        <v>7686414668</v>
      </c>
      <c r="U29" s="117">
        <v>14923894102</v>
      </c>
      <c r="V29" s="117">
        <v>5433472498</v>
      </c>
      <c r="W29" s="117">
        <v>4320875114</v>
      </c>
      <c r="X29" s="117">
        <v>11423412264</v>
      </c>
      <c r="Y29" s="117">
        <v>1581614239</v>
      </c>
      <c r="Z29" s="117">
        <v>37921263507</v>
      </c>
      <c r="AA29" s="117">
        <v>8898364219</v>
      </c>
      <c r="AB29" s="117">
        <v>60581612116</v>
      </c>
      <c r="AC29" s="117">
        <v>12052137107</v>
      </c>
      <c r="AD29" s="117">
        <v>15322928528</v>
      </c>
      <c r="AE29" s="117">
        <v>17970975991</v>
      </c>
      <c r="AF29" s="117">
        <v>7302569572</v>
      </c>
      <c r="AG29" s="117">
        <v>4171425691</v>
      </c>
      <c r="AH29" s="117">
        <v>9919433138</v>
      </c>
      <c r="AI29" s="117">
        <v>7019122548</v>
      </c>
      <c r="AJ29" s="117">
        <v>465890429</v>
      </c>
      <c r="AK29" s="152">
        <v>346170686761</v>
      </c>
      <c r="AL29" s="228"/>
    </row>
    <row r="30" spans="1:38" s="6" customFormat="1" ht="18.75" customHeight="1" x14ac:dyDescent="0.25">
      <c r="A30" s="87"/>
      <c r="B30" s="17" t="s">
        <v>1369</v>
      </c>
      <c r="C30" s="115">
        <v>34956833179</v>
      </c>
      <c r="D30" s="115">
        <v>26039088965</v>
      </c>
      <c r="E30" s="115">
        <v>21765581041</v>
      </c>
      <c r="F30" s="115">
        <v>6729449590</v>
      </c>
      <c r="G30" s="115">
        <v>52821734496</v>
      </c>
      <c r="H30" s="115">
        <v>167480108022</v>
      </c>
      <c r="I30" s="115">
        <v>25399761616</v>
      </c>
      <c r="J30" s="115">
        <v>8321523719</v>
      </c>
      <c r="K30" s="115">
        <v>16384826066</v>
      </c>
      <c r="L30" s="115">
        <v>118011268560</v>
      </c>
      <c r="M30" s="115">
        <v>104556498628</v>
      </c>
      <c r="N30" s="115">
        <v>35734351243</v>
      </c>
      <c r="O30" s="115">
        <v>48444569691</v>
      </c>
      <c r="P30" s="115">
        <v>25712847329</v>
      </c>
      <c r="Q30" s="115">
        <v>13413763490</v>
      </c>
      <c r="R30" s="115">
        <v>36548983790</v>
      </c>
      <c r="S30" s="115">
        <v>4243119855</v>
      </c>
      <c r="T30" s="115">
        <v>82965822677</v>
      </c>
      <c r="U30" s="115">
        <v>172509143321</v>
      </c>
      <c r="V30" s="115">
        <v>23280921143</v>
      </c>
      <c r="W30" s="115">
        <v>19810707367</v>
      </c>
      <c r="X30" s="115">
        <v>44789557523</v>
      </c>
      <c r="Y30" s="115">
        <v>16687545611</v>
      </c>
      <c r="Z30" s="115">
        <v>402886591369</v>
      </c>
      <c r="AA30" s="115">
        <v>61349829548</v>
      </c>
      <c r="AB30" s="115">
        <v>328515273013</v>
      </c>
      <c r="AC30" s="115">
        <v>124606680226</v>
      </c>
      <c r="AD30" s="115">
        <v>46912777934</v>
      </c>
      <c r="AE30" s="115">
        <v>86341416947</v>
      </c>
      <c r="AF30" s="115">
        <v>66235433541</v>
      </c>
      <c r="AG30" s="115">
        <v>35944889601</v>
      </c>
      <c r="AH30" s="115">
        <v>104673061438</v>
      </c>
      <c r="AI30" s="115">
        <v>50182231829</v>
      </c>
      <c r="AJ30" s="115">
        <v>17781159065</v>
      </c>
      <c r="AK30" s="150">
        <v>2432037351433</v>
      </c>
      <c r="AL30" s="228"/>
    </row>
    <row r="31" spans="1:38" s="6" customFormat="1" ht="15" x14ac:dyDescent="0.25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49"/>
      <c r="AL31" s="228"/>
    </row>
    <row r="32" spans="1:38" s="6" customFormat="1" ht="15" x14ac:dyDescent="0.25">
      <c r="A32" s="58" t="s">
        <v>827</v>
      </c>
      <c r="B32" s="50" t="s">
        <v>1309</v>
      </c>
      <c r="C32" s="114">
        <v>1413502559</v>
      </c>
      <c r="D32" s="114">
        <v>4302993710</v>
      </c>
      <c r="E32" s="114">
        <v>1163434969</v>
      </c>
      <c r="F32" s="114">
        <v>178152229</v>
      </c>
      <c r="G32" s="114">
        <v>2017117419</v>
      </c>
      <c r="H32" s="114">
        <v>7865289085</v>
      </c>
      <c r="I32" s="114">
        <v>1351472121</v>
      </c>
      <c r="J32" s="114">
        <v>205667461</v>
      </c>
      <c r="K32" s="114">
        <v>525365127</v>
      </c>
      <c r="L32" s="114">
        <v>3034585215</v>
      </c>
      <c r="M32" s="114">
        <v>6262254588</v>
      </c>
      <c r="N32" s="114">
        <v>1808608186</v>
      </c>
      <c r="O32" s="114">
        <v>2866718864</v>
      </c>
      <c r="P32" s="114">
        <v>1697377459</v>
      </c>
      <c r="Q32" s="114">
        <v>486984736</v>
      </c>
      <c r="R32" s="114">
        <v>1845936637</v>
      </c>
      <c r="S32" s="114">
        <v>140203528</v>
      </c>
      <c r="T32" s="114">
        <v>4111197234</v>
      </c>
      <c r="U32" s="114">
        <v>5997101420</v>
      </c>
      <c r="V32" s="114">
        <v>1275456957</v>
      </c>
      <c r="W32" s="114">
        <v>378216992</v>
      </c>
      <c r="X32" s="114">
        <v>2667842471</v>
      </c>
      <c r="Y32" s="114">
        <v>1599315106</v>
      </c>
      <c r="Z32" s="114">
        <v>21587679711</v>
      </c>
      <c r="AA32" s="114">
        <v>1465187046</v>
      </c>
      <c r="AB32" s="114">
        <v>14305632286</v>
      </c>
      <c r="AC32" s="114">
        <v>5193466839</v>
      </c>
      <c r="AD32" s="114">
        <v>2061787395</v>
      </c>
      <c r="AE32" s="114">
        <v>4779724008</v>
      </c>
      <c r="AF32" s="114">
        <v>9329712324</v>
      </c>
      <c r="AG32" s="114">
        <v>1024764795</v>
      </c>
      <c r="AH32" s="114">
        <v>11047658</v>
      </c>
      <c r="AI32" s="114">
        <v>10948254</v>
      </c>
      <c r="AJ32" s="114">
        <v>2621418</v>
      </c>
      <c r="AK32" s="149">
        <v>112967365807</v>
      </c>
      <c r="AL32" s="228"/>
    </row>
    <row r="33" spans="1:38" ht="15" x14ac:dyDescent="0.25">
      <c r="A33" s="86"/>
      <c r="B33" s="6" t="s">
        <v>1338</v>
      </c>
      <c r="C33" s="114">
        <v>6964503972</v>
      </c>
      <c r="D33" s="114">
        <v>2923004360</v>
      </c>
      <c r="E33" s="114">
        <v>2310676160</v>
      </c>
      <c r="F33" s="114">
        <v>608373651</v>
      </c>
      <c r="G33" s="114">
        <v>8056548056</v>
      </c>
      <c r="H33" s="114">
        <v>130589880179</v>
      </c>
      <c r="I33" s="114">
        <v>4100312422</v>
      </c>
      <c r="J33" s="114">
        <v>905096178</v>
      </c>
      <c r="K33" s="114">
        <v>3579427720</v>
      </c>
      <c r="L33" s="114">
        <v>11715099725</v>
      </c>
      <c r="M33" s="114">
        <v>20579413222</v>
      </c>
      <c r="N33" s="114">
        <v>16409534711</v>
      </c>
      <c r="O33" s="114">
        <v>7914780556</v>
      </c>
      <c r="P33" s="114">
        <v>3519722297</v>
      </c>
      <c r="Q33" s="114">
        <v>580434148</v>
      </c>
      <c r="R33" s="114">
        <v>6420955859</v>
      </c>
      <c r="S33" s="114">
        <v>464949633</v>
      </c>
      <c r="T33" s="114">
        <v>16356025141</v>
      </c>
      <c r="U33" s="114">
        <v>26697328408</v>
      </c>
      <c r="V33" s="114">
        <v>3866839608</v>
      </c>
      <c r="W33" s="114">
        <v>2027714708</v>
      </c>
      <c r="X33" s="114">
        <v>8733967340</v>
      </c>
      <c r="Y33" s="114">
        <v>811924841</v>
      </c>
      <c r="Z33" s="114">
        <v>48504574150</v>
      </c>
      <c r="AA33" s="114">
        <v>7630778362</v>
      </c>
      <c r="AB33" s="114">
        <v>57639468151</v>
      </c>
      <c r="AC33" s="114">
        <v>26767871260</v>
      </c>
      <c r="AD33" s="114">
        <v>6228947531</v>
      </c>
      <c r="AE33" s="114">
        <v>12871702653</v>
      </c>
      <c r="AF33" s="114">
        <v>12445614537</v>
      </c>
      <c r="AG33" s="114">
        <v>4249539321</v>
      </c>
      <c r="AH33" s="114">
        <v>7814219400</v>
      </c>
      <c r="AI33" s="114">
        <v>4674885827</v>
      </c>
      <c r="AJ33" s="114">
        <v>890914836</v>
      </c>
      <c r="AK33" s="149">
        <v>475855028923</v>
      </c>
      <c r="AL33" s="228"/>
    </row>
    <row r="34" spans="1:38" ht="15" x14ac:dyDescent="0.25">
      <c r="A34" s="58"/>
      <c r="B34" s="6" t="s">
        <v>1358</v>
      </c>
      <c r="C34" s="114">
        <v>3915651187</v>
      </c>
      <c r="D34" s="114">
        <v>17368553917</v>
      </c>
      <c r="E34" s="114">
        <v>1911466043</v>
      </c>
      <c r="F34" s="114">
        <v>1389296030</v>
      </c>
      <c r="G34" s="114">
        <v>7428069156</v>
      </c>
      <c r="H34" s="114">
        <v>21029465988</v>
      </c>
      <c r="I34" s="114">
        <v>3835675104</v>
      </c>
      <c r="J34" s="114">
        <v>6075553377</v>
      </c>
      <c r="K34" s="114">
        <v>3985636819</v>
      </c>
      <c r="L34" s="114">
        <v>10007791782</v>
      </c>
      <c r="M34" s="114">
        <v>7761681667</v>
      </c>
      <c r="N34" s="114">
        <v>3244500876</v>
      </c>
      <c r="O34" s="114">
        <v>4072585570</v>
      </c>
      <c r="P34" s="114">
        <v>3985340919</v>
      </c>
      <c r="Q34" s="114">
        <v>1358228538</v>
      </c>
      <c r="R34" s="114">
        <v>4556546948</v>
      </c>
      <c r="S34" s="114">
        <v>649237534</v>
      </c>
      <c r="T34" s="114">
        <v>7356420311</v>
      </c>
      <c r="U34" s="114">
        <v>25782874255</v>
      </c>
      <c r="V34" s="114">
        <v>3719034349</v>
      </c>
      <c r="W34" s="114">
        <v>2650655411</v>
      </c>
      <c r="X34" s="114">
        <v>4985863333</v>
      </c>
      <c r="Y34" s="114">
        <v>2515341865</v>
      </c>
      <c r="Z34" s="114">
        <v>37155085639</v>
      </c>
      <c r="AA34" s="114">
        <v>6464379421</v>
      </c>
      <c r="AB34" s="114">
        <v>30387973878</v>
      </c>
      <c r="AC34" s="114">
        <v>24055117104</v>
      </c>
      <c r="AD34" s="114">
        <v>7622020899</v>
      </c>
      <c r="AE34" s="114">
        <v>9245512813</v>
      </c>
      <c r="AF34" s="114">
        <v>21906022026</v>
      </c>
      <c r="AG34" s="114">
        <v>4415431301</v>
      </c>
      <c r="AH34" s="114">
        <v>5614967816</v>
      </c>
      <c r="AI34" s="114">
        <v>6904772412</v>
      </c>
      <c r="AJ34" s="114">
        <v>1735537644</v>
      </c>
      <c r="AK34" s="149">
        <v>305092291932</v>
      </c>
      <c r="AL34" s="228"/>
    </row>
    <row r="35" spans="1:38" ht="15" x14ac:dyDescent="0.25">
      <c r="A35" s="86"/>
      <c r="B35" s="6" t="s">
        <v>1334</v>
      </c>
      <c r="C35" s="114">
        <v>813455372</v>
      </c>
      <c r="D35" s="114">
        <v>-2405227729</v>
      </c>
      <c r="E35" s="114">
        <v>3558819340</v>
      </c>
      <c r="F35" s="114">
        <v>639993638</v>
      </c>
      <c r="G35" s="114">
        <v>1841555643</v>
      </c>
      <c r="H35" s="114">
        <v>-92888562481</v>
      </c>
      <c r="I35" s="114">
        <v>990560807</v>
      </c>
      <c r="J35" s="114">
        <v>-4557465750</v>
      </c>
      <c r="K35" s="114">
        <v>1281566433</v>
      </c>
      <c r="L35" s="114">
        <v>29922220998</v>
      </c>
      <c r="M35" s="114">
        <v>18695378975</v>
      </c>
      <c r="N35" s="114">
        <v>-6192342891</v>
      </c>
      <c r="O35" s="114">
        <v>4388242314</v>
      </c>
      <c r="P35" s="114">
        <v>1576210114</v>
      </c>
      <c r="Q35" s="114">
        <v>2064862127</v>
      </c>
      <c r="R35" s="114">
        <v>903705013</v>
      </c>
      <c r="S35" s="114">
        <v>151590011</v>
      </c>
      <c r="T35" s="114">
        <v>8374102679</v>
      </c>
      <c r="U35" s="114">
        <v>17267828374</v>
      </c>
      <c r="V35" s="114">
        <v>774814611</v>
      </c>
      <c r="W35" s="114">
        <v>3617177173</v>
      </c>
      <c r="X35" s="114">
        <v>814868406</v>
      </c>
      <c r="Y35" s="114">
        <v>944020175</v>
      </c>
      <c r="Z35" s="114">
        <v>12701936471</v>
      </c>
      <c r="AA35" s="114">
        <v>6339848487</v>
      </c>
      <c r="AB35" s="114">
        <v>31206197292</v>
      </c>
      <c r="AC35" s="114">
        <v>9133138309</v>
      </c>
      <c r="AD35" s="114">
        <v>4457245207</v>
      </c>
      <c r="AE35" s="114">
        <v>7652403872</v>
      </c>
      <c r="AF35" s="114">
        <v>2708042602</v>
      </c>
      <c r="AG35" s="114">
        <v>3675563557</v>
      </c>
      <c r="AH35" s="114">
        <v>28231411317</v>
      </c>
      <c r="AI35" s="114">
        <v>12296917845</v>
      </c>
      <c r="AJ35" s="114">
        <v>7943960719</v>
      </c>
      <c r="AK35" s="149">
        <v>118924039030</v>
      </c>
      <c r="AL35" s="228"/>
    </row>
    <row r="36" spans="1:38" ht="15" x14ac:dyDescent="0.25">
      <c r="A36" s="88" t="s">
        <v>31</v>
      </c>
      <c r="B36" s="48" t="s">
        <v>83</v>
      </c>
      <c r="C36" s="118">
        <v>13107113090</v>
      </c>
      <c r="D36" s="118">
        <v>22189324258</v>
      </c>
      <c r="E36" s="118">
        <v>8944396512</v>
      </c>
      <c r="F36" s="118">
        <v>2815815548</v>
      </c>
      <c r="G36" s="118">
        <v>19343290274</v>
      </c>
      <c r="H36" s="118">
        <v>66596072771</v>
      </c>
      <c r="I36" s="118">
        <v>10278020454</v>
      </c>
      <c r="J36" s="118">
        <v>2628851266</v>
      </c>
      <c r="K36" s="118">
        <v>9371996099</v>
      </c>
      <c r="L36" s="118">
        <v>54679697720</v>
      </c>
      <c r="M36" s="118">
        <v>53298728452</v>
      </c>
      <c r="N36" s="118">
        <v>15270300882</v>
      </c>
      <c r="O36" s="118">
        <v>19242327304</v>
      </c>
      <c r="P36" s="118">
        <v>10778650789</v>
      </c>
      <c r="Q36" s="118">
        <v>4490509549</v>
      </c>
      <c r="R36" s="118">
        <v>13727144457</v>
      </c>
      <c r="S36" s="118">
        <v>1405980706</v>
      </c>
      <c r="T36" s="118">
        <v>36197745365</v>
      </c>
      <c r="U36" s="118">
        <v>75745132457</v>
      </c>
      <c r="V36" s="118">
        <v>9636145525</v>
      </c>
      <c r="W36" s="118">
        <v>8673764284</v>
      </c>
      <c r="X36" s="118">
        <v>17202541550</v>
      </c>
      <c r="Y36" s="118">
        <v>5870601987</v>
      </c>
      <c r="Z36" s="118">
        <v>119949275971</v>
      </c>
      <c r="AA36" s="118">
        <v>21900193316</v>
      </c>
      <c r="AB36" s="118">
        <v>133539271607</v>
      </c>
      <c r="AC36" s="118">
        <v>65149593512</v>
      </c>
      <c r="AD36" s="118">
        <v>20370001032</v>
      </c>
      <c r="AE36" s="118">
        <v>34549343346</v>
      </c>
      <c r="AF36" s="118">
        <v>46389391489</v>
      </c>
      <c r="AG36" s="118">
        <v>13365298974</v>
      </c>
      <c r="AH36" s="118">
        <v>41671646191</v>
      </c>
      <c r="AI36" s="118">
        <v>23887524338</v>
      </c>
      <c r="AJ36" s="118">
        <v>10573034617</v>
      </c>
      <c r="AK36" s="153">
        <v>1012838725692</v>
      </c>
      <c r="AL36" s="228"/>
    </row>
    <row r="37" spans="1:38" ht="15" x14ac:dyDescent="0.25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54"/>
      <c r="AL37" s="228"/>
    </row>
    <row r="38" spans="1:38" ht="15" x14ac:dyDescent="0.25">
      <c r="A38" s="86"/>
      <c r="B38" s="104" t="s">
        <v>1309</v>
      </c>
      <c r="C38" s="113">
        <v>0.10784240200677173</v>
      </c>
      <c r="D38" s="113">
        <v>0.19392180041033136</v>
      </c>
      <c r="E38" s="113">
        <v>0.13007417185039929</v>
      </c>
      <c r="F38" s="113">
        <v>6.326843003851472E-2</v>
      </c>
      <c r="G38" s="113">
        <v>0.10427995394926574</v>
      </c>
      <c r="H38" s="113">
        <v>0.11810439801827215</v>
      </c>
      <c r="I38" s="113">
        <v>0.13149148000323682</v>
      </c>
      <c r="J38" s="113">
        <v>7.8234726954689568E-2</v>
      </c>
      <c r="K38" s="113">
        <v>5.6056908416346536E-2</v>
      </c>
      <c r="L38" s="113">
        <v>5.5497476056639766E-2</v>
      </c>
      <c r="M38" s="113">
        <v>0.11749350819203291</v>
      </c>
      <c r="N38" s="113">
        <v>0.11843959067839407</v>
      </c>
      <c r="O38" s="113">
        <v>0.1489798410925107</v>
      </c>
      <c r="P38" s="113">
        <v>0.15747587450669007</v>
      </c>
      <c r="Q38" s="113">
        <v>0.10844754491357168</v>
      </c>
      <c r="R38" s="113">
        <v>0.1344734618902248</v>
      </c>
      <c r="S38" s="113">
        <v>9.9719382635681766E-2</v>
      </c>
      <c r="T38" s="113">
        <v>0.11357605819215365</v>
      </c>
      <c r="U38" s="113">
        <v>7.9174743319704588E-2</v>
      </c>
      <c r="V38" s="113">
        <v>0.1323617367225263</v>
      </c>
      <c r="W38" s="113">
        <v>4.3604711820181163E-2</v>
      </c>
      <c r="X38" s="113">
        <v>0.15508420446163665</v>
      </c>
      <c r="Y38" s="113">
        <v>0.27242778671447343</v>
      </c>
      <c r="Z38" s="113">
        <v>0.17997340572709442</v>
      </c>
      <c r="AA38" s="113">
        <v>6.6902927515692434E-2</v>
      </c>
      <c r="AB38" s="113">
        <v>0.1071267808626426</v>
      </c>
      <c r="AC38" s="113">
        <v>7.9716028282561843E-2</v>
      </c>
      <c r="AD38" s="113">
        <v>0.10121685275131115</v>
      </c>
      <c r="AE38" s="113">
        <v>0.13834485825483508</v>
      </c>
      <c r="AF38" s="113">
        <v>0.20111736809939168</v>
      </c>
      <c r="AG38" s="113">
        <v>7.6673540711173924E-2</v>
      </c>
      <c r="AH38" s="113">
        <v>2.6511210882727279E-4</v>
      </c>
      <c r="AI38" s="113">
        <v>4.5832518452251845E-4</v>
      </c>
      <c r="AJ38" s="113">
        <v>2.4793430599244579E-4</v>
      </c>
      <c r="AK38" s="154">
        <v>0.11153539348509557</v>
      </c>
      <c r="AL38" s="228"/>
    </row>
    <row r="39" spans="1:38" customFormat="1" ht="15" x14ac:dyDescent="0.25">
      <c r="A39" s="86"/>
      <c r="B39" s="6" t="s">
        <v>1338</v>
      </c>
      <c r="C39" s="113">
        <v>0.53135300841445632</v>
      </c>
      <c r="D39" s="113">
        <v>0.13173021070915028</v>
      </c>
      <c r="E39" s="113">
        <v>0.25833784950163446</v>
      </c>
      <c r="F39" s="113">
        <v>0.21605593144483909</v>
      </c>
      <c r="G39" s="113">
        <v>0.41650349769238021</v>
      </c>
      <c r="H39" s="113">
        <v>1.9609246423291617</v>
      </c>
      <c r="I39" s="113">
        <v>0.39893989706979427</v>
      </c>
      <c r="J39" s="113">
        <v>0.34429341427793048</v>
      </c>
      <c r="K39" s="113">
        <v>0.38192799934924515</v>
      </c>
      <c r="L39" s="113">
        <v>0.2142495334372525</v>
      </c>
      <c r="M39" s="113">
        <v>0.38611452504975796</v>
      </c>
      <c r="N39" s="113">
        <v>1.074604543669659</v>
      </c>
      <c r="O39" s="113">
        <v>0.41132137661719925</v>
      </c>
      <c r="P39" s="113">
        <v>0.32654572134315762</v>
      </c>
      <c r="Q39" s="113">
        <v>0.12925796987320914</v>
      </c>
      <c r="R39" s="113">
        <v>0.46775612212091983</v>
      </c>
      <c r="S39" s="113">
        <v>0.33069417739221807</v>
      </c>
      <c r="T39" s="113">
        <v>0.45185204150352476</v>
      </c>
      <c r="U39" s="113">
        <v>0.35246262752469132</v>
      </c>
      <c r="V39" s="113">
        <v>0.40128489113908439</v>
      </c>
      <c r="W39" s="113">
        <v>0.23377562977361629</v>
      </c>
      <c r="X39" s="113">
        <v>0.50771377674713425</v>
      </c>
      <c r="Y39" s="113">
        <v>0.1383035066587627</v>
      </c>
      <c r="Z39" s="113">
        <v>0.40437571429549019</v>
      </c>
      <c r="AA39" s="113">
        <v>0.34843429242357654</v>
      </c>
      <c r="AB39" s="113">
        <v>0.43162934361833522</v>
      </c>
      <c r="AC39" s="113">
        <v>0.41086781692766183</v>
      </c>
      <c r="AD39" s="113">
        <v>0.30579024130704324</v>
      </c>
      <c r="AE39" s="113">
        <v>0.37255997962375859</v>
      </c>
      <c r="AF39" s="113">
        <v>0.26828578986536489</v>
      </c>
      <c r="AG39" s="113">
        <v>0.3179531807905519</v>
      </c>
      <c r="AH39" s="113">
        <v>0.18751885548710742</v>
      </c>
      <c r="AI39" s="113">
        <v>0.19570407384423866</v>
      </c>
      <c r="AJ39" s="113">
        <v>8.4262926233829805E-2</v>
      </c>
      <c r="AK39" s="154">
        <v>0.46982309903077846</v>
      </c>
      <c r="AL39" s="228"/>
    </row>
    <row r="40" spans="1:38" customFormat="1" ht="15" x14ac:dyDescent="0.25">
      <c r="A40" s="86"/>
      <c r="B40" s="6" t="s">
        <v>1358</v>
      </c>
      <c r="C40" s="113">
        <v>0.29874245839745023</v>
      </c>
      <c r="D40" s="113">
        <v>0.78274370661549331</v>
      </c>
      <c r="E40" s="113">
        <v>0.21370542332683204</v>
      </c>
      <c r="F40" s="113">
        <v>0.49339028296323617</v>
      </c>
      <c r="G40" s="113">
        <v>0.38401270160249468</v>
      </c>
      <c r="H40" s="113">
        <v>0.31577636807973331</v>
      </c>
      <c r="I40" s="113">
        <v>0.37319200921683632</v>
      </c>
      <c r="J40" s="113">
        <v>2.3111057881355239</v>
      </c>
      <c r="K40" s="113">
        <v>0.42527085765915662</v>
      </c>
      <c r="L40" s="113">
        <v>0.18302573348607751</v>
      </c>
      <c r="M40" s="113">
        <v>0.14562601946479922</v>
      </c>
      <c r="N40" s="113">
        <v>0.21247131284914519</v>
      </c>
      <c r="O40" s="113">
        <v>0.21164724545317401</v>
      </c>
      <c r="P40" s="113">
        <v>0.36974395005608524</v>
      </c>
      <c r="Q40" s="113">
        <v>0.30246646247583786</v>
      </c>
      <c r="R40" s="113">
        <v>0.33193698531207932</v>
      </c>
      <c r="S40" s="113">
        <v>0.46176845189225518</v>
      </c>
      <c r="T40" s="113">
        <v>0.20322868832910804</v>
      </c>
      <c r="U40" s="113">
        <v>0.34038984973241365</v>
      </c>
      <c r="V40" s="113">
        <v>0.38594626236718232</v>
      </c>
      <c r="W40" s="113">
        <v>0.3055945866421011</v>
      </c>
      <c r="X40" s="113">
        <v>0.28983294814364219</v>
      </c>
      <c r="Y40" s="113">
        <v>0.42846404347799982</v>
      </c>
      <c r="Z40" s="113">
        <v>0.30975664786824508</v>
      </c>
      <c r="AA40" s="113">
        <v>0.29517453694242995</v>
      </c>
      <c r="AB40" s="113">
        <v>0.2275583318099145</v>
      </c>
      <c r="AC40" s="113">
        <v>0.36922896686330442</v>
      </c>
      <c r="AD40" s="113">
        <v>0.37417871933468638</v>
      </c>
      <c r="AE40" s="113">
        <v>0.26760314140877622</v>
      </c>
      <c r="AF40" s="113">
        <v>0.47222050824258871</v>
      </c>
      <c r="AG40" s="113">
        <v>0.3303653221367886</v>
      </c>
      <c r="AH40" s="113">
        <v>0.13474312462397245</v>
      </c>
      <c r="AI40" s="113">
        <v>0.28905349563646354</v>
      </c>
      <c r="AJ40" s="113">
        <v>0.164147542013103</v>
      </c>
      <c r="AK40" s="154">
        <v>0.3012249474599743</v>
      </c>
      <c r="AL40" s="228"/>
    </row>
    <row r="41" spans="1:38" customFormat="1" ht="15" x14ac:dyDescent="0.25">
      <c r="A41" s="86"/>
      <c r="B41" s="103" t="s">
        <v>1334</v>
      </c>
      <c r="C41" s="113">
        <v>6.206213118132179E-2</v>
      </c>
      <c r="D41" s="113">
        <v>-0.10839571773497493</v>
      </c>
      <c r="E41" s="113">
        <v>0.3978825553211342</v>
      </c>
      <c r="F41" s="113">
        <v>0.22728535555340998</v>
      </c>
      <c r="G41" s="113">
        <v>9.5203846755859314E-2</v>
      </c>
      <c r="H41" s="113">
        <v>-1.394805408427167</v>
      </c>
      <c r="I41" s="113">
        <v>9.6376613710132633E-2</v>
      </c>
      <c r="J41" s="113">
        <v>-1.733633929368144</v>
      </c>
      <c r="K41" s="113">
        <v>0.13674423457525173</v>
      </c>
      <c r="L41" s="113">
        <v>0.54722725702003017</v>
      </c>
      <c r="M41" s="113">
        <v>0.35076594729340993</v>
      </c>
      <c r="N41" s="113">
        <v>-0.40551544719719818</v>
      </c>
      <c r="O41" s="113">
        <v>0.22805153683711604</v>
      </c>
      <c r="P41" s="113">
        <v>0.14623445409406705</v>
      </c>
      <c r="Q41" s="113">
        <v>0.45982802273738133</v>
      </c>
      <c r="R41" s="113">
        <v>6.5833430676776036E-2</v>
      </c>
      <c r="S41" s="113">
        <v>0.10781798807984495</v>
      </c>
      <c r="T41" s="113">
        <v>0.2313432119752136</v>
      </c>
      <c r="U41" s="113">
        <v>0.22797277942319039</v>
      </c>
      <c r="V41" s="113">
        <v>8.0407109771206992E-2</v>
      </c>
      <c r="W41" s="113">
        <v>0.41702507176410147</v>
      </c>
      <c r="X41" s="113">
        <v>4.7369070647586956E-2</v>
      </c>
      <c r="Y41" s="113">
        <v>0.16080466314876407</v>
      </c>
      <c r="Z41" s="113">
        <v>0.10589423210917032</v>
      </c>
      <c r="AA41" s="113">
        <v>0.28948824311830107</v>
      </c>
      <c r="AB41" s="113">
        <v>0.23368554370910768</v>
      </c>
      <c r="AC41" s="113">
        <v>0.14018718792647192</v>
      </c>
      <c r="AD41" s="113">
        <v>0.21881418660695923</v>
      </c>
      <c r="AE41" s="113">
        <v>0.22149202071263008</v>
      </c>
      <c r="AF41" s="113">
        <v>5.8376333792654722E-2</v>
      </c>
      <c r="AG41" s="113">
        <v>0.27500795636148556</v>
      </c>
      <c r="AH41" s="113">
        <v>0.67747290778009284</v>
      </c>
      <c r="AI41" s="113">
        <v>0.51478410533477525</v>
      </c>
      <c r="AJ41" s="113">
        <v>0.75134159744707474</v>
      </c>
      <c r="AK41" s="154">
        <v>0.11741656002415167</v>
      </c>
      <c r="AL41" s="228"/>
    </row>
    <row r="42" spans="1:38" customFormat="1" ht="15" x14ac:dyDescent="0.25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55">
        <v>1</v>
      </c>
      <c r="AL42" s="228"/>
    </row>
    <row r="43" spans="1:38" customFormat="1" ht="15" x14ac:dyDescent="0.25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49"/>
      <c r="AL43" s="228"/>
    </row>
    <row r="44" spans="1:38" customFormat="1" ht="15" x14ac:dyDescent="0.25">
      <c r="A44" s="58" t="s">
        <v>827</v>
      </c>
      <c r="B44" s="50" t="s">
        <v>1309</v>
      </c>
      <c r="C44" s="114">
        <v>1413502559</v>
      </c>
      <c r="D44" s="114">
        <v>4302993710</v>
      </c>
      <c r="E44" s="114">
        <v>1163434969</v>
      </c>
      <c r="F44" s="114">
        <v>178152229</v>
      </c>
      <c r="G44" s="114">
        <v>2017117419</v>
      </c>
      <c r="H44" s="114">
        <v>7865289085</v>
      </c>
      <c r="I44" s="114">
        <v>1351472121</v>
      </c>
      <c r="J44" s="114">
        <v>205667461</v>
      </c>
      <c r="K44" s="114">
        <v>525365127</v>
      </c>
      <c r="L44" s="114">
        <v>3034585215</v>
      </c>
      <c r="M44" s="114">
        <v>6262254588</v>
      </c>
      <c r="N44" s="114">
        <v>1808608186</v>
      </c>
      <c r="O44" s="114">
        <v>2866718864</v>
      </c>
      <c r="P44" s="114">
        <v>1697377459</v>
      </c>
      <c r="Q44" s="114">
        <v>486984736</v>
      </c>
      <c r="R44" s="114">
        <v>1845936637</v>
      </c>
      <c r="S44" s="114">
        <v>140203528</v>
      </c>
      <c r="T44" s="114">
        <v>4111197234</v>
      </c>
      <c r="U44" s="114">
        <v>5997101420</v>
      </c>
      <c r="V44" s="114">
        <v>1275456957</v>
      </c>
      <c r="W44" s="114">
        <v>378216992</v>
      </c>
      <c r="X44" s="114">
        <v>2667842471</v>
      </c>
      <c r="Y44" s="114">
        <v>1599315106</v>
      </c>
      <c r="Z44" s="114">
        <v>21587679711</v>
      </c>
      <c r="AA44" s="114">
        <v>1465187046</v>
      </c>
      <c r="AB44" s="114">
        <v>14305632286</v>
      </c>
      <c r="AC44" s="114">
        <v>5193466839</v>
      </c>
      <c r="AD44" s="114">
        <v>2061787395</v>
      </c>
      <c r="AE44" s="114">
        <v>4779724008</v>
      </c>
      <c r="AF44" s="114">
        <v>9329712324</v>
      </c>
      <c r="AG44" s="114">
        <v>1024764795</v>
      </c>
      <c r="AH44" s="114">
        <v>11047658</v>
      </c>
      <c r="AI44" s="114">
        <v>10948254</v>
      </c>
      <c r="AJ44" s="114">
        <v>2621418</v>
      </c>
      <c r="AK44" s="149">
        <v>112967365807</v>
      </c>
      <c r="AL44" s="228"/>
    </row>
    <row r="45" spans="1:38" s="6" customFormat="1" ht="15" x14ac:dyDescent="0.25">
      <c r="A45" s="86"/>
      <c r="B45" s="6" t="s">
        <v>1370</v>
      </c>
      <c r="C45" s="114">
        <v>5462083717</v>
      </c>
      <c r="D45" s="114">
        <v>2596054943</v>
      </c>
      <c r="E45" s="114">
        <v>2307857076</v>
      </c>
      <c r="F45" s="114">
        <v>606712727</v>
      </c>
      <c r="G45" s="114">
        <v>6393060490</v>
      </c>
      <c r="H45" s="114">
        <v>28125861341</v>
      </c>
      <c r="I45" s="114">
        <v>2678229221</v>
      </c>
      <c r="J45" s="114">
        <v>906847635</v>
      </c>
      <c r="K45" s="114">
        <v>2180959045</v>
      </c>
      <c r="L45" s="114">
        <v>7999486710</v>
      </c>
      <c r="M45" s="114">
        <v>6315777317</v>
      </c>
      <c r="N45" s="114">
        <v>4679024405</v>
      </c>
      <c r="O45" s="114">
        <v>3546549497</v>
      </c>
      <c r="P45" s="114">
        <v>3512148995</v>
      </c>
      <c r="Q45" s="114">
        <v>558239832</v>
      </c>
      <c r="R45" s="114">
        <v>5260676049</v>
      </c>
      <c r="S45" s="114">
        <v>464949633</v>
      </c>
      <c r="T45" s="114">
        <v>10760523697</v>
      </c>
      <c r="U45" s="114">
        <v>16191127453</v>
      </c>
      <c r="V45" s="114">
        <v>3795243920</v>
      </c>
      <c r="W45" s="114">
        <v>1827912202</v>
      </c>
      <c r="X45" s="114">
        <v>8769512054</v>
      </c>
      <c r="Y45" s="114">
        <v>770854726</v>
      </c>
      <c r="Z45" s="114">
        <v>47559553132</v>
      </c>
      <c r="AA45" s="114">
        <v>4868904335</v>
      </c>
      <c r="AB45" s="114">
        <v>40443963775</v>
      </c>
      <c r="AC45" s="114">
        <v>24714052175</v>
      </c>
      <c r="AD45" s="114">
        <v>5216419569</v>
      </c>
      <c r="AE45" s="114">
        <v>11304021282</v>
      </c>
      <c r="AF45" s="114">
        <v>7676984543</v>
      </c>
      <c r="AG45" s="114">
        <v>2517237800</v>
      </c>
      <c r="AH45" s="114">
        <v>5110768725</v>
      </c>
      <c r="AI45" s="114">
        <v>2584691667</v>
      </c>
      <c r="AJ45" s="114">
        <v>280958459</v>
      </c>
      <c r="AK45" s="149">
        <v>277987248147</v>
      </c>
      <c r="AL45" s="228"/>
    </row>
    <row r="46" spans="1:38" s="6" customFormat="1" ht="15" x14ac:dyDescent="0.25">
      <c r="A46" s="58"/>
      <c r="B46" s="6" t="s">
        <v>1358</v>
      </c>
      <c r="C46" s="114">
        <v>2914460565</v>
      </c>
      <c r="D46" s="114">
        <v>18487805034</v>
      </c>
      <c r="E46" s="114">
        <v>2923754786</v>
      </c>
      <c r="F46" s="114">
        <v>1302424614</v>
      </c>
      <c r="G46" s="114">
        <v>7177930949</v>
      </c>
      <c r="H46" s="114">
        <v>21908941696</v>
      </c>
      <c r="I46" s="114">
        <v>3077338898</v>
      </c>
      <c r="J46" s="114">
        <v>6117519173</v>
      </c>
      <c r="K46" s="114">
        <v>4112067093</v>
      </c>
      <c r="L46" s="114">
        <v>6580387013</v>
      </c>
      <c r="M46" s="114">
        <v>2320673310</v>
      </c>
      <c r="N46" s="114">
        <v>2982517156</v>
      </c>
      <c r="O46" s="114">
        <v>5363587894</v>
      </c>
      <c r="P46" s="114">
        <v>4378305479</v>
      </c>
      <c r="Q46" s="114">
        <v>1862936150</v>
      </c>
      <c r="R46" s="114">
        <v>4944228905</v>
      </c>
      <c r="S46" s="114">
        <v>752019717</v>
      </c>
      <c r="T46" s="114">
        <v>4074078616</v>
      </c>
      <c r="U46" s="114">
        <v>22947742103</v>
      </c>
      <c r="V46" s="114">
        <v>4313978449</v>
      </c>
      <c r="W46" s="114">
        <v>3270620077</v>
      </c>
      <c r="X46" s="114">
        <v>5647571230</v>
      </c>
      <c r="Y46" s="114">
        <v>2005777475</v>
      </c>
      <c r="Z46" s="114">
        <v>29836797998</v>
      </c>
      <c r="AA46" s="114">
        <v>609148278</v>
      </c>
      <c r="AB46" s="114">
        <v>26592788930</v>
      </c>
      <c r="AC46" s="114">
        <v>25747883189</v>
      </c>
      <c r="AD46" s="114">
        <v>8147473030</v>
      </c>
      <c r="AE46" s="114">
        <v>10114866466</v>
      </c>
      <c r="AF46" s="114">
        <v>22175157779</v>
      </c>
      <c r="AG46" s="114">
        <v>3400506328</v>
      </c>
      <c r="AH46" s="114">
        <v>5725284823</v>
      </c>
      <c r="AI46" s="114">
        <v>5500162291</v>
      </c>
      <c r="AJ46" s="114">
        <v>1402404748</v>
      </c>
      <c r="AK46" s="149">
        <v>278719140242</v>
      </c>
      <c r="AL46" s="228"/>
    </row>
    <row r="47" spans="1:38" s="6" customFormat="1" ht="15" x14ac:dyDescent="0.25">
      <c r="A47" s="86"/>
      <c r="B47" s="6" t="s">
        <v>1334</v>
      </c>
      <c r="C47" s="114">
        <v>-323006618</v>
      </c>
      <c r="D47" s="114">
        <v>-4191129421</v>
      </c>
      <c r="E47" s="114">
        <v>573796908</v>
      </c>
      <c r="F47" s="114">
        <v>353294218</v>
      </c>
      <c r="G47" s="114">
        <v>1813413447</v>
      </c>
      <c r="H47" s="114">
        <v>-4019069829</v>
      </c>
      <c r="I47" s="114">
        <v>467461677</v>
      </c>
      <c r="J47" s="114">
        <v>-4450484691</v>
      </c>
      <c r="K47" s="114">
        <v>-155895196</v>
      </c>
      <c r="L47" s="114">
        <v>15624011513</v>
      </c>
      <c r="M47" s="114">
        <v>459156530</v>
      </c>
      <c r="N47" s="114">
        <v>1370364749</v>
      </c>
      <c r="O47" s="114">
        <v>-1212457855</v>
      </c>
      <c r="P47" s="114">
        <v>910580008</v>
      </c>
      <c r="Q47" s="114">
        <v>1453111133</v>
      </c>
      <c r="R47" s="114">
        <v>333809107</v>
      </c>
      <c r="S47" s="114">
        <v>49328866</v>
      </c>
      <c r="T47" s="114">
        <v>1843003501</v>
      </c>
      <c r="U47" s="114">
        <v>4540348022</v>
      </c>
      <c r="V47" s="114">
        <v>180679456</v>
      </c>
      <c r="W47" s="114">
        <v>2769001791</v>
      </c>
      <c r="X47" s="114">
        <v>-68683158</v>
      </c>
      <c r="Y47" s="114">
        <v>553646746</v>
      </c>
      <c r="Z47" s="114">
        <v>4930810455</v>
      </c>
      <c r="AA47" s="114">
        <v>5040560965</v>
      </c>
      <c r="AB47" s="114">
        <v>10566885610</v>
      </c>
      <c r="AC47" s="114">
        <v>-2219749410</v>
      </c>
      <c r="AD47" s="114">
        <v>2508361448</v>
      </c>
      <c r="AE47" s="114">
        <v>2103893485</v>
      </c>
      <c r="AF47" s="114">
        <v>2125653546</v>
      </c>
      <c r="AG47" s="114">
        <v>1649840545</v>
      </c>
      <c r="AH47" s="114">
        <v>24513185920</v>
      </c>
      <c r="AI47" s="114">
        <v>9324768528</v>
      </c>
      <c r="AJ47" s="114">
        <v>6953618291</v>
      </c>
      <c r="AK47" s="149">
        <v>86372110287</v>
      </c>
      <c r="AL47" s="228"/>
    </row>
    <row r="48" spans="1:38" s="6" customFormat="1" ht="15" x14ac:dyDescent="0.25">
      <c r="A48" s="88"/>
      <c r="B48" s="48" t="s">
        <v>1336</v>
      </c>
      <c r="C48" s="118">
        <v>9467040223</v>
      </c>
      <c r="D48" s="118">
        <v>21195724266</v>
      </c>
      <c r="E48" s="118">
        <v>6968843739</v>
      </c>
      <c r="F48" s="118">
        <v>2440583788</v>
      </c>
      <c r="G48" s="118">
        <v>17401522305</v>
      </c>
      <c r="H48" s="118">
        <v>53881022293</v>
      </c>
      <c r="I48" s="118">
        <v>7574501917</v>
      </c>
      <c r="J48" s="118">
        <v>2779549578</v>
      </c>
      <c r="K48" s="118">
        <v>6662496069</v>
      </c>
      <c r="L48" s="118">
        <v>33238470451</v>
      </c>
      <c r="M48" s="118">
        <v>15357861745</v>
      </c>
      <c r="N48" s="118">
        <v>10840514496</v>
      </c>
      <c r="O48" s="118">
        <v>10564398400</v>
      </c>
      <c r="P48" s="118">
        <v>10498411941</v>
      </c>
      <c r="Q48" s="118">
        <v>4361271851</v>
      </c>
      <c r="R48" s="118">
        <v>12384650698</v>
      </c>
      <c r="S48" s="118">
        <v>1406501744</v>
      </c>
      <c r="T48" s="118">
        <v>20788803048</v>
      </c>
      <c r="U48" s="118">
        <v>49676318998</v>
      </c>
      <c r="V48" s="118">
        <v>9565358782</v>
      </c>
      <c r="W48" s="118">
        <v>8245751062</v>
      </c>
      <c r="X48" s="118">
        <v>17016242597</v>
      </c>
      <c r="Y48" s="118">
        <v>4929594053</v>
      </c>
      <c r="Z48" s="118">
        <v>103914841296</v>
      </c>
      <c r="AA48" s="118">
        <v>11983800624</v>
      </c>
      <c r="AB48" s="118">
        <v>91909270601</v>
      </c>
      <c r="AC48" s="118">
        <v>53435652793</v>
      </c>
      <c r="AD48" s="118">
        <v>17934041442</v>
      </c>
      <c r="AE48" s="118">
        <v>28302505241</v>
      </c>
      <c r="AF48" s="118">
        <v>41307508192</v>
      </c>
      <c r="AG48" s="118">
        <v>8592349468</v>
      </c>
      <c r="AH48" s="118">
        <v>35360287126</v>
      </c>
      <c r="AI48" s="118">
        <v>17420570740</v>
      </c>
      <c r="AJ48" s="118">
        <v>8639602916</v>
      </c>
      <c r="AK48" s="153">
        <v>756045864483</v>
      </c>
      <c r="AL48" s="228"/>
    </row>
    <row r="49" spans="1:38" s="6" customFormat="1" ht="15" x14ac:dyDescent="0.25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54"/>
      <c r="AL49" s="228"/>
    </row>
    <row r="50" spans="1:38" s="6" customFormat="1" ht="15" x14ac:dyDescent="0.25">
      <c r="A50" s="86"/>
      <c r="B50" s="50" t="s">
        <v>1309</v>
      </c>
      <c r="C50" s="113">
        <v>0.14930775888813924</v>
      </c>
      <c r="D50" s="113">
        <v>0.20301234607502514</v>
      </c>
      <c r="E50" s="113">
        <v>0.16694806377836047</v>
      </c>
      <c r="F50" s="113">
        <v>7.2995743836351337E-2</v>
      </c>
      <c r="G50" s="113">
        <v>0.11591614708446624</v>
      </c>
      <c r="H50" s="113">
        <v>0.1459751272392214</v>
      </c>
      <c r="I50" s="113">
        <v>0.17842389318917379</v>
      </c>
      <c r="J50" s="113">
        <v>7.3993089609859078E-2</v>
      </c>
      <c r="K50" s="113">
        <v>7.8854099358418694E-2</v>
      </c>
      <c r="L50" s="113">
        <v>9.1297378424003345E-2</v>
      </c>
      <c r="M50" s="113">
        <v>0.40775562978607865</v>
      </c>
      <c r="N50" s="113">
        <v>0.16683785503606416</v>
      </c>
      <c r="O50" s="113">
        <v>0.27135656527304008</v>
      </c>
      <c r="P50" s="113">
        <v>0.161679449095643</v>
      </c>
      <c r="Q50" s="113">
        <v>0.11166117422566511</v>
      </c>
      <c r="R50" s="113">
        <v>0.14905035935313871</v>
      </c>
      <c r="S50" s="113">
        <v>9.968244163087224E-2</v>
      </c>
      <c r="T50" s="113">
        <v>0.19776017043922692</v>
      </c>
      <c r="U50" s="113">
        <v>0.12072354677168103</v>
      </c>
      <c r="V50" s="113">
        <v>0.13334125630500579</v>
      </c>
      <c r="W50" s="113">
        <v>4.5868106999129292E-2</v>
      </c>
      <c r="X50" s="113">
        <v>0.15678211307767476</v>
      </c>
      <c r="Y50" s="113">
        <v>0.32443140120771319</v>
      </c>
      <c r="Z50" s="113">
        <v>0.20774395112155145</v>
      </c>
      <c r="AA50" s="113">
        <v>0.12226397050245184</v>
      </c>
      <c r="AB50" s="113">
        <v>0.15564950295497559</v>
      </c>
      <c r="AC50" s="113">
        <v>9.7191043199538446E-2</v>
      </c>
      <c r="AD50" s="113">
        <v>0.11496501787775895</v>
      </c>
      <c r="AE50" s="113">
        <v>0.16887989127817293</v>
      </c>
      <c r="AF50" s="113">
        <v>0.22585996426206312</v>
      </c>
      <c r="AG50" s="113">
        <v>0.11926479466605419</v>
      </c>
      <c r="AH50" s="113">
        <v>3.1243123000199814E-4</v>
      </c>
      <c r="AI50" s="113">
        <v>6.2846700968650351E-4</v>
      </c>
      <c r="AJ50" s="113">
        <v>3.0341880587420272E-4</v>
      </c>
      <c r="AK50" s="154">
        <v>0.14941866772097145</v>
      </c>
      <c r="AL50" s="228"/>
    </row>
    <row r="51" spans="1:38" s="6" customFormat="1" ht="15" x14ac:dyDescent="0.25">
      <c r="A51" s="86"/>
      <c r="B51" s="6" t="s">
        <v>1370</v>
      </c>
      <c r="C51" s="113">
        <v>0.57695790747038</v>
      </c>
      <c r="D51" s="113">
        <v>0.12248012431282304</v>
      </c>
      <c r="E51" s="113">
        <v>0.33116786118828484</v>
      </c>
      <c r="F51" s="113">
        <v>0.24859327919128174</v>
      </c>
      <c r="G51" s="113">
        <v>0.36738512745882435</v>
      </c>
      <c r="H51" s="113">
        <v>0.52199940060628724</v>
      </c>
      <c r="I51" s="113">
        <v>0.3535848627866946</v>
      </c>
      <c r="J51" s="113">
        <v>0.32625704616951429</v>
      </c>
      <c r="K51" s="113">
        <v>0.32734864267279767</v>
      </c>
      <c r="L51" s="113">
        <v>0.24066951942908463</v>
      </c>
      <c r="M51" s="113">
        <v>0.41124066760505923</v>
      </c>
      <c r="N51" s="113">
        <v>0.43162383175876895</v>
      </c>
      <c r="O51" s="113">
        <v>0.33570766291812698</v>
      </c>
      <c r="P51" s="113">
        <v>0.33454097769623803</v>
      </c>
      <c r="Q51" s="113">
        <v>0.12799932016895499</v>
      </c>
      <c r="R51" s="113">
        <v>0.42477387350533413</v>
      </c>
      <c r="S51" s="113">
        <v>0.33057167186847086</v>
      </c>
      <c r="T51" s="113">
        <v>0.51761150808705281</v>
      </c>
      <c r="U51" s="113">
        <v>0.32593251230333442</v>
      </c>
      <c r="V51" s="113">
        <v>0.39676963577590557</v>
      </c>
      <c r="W51" s="113">
        <v>0.22167928527745798</v>
      </c>
      <c r="X51" s="113">
        <v>0.51536124993575749</v>
      </c>
      <c r="Y51" s="113">
        <v>0.15637286107380008</v>
      </c>
      <c r="Z51" s="113">
        <v>0.45767815779583654</v>
      </c>
      <c r="AA51" s="113">
        <v>0.406290498963161</v>
      </c>
      <c r="AB51" s="113">
        <v>0.44004226679783875</v>
      </c>
      <c r="AC51" s="113">
        <v>0.46250117446375633</v>
      </c>
      <c r="AD51" s="113">
        <v>0.29086692956912596</v>
      </c>
      <c r="AE51" s="113">
        <v>0.39940002433511079</v>
      </c>
      <c r="AF51" s="113">
        <v>0.1858496161839846</v>
      </c>
      <c r="AG51" s="113">
        <v>0.29296268842122936</v>
      </c>
      <c r="AH51" s="113">
        <v>0.14453414099237086</v>
      </c>
      <c r="AI51" s="113">
        <v>0.14837009105937018</v>
      </c>
      <c r="AJ51" s="113">
        <v>3.251983473449719E-2</v>
      </c>
      <c r="AK51" s="154">
        <v>0.36768569369411669</v>
      </c>
      <c r="AL51" s="228"/>
    </row>
    <row r="52" spans="1:38" s="6" customFormat="1" ht="15" x14ac:dyDescent="0.25">
      <c r="A52" s="86"/>
      <c r="B52" s="6" t="s">
        <v>1358</v>
      </c>
      <c r="C52" s="113">
        <v>0.30785340469129641</v>
      </c>
      <c r="D52" s="113">
        <v>0.87224219384926771</v>
      </c>
      <c r="E52" s="113">
        <v>0.41954661282440331</v>
      </c>
      <c r="F52" s="113">
        <v>0.53365289911529967</v>
      </c>
      <c r="G52" s="113">
        <v>0.41248867904720937</v>
      </c>
      <c r="H52" s="113">
        <v>0.40661703812635935</v>
      </c>
      <c r="I52" s="113">
        <v>0.40627607355848794</v>
      </c>
      <c r="J52" s="113">
        <v>2.2009030604886011</v>
      </c>
      <c r="K52" s="113">
        <v>0.61719617548940575</v>
      </c>
      <c r="L52" s="113">
        <v>0.19797502483457463</v>
      </c>
      <c r="M52" s="113">
        <v>0.15110653738991581</v>
      </c>
      <c r="N52" s="113">
        <v>0.275126900766611</v>
      </c>
      <c r="O52" s="113">
        <v>0.50770405383424388</v>
      </c>
      <c r="P52" s="113">
        <v>0.41704454955717385</v>
      </c>
      <c r="Q52" s="113">
        <v>0.42715432874766696</v>
      </c>
      <c r="R52" s="113">
        <v>0.39922231361748817</v>
      </c>
      <c r="S52" s="113">
        <v>0.53467386031197128</v>
      </c>
      <c r="T52" s="113">
        <v>0.19597466033004479</v>
      </c>
      <c r="U52" s="113">
        <v>0.46194530041414483</v>
      </c>
      <c r="V52" s="113">
        <v>0.45100017127616826</v>
      </c>
      <c r="W52" s="113">
        <v>0.39664307743565497</v>
      </c>
      <c r="X52" s="113">
        <v>0.33189296625305981</v>
      </c>
      <c r="Y52" s="113">
        <v>0.40688491860285031</v>
      </c>
      <c r="Z52" s="113">
        <v>0.28712739802979914</v>
      </c>
      <c r="AA52" s="113">
        <v>5.0830975673949098E-2</v>
      </c>
      <c r="AB52" s="113">
        <v>0.28933739497776695</v>
      </c>
      <c r="AC52" s="113">
        <v>0.48184838854205853</v>
      </c>
      <c r="AD52" s="113">
        <v>0.45430211903711293</v>
      </c>
      <c r="AE52" s="113">
        <v>0.3573841389612129</v>
      </c>
      <c r="AF52" s="113">
        <v>0.53683116579989321</v>
      </c>
      <c r="AG52" s="113">
        <v>0.39575977916916821</v>
      </c>
      <c r="AH52" s="113">
        <v>0.16191284880122667</v>
      </c>
      <c r="AI52" s="113">
        <v>0.31572801908096382</v>
      </c>
      <c r="AJ52" s="113">
        <v>0.1623228245134779</v>
      </c>
      <c r="AK52" s="154">
        <v>0.3686537462017519</v>
      </c>
      <c r="AL52" s="228"/>
    </row>
    <row r="53" spans="1:38" s="6" customFormat="1" ht="15" x14ac:dyDescent="0.25">
      <c r="A53" s="86"/>
      <c r="B53" s="6" t="s">
        <v>1334</v>
      </c>
      <c r="C53" s="113">
        <v>-3.4119071049815694E-2</v>
      </c>
      <c r="D53" s="113">
        <v>-0.19773466423711591</v>
      </c>
      <c r="E53" s="113">
        <v>8.2337462208951384E-2</v>
      </c>
      <c r="F53" s="113">
        <v>0.14475807785706721</v>
      </c>
      <c r="G53" s="113">
        <v>0.10421004640950003</v>
      </c>
      <c r="H53" s="113">
        <v>-7.4591565971868001E-2</v>
      </c>
      <c r="I53" s="113">
        <v>6.1715170465643704E-2</v>
      </c>
      <c r="J53" s="113">
        <v>-1.6011531962679746</v>
      </c>
      <c r="K53" s="113">
        <v>-2.3398917520622106E-2</v>
      </c>
      <c r="L53" s="113">
        <v>0.4700580773123374</v>
      </c>
      <c r="M53" s="113">
        <v>2.9897165218946305E-2</v>
      </c>
      <c r="N53" s="113">
        <v>0.12641141243855591</v>
      </c>
      <c r="O53" s="113">
        <v>-0.11476828202541094</v>
      </c>
      <c r="P53" s="113">
        <v>8.6735023650945153E-2</v>
      </c>
      <c r="Q53" s="113">
        <v>0.33318517685771293</v>
      </c>
      <c r="R53" s="113">
        <v>2.6953453524038988E-2</v>
      </c>
      <c r="S53" s="113">
        <v>3.5072026188685622E-2</v>
      </c>
      <c r="T53" s="113">
        <v>8.8653661143675483E-2</v>
      </c>
      <c r="U53" s="113">
        <v>9.1398640510839721E-2</v>
      </c>
      <c r="V53" s="113">
        <v>1.8888936642920375E-2</v>
      </c>
      <c r="W53" s="113">
        <v>0.33580953028775778</v>
      </c>
      <c r="X53" s="113">
        <v>-4.0363292664920628E-3</v>
      </c>
      <c r="Y53" s="113">
        <v>0.11231081911563642</v>
      </c>
      <c r="Z53" s="113">
        <v>4.7450493052812868E-2</v>
      </c>
      <c r="AA53" s="113">
        <v>0.42061455486043808</v>
      </c>
      <c r="AB53" s="113">
        <v>0.11497083526941872</v>
      </c>
      <c r="AC53" s="113">
        <v>-4.1540606205353298E-2</v>
      </c>
      <c r="AD53" s="113">
        <v>0.13986593351600218</v>
      </c>
      <c r="AE53" s="113">
        <v>7.4335945425503397E-2</v>
      </c>
      <c r="AF53" s="113">
        <v>5.1459253754059027E-2</v>
      </c>
      <c r="AG53" s="113">
        <v>0.19201273774354821</v>
      </c>
      <c r="AH53" s="113">
        <v>0.69324057897640046</v>
      </c>
      <c r="AI53" s="113">
        <v>0.53527342284997947</v>
      </c>
      <c r="AJ53" s="113">
        <v>0.80485392194615069</v>
      </c>
      <c r="AK53" s="154">
        <v>0.11424189238315993</v>
      </c>
      <c r="AL53" s="228"/>
    </row>
    <row r="54" spans="1:38" s="6" customFormat="1" ht="15" x14ac:dyDescent="0.25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>
        <v>1</v>
      </c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55">
        <v>1</v>
      </c>
      <c r="AL54" s="228"/>
    </row>
    <row r="55" spans="1:38" s="6" customFormat="1" ht="15" x14ac:dyDescent="0.25">
      <c r="C55" s="33"/>
      <c r="D55" s="33"/>
      <c r="E55" s="33"/>
      <c r="F55" s="33"/>
      <c r="G55" s="33"/>
      <c r="H55" s="33"/>
      <c r="I55" s="33"/>
      <c r="J55" s="33"/>
    </row>
    <row r="56" spans="1:38" s="6" customFormat="1" ht="15" x14ac:dyDescent="0.25">
      <c r="C56" s="33"/>
      <c r="D56" s="33"/>
      <c r="E56" s="33"/>
      <c r="F56" s="33"/>
      <c r="G56" s="33"/>
      <c r="H56" s="33"/>
      <c r="I56" s="33"/>
      <c r="J56" s="33"/>
    </row>
    <row r="57" spans="1:38" s="6" customFormat="1" ht="15" x14ac:dyDescent="0.25">
      <c r="C57" s="33"/>
      <c r="D57" s="33"/>
      <c r="E57" s="33"/>
      <c r="F57" s="33"/>
      <c r="G57" s="33"/>
      <c r="H57" s="33"/>
      <c r="I57" s="33"/>
      <c r="J57" s="33"/>
    </row>
    <row r="58" spans="1:38" s="6" customFormat="1" ht="15" x14ac:dyDescent="0.25">
      <c r="C58" s="33"/>
      <c r="D58" s="33"/>
      <c r="E58" s="33"/>
      <c r="F58" s="33"/>
      <c r="G58" s="33"/>
      <c r="H58" s="33"/>
      <c r="I58" s="33"/>
      <c r="J58" s="33"/>
    </row>
    <row r="59" spans="1:38" s="6" customFormat="1" ht="15" x14ac:dyDescent="0.25">
      <c r="C59" s="33"/>
      <c r="D59" s="33"/>
      <c r="E59" s="33"/>
      <c r="F59" s="33"/>
      <c r="G59" s="33"/>
      <c r="H59" s="33"/>
      <c r="I59" s="33"/>
      <c r="J59" s="33"/>
    </row>
    <row r="60" spans="1:38" s="6" customFormat="1" ht="15" x14ac:dyDescent="0.25">
      <c r="C60" s="33"/>
      <c r="D60" s="33"/>
      <c r="E60" s="33"/>
      <c r="F60" s="33"/>
      <c r="G60" s="33"/>
      <c r="H60" s="33"/>
      <c r="I60" s="33"/>
      <c r="J60" s="33"/>
    </row>
    <row r="61" spans="1:38" s="6" customFormat="1" ht="15" x14ac:dyDescent="0.25">
      <c r="C61" s="33"/>
      <c r="D61" s="33"/>
      <c r="E61" s="33"/>
      <c r="F61" s="33"/>
      <c r="G61" s="33"/>
      <c r="H61" s="33"/>
      <c r="I61" s="33"/>
      <c r="J61" s="33"/>
    </row>
    <row r="62" spans="1:38" s="6" customFormat="1" ht="15" x14ac:dyDescent="0.25">
      <c r="C62" s="33"/>
      <c r="D62" s="33"/>
      <c r="E62" s="33"/>
      <c r="F62" s="33"/>
      <c r="G62" s="33"/>
      <c r="H62" s="33"/>
      <c r="I62" s="33"/>
      <c r="J62" s="33"/>
    </row>
    <row r="63" spans="1:38" s="6" customFormat="1" ht="15" x14ac:dyDescent="0.25">
      <c r="C63" s="33"/>
      <c r="D63" s="33"/>
      <c r="E63" s="33"/>
      <c r="F63" s="33"/>
      <c r="G63" s="33"/>
      <c r="H63" s="33"/>
      <c r="I63" s="33"/>
      <c r="J63" s="33"/>
    </row>
    <row r="64" spans="1:38" s="6" customFormat="1" ht="15" x14ac:dyDescent="0.25">
      <c r="C64" s="33"/>
      <c r="D64" s="33"/>
      <c r="E64" s="33"/>
      <c r="F64" s="33"/>
      <c r="G64" s="33"/>
      <c r="H64" s="33"/>
      <c r="I64" s="33"/>
      <c r="J64" s="33"/>
    </row>
    <row r="65" spans="1:37" s="6" customFormat="1" ht="15" x14ac:dyDescent="0.25">
      <c r="C65" s="33"/>
      <c r="D65" s="33"/>
      <c r="E65" s="33"/>
      <c r="F65" s="33"/>
      <c r="G65" s="33"/>
      <c r="H65" s="33"/>
      <c r="I65" s="33"/>
      <c r="J65" s="33"/>
    </row>
    <row r="66" spans="1:37" s="6" customFormat="1" ht="15" x14ac:dyDescent="0.25">
      <c r="C66" s="33"/>
      <c r="D66" s="33"/>
      <c r="E66" s="33"/>
      <c r="F66" s="33"/>
      <c r="G66" s="33"/>
      <c r="H66" s="33"/>
      <c r="I66" s="33"/>
      <c r="J66" s="33"/>
    </row>
    <row r="67" spans="1:37" s="6" customFormat="1" ht="15" x14ac:dyDescent="0.25">
      <c r="C67" s="33"/>
      <c r="D67" s="33"/>
      <c r="E67" s="33"/>
      <c r="F67" s="33"/>
      <c r="G67" s="33"/>
      <c r="H67" s="33"/>
      <c r="I67" s="33"/>
      <c r="J67" s="33"/>
    </row>
    <row r="68" spans="1:37" s="6" customFormat="1" ht="15" x14ac:dyDescent="0.25">
      <c r="C68" s="33"/>
      <c r="D68" s="33"/>
      <c r="E68" s="33"/>
      <c r="F68" s="33"/>
      <c r="G68" s="33"/>
      <c r="H68" s="33"/>
      <c r="I68" s="33"/>
      <c r="J68" s="33"/>
    </row>
    <row r="69" spans="1:37" s="6" customFormat="1" ht="15" x14ac:dyDescent="0.25">
      <c r="C69" s="33"/>
      <c r="D69" s="33"/>
      <c r="E69" s="33"/>
      <c r="F69" s="33"/>
      <c r="G69" s="33"/>
      <c r="H69" s="33"/>
      <c r="I69" s="33"/>
      <c r="J69" s="33"/>
    </row>
    <row r="70" spans="1:37" s="6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s="6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s="6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s="6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s="6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s="6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s="6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s="6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s="6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s="6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0f230065f490d2cca472c69e1a88995a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d3385278cc8d3bcb4e2f9028bca92da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2.xml><?xml version="1.0" encoding="utf-8"?>
<ds:datastoreItem xmlns:ds="http://schemas.openxmlformats.org/officeDocument/2006/customXml" ds:itemID="{4A536220-7024-449E-888B-854E4C73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Patricia Carolina Velazquez Rodriguez</cp:lastModifiedBy>
  <cp:lastPrinted>2017-04-06T12:46:19Z</cp:lastPrinted>
  <dcterms:created xsi:type="dcterms:W3CDTF">2017-04-04T16:49:53Z</dcterms:created>
  <dcterms:modified xsi:type="dcterms:W3CDTF">2024-10-31T18:00:19Z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