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gimenez\AppData\Local\Microsoft\Windows\INetCache\Content.Outlook\JAW26RSA\"/>
    </mc:Choice>
  </mc:AlternateContent>
  <xr:revisionPtr revIDLastSave="0" documentId="13_ncr:1_{0D86975B-016E-4639-A664-06D58C4BA9E7}" xr6:coauthVersionLast="47" xr6:coauthVersionMax="47" xr10:uidLastSave="{00000000-0000-0000-0000-000000000000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C3" i="25"/>
  <c r="C3" i="27"/>
  <c r="C3" i="19"/>
  <c r="C3" i="29"/>
  <c r="I3" i="29" l="1"/>
  <c r="AG3" i="24"/>
  <c r="AG3" i="8"/>
  <c r="U3" i="26"/>
  <c r="AA3" i="25"/>
  <c r="AG3" i="27"/>
  <c r="AG3" i="19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  <c r="AL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AL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AL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AL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C53" i="24"/>
  <c r="C52" i="24"/>
  <c r="C51" i="24"/>
  <c r="C50" i="24"/>
</calcChain>
</file>

<file path=xl/sharedStrings.xml><?xml version="1.0" encoding="utf-8"?>
<sst xmlns="http://schemas.openxmlformats.org/spreadsheetml/2006/main" count="3048" uniqueCount="1435">
  <si>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</si>
  <si>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</si>
  <si>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</si>
  <si>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</si>
  <si>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</si>
  <si>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</si>
  <si>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</si>
  <si>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</si>
  <si>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</si>
  <si>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</si>
  <si>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</si>
  <si>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</si>
  <si>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</si>
  <si>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</si>
  <si>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</si>
  <si>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</si>
  <si>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</si>
  <si>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</si>
  <si>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</si>
  <si>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</si>
  <si>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</si>
  <si>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</si>
  <si>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</si>
  <si>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</si>
  <si>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</si>
  <si>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</si>
  <si>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</si>
  <si>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</si>
  <si>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</si>
  <si>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</si>
  <si>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</si>
  <si>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</si>
  <si>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</si>
  <si>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</si>
  <si>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</si>
  <si>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</si>
  <si>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</si>
  <si>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</si>
  <si>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</si>
  <si>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</si>
  <si>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</si>
  <si>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</si>
  <si>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</si>
  <si>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</si>
  <si>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</si>
  <si>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</si>
  <si>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</si>
  <si>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</si>
  <si>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</si>
  <si>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</si>
  <si>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</si>
  <si>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</si>
  <si>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</si>
  <si>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</si>
  <si>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</si>
  <si>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</si>
  <si>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</si>
  <si>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</si>
  <si>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</si>
  <si>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</si>
  <si>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</si>
  <si>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</si>
  <si>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</si>
  <si>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</si>
  <si>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</si>
  <si>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</si>
  <si>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</si>
  <si>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</si>
  <si>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</si>
  <si>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</si>
  <si>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</si>
  <si>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</si>
  <si>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</si>
  <si>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</si>
  <si>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</si>
  <si>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</si>
  <si>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</si>
  <si>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</si>
  <si>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</si>
  <si>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</si>
  <si>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</si>
  <si>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</si>
  <si>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</si>
  <si>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</si>
  <si>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</si>
  <si>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</si>
  <si>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</si>
  <si>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</si>
  <si>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</si>
  <si>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</si>
  <si>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</si>
  <si>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</si>
  <si>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</si>
  <si>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</si>
  <si>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</si>
  <si>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</si>
  <si>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</si>
  <si>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</si>
  <si>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</si>
  <si>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</si>
  <si>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</si>
  <si>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</si>
  <si>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</si>
  <si>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</si>
  <si>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</si>
  <si>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</si>
  <si>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</si>
  <si>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</si>
  <si>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</si>
  <si>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</si>
  <si>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</si>
  <si>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</si>
  <si>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</si>
  <si>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</si>
  <si>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</si>
  <si>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</si>
  <si>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</si>
  <si>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</si>
  <si>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</si>
  <si>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</si>
  <si>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</si>
  <si>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</si>
  <si>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</si>
  <si>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</si>
  <si>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</si>
  <si>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</si>
  <si>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</si>
  <si>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</si>
  <si>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</si>
  <si>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</si>
  <si>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</si>
  <si>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</si>
  <si>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</si>
  <si>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</si>
  <si>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</si>
  <si>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</si>
  <si>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</si>
  <si>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</si>
  <si>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</si>
  <si>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</si>
  <si>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</si>
  <si>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</si>
  <si>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</si>
  <si>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</si>
  <si>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</si>
  <si>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</si>
  <si>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</si>
  <si>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</si>
  <si>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</si>
  <si>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</si>
  <si>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</si>
  <si>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</si>
  <si>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</si>
  <si>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</si>
  <si>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</si>
  <si>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</si>
  <si>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</si>
  <si>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</si>
  <si>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</si>
  <si>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</si>
  <si>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</si>
  <si>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</si>
  <si>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</si>
  <si>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</si>
  <si>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</si>
  <si>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</si>
  <si>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</si>
  <si>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</si>
  <si>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</si>
  <si>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</si>
  <si>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</si>
  <si>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</si>
  <si>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</si>
  <si>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</si>
  <si>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</si>
  <si>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</si>
  <si>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</si>
  <si>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</si>
  <si>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</si>
  <si>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</si>
  <si>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</si>
  <si>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</si>
  <si>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</si>
  <si>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</si>
  <si>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</si>
  <si>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</si>
  <si>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</si>
  <si>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</si>
  <si>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</si>
  <si>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</si>
  <si>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</si>
  <si>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</si>
  <si>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</si>
  <si>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</si>
  <si>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</si>
  <si>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</si>
  <si>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</si>
  <si>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</si>
  <si>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</si>
  <si>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</si>
  <si>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</si>
  <si>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</si>
  <si>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</si>
  <si>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</si>
  <si>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</si>
  <si>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</si>
  <si>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</si>
  <si>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</si>
  <si>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</si>
  <si>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</si>
  <si>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</si>
  <si>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</si>
  <si>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</si>
  <si>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</si>
  <si>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</si>
  <si>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</si>
  <si>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</si>
  <si>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</si>
  <si>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</si>
  <si>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</si>
  <si>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</si>
  <si>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</si>
  <si>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</si>
  <si>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</si>
  <si>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</si>
  <si>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</si>
  <si>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</si>
  <si>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</si>
  <si>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</si>
  <si>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</si>
  <si>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</si>
  <si>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</si>
  <si>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</si>
  <si>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</si>
  <si>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</si>
  <si>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</si>
  <si>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</si>
  <si>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</si>
  <si>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</si>
  <si>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</si>
  <si>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</si>
  <si>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</si>
  <si>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</si>
  <si>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</si>
  <si>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</si>
  <si>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</si>
  <si>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</si>
  <si>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</si>
  <si>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</si>
  <si>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</si>
  <si>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</si>
  <si>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</si>
  <si>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</si>
  <si>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</si>
  <si>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</si>
  <si>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</si>
  <si>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</si>
  <si>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</si>
  <si>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</si>
  <si>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</si>
  <si>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</si>
  <si>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</si>
  <si>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</si>
  <si>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</si>
  <si>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</si>
  <si>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</si>
  <si>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</si>
  <si>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</si>
  <si>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</si>
  <si>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</si>
  <si>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</si>
  <si>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</si>
  <si>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</si>
  <si>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</si>
  <si>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</si>
  <si>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</si>
  <si>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</si>
  <si>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</si>
  <si>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</si>
  <si>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</si>
  <si>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</si>
  <si>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</si>
  <si>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</si>
  <si>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</si>
  <si>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</si>
  <si>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</si>
  <si>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</si>
  <si>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</si>
  <si>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</si>
  <si>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</si>
  <si>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</si>
  <si>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</si>
  <si>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</si>
  <si>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</si>
  <si>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</si>
  <si>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</si>
  <si>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</si>
  <si>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</si>
  <si>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</si>
  <si>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</si>
  <si>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</si>
  <si>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</si>
  <si>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</si>
  <si>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</si>
  <si>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</si>
  <si>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</si>
  <si>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</si>
  <si>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</si>
  <si>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</si>
  <si>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</si>
  <si>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</si>
  <si>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</si>
  <si>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</si>
  <si>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</si>
  <si>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</si>
  <si>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</si>
  <si>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</si>
  <si>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</si>
  <si>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</si>
  <si>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</si>
  <si>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</si>
  <si>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</si>
  <si>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</si>
  <si>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</si>
  <si>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</si>
  <si>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</si>
  <si>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</si>
  <si>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</si>
  <si>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</si>
  <si>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</si>
  <si>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</si>
  <si>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</si>
  <si>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</si>
  <si>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</si>
  <si>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</si>
  <si>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</si>
  <si>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</si>
  <si>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</si>
  <si>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</si>
  <si>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</si>
  <si>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</si>
  <si>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</si>
  <si>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</si>
  <si>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</si>
  <si>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</si>
  <si>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</si>
  <si>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</si>
  <si>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</si>
  <si>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</si>
  <si>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</si>
  <si>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</si>
  <si>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</si>
  <si>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</si>
  <si>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</si>
  <si>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</si>
  <si>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</si>
  <si>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</si>
  <si>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</si>
  <si>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</si>
  <si>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</si>
  <si>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</si>
  <si>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</si>
  <si>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</si>
  <si>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</si>
  <si>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</si>
  <si>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</si>
  <si>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</si>
  <si>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</si>
  <si>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</si>
  <si>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</si>
  <si>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</si>
  <si>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</si>
  <si>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</si>
  <si>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</si>
  <si>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</si>
  <si>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</si>
  <si>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</si>
  <si>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</si>
  <si>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</si>
  <si>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</si>
  <si>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</si>
  <si>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</si>
  <si>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</si>
  <si>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</si>
  <si>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</si>
  <si>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</si>
  <si>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</si>
  <si>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</si>
  <si>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</si>
  <si>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</si>
  <si>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</si>
  <si>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</si>
  <si>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</si>
  <si>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</si>
  <si>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</si>
  <si>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</si>
  <si>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</si>
  <si>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</si>
  <si>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</si>
  <si>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</si>
  <si>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</si>
  <si>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</si>
  <si>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</si>
  <si>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</si>
  <si>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</si>
  <si>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</si>
  <si>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</si>
  <si>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</si>
  <si>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</si>
  <si>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</si>
  <si>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</si>
  <si>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</si>
  <si>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</si>
  <si>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</si>
  <si>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</si>
  <si>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</si>
  <si>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</si>
  <si>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</si>
  <si>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</si>
  <si>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</si>
  <si>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</si>
  <si>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</si>
  <si>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</si>
  <si>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</si>
  <si>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</si>
  <si>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</si>
  <si>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</si>
  <si>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</si>
  <si>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</si>
  <si>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</si>
  <si>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</si>
  <si>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</si>
  <si>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</si>
  <si>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</si>
  <si>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</si>
  <si>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</si>
  <si>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</si>
  <si>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</si>
  <si>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</si>
  <si>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</si>
  <si>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</si>
  <si>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</si>
  <si>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</si>
  <si>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</si>
  <si>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</si>
  <si>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</si>
  <si>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</si>
  <si>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</si>
  <si>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</si>
  <si>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</si>
  <si>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</si>
  <si>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</si>
  <si>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</si>
  <si>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</si>
  <si>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</si>
  <si>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</si>
  <si>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</si>
  <si>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</si>
  <si>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</si>
  <si>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</si>
  <si>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</si>
  <si>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</si>
  <si>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</si>
  <si>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</si>
  <si>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</si>
  <si>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</si>
  <si>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</si>
  <si>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</si>
  <si>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</si>
  <si>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</si>
  <si>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</si>
  <si>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</si>
  <si>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</si>
  <si>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</si>
  <si>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</si>
  <si>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</si>
  <si>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</si>
  <si>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</si>
  <si>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</si>
  <si>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</si>
  <si>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</si>
  <si>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</si>
  <si>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</si>
  <si>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</si>
  <si>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</si>
  <si>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</si>
  <si>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</si>
  <si>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</si>
  <si>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</si>
  <si>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</si>
  <si>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</si>
  <si>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</si>
  <si>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</si>
  <si>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</si>
  <si>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</si>
  <si>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</si>
  <si>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</si>
  <si>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</si>
  <si>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</si>
  <si>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</si>
  <si>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</si>
  <si>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</si>
  <si>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</si>
  <si>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</si>
  <si>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</si>
  <si>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</si>
  <si>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</si>
  <si>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</si>
  <si>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</si>
  <si>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</si>
  <si>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</si>
  <si>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</si>
  <si>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</si>
  <si>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</si>
  <si>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</si>
  <si>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</si>
  <si>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</si>
  <si>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</si>
  <si>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</si>
  <si>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</si>
  <si>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</si>
  <si>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</si>
  <si>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</si>
  <si>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</si>
  <si>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</si>
  <si>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</si>
  <si>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</si>
  <si>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</si>
  <si>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</si>
  <si>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</si>
  <si>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</si>
  <si>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</si>
  <si>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</si>
  <si>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</si>
  <si>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</si>
  <si>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</si>
  <si>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</si>
  <si>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</si>
  <si>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</si>
  <si>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</si>
  <si>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</si>
  <si>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</si>
  <si>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</si>
  <si>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</si>
  <si>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</si>
  <si>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</si>
  <si>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</si>
  <si>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</si>
  <si>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</si>
  <si>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</si>
  <si>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</si>
  <si>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</si>
  <si>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</si>
  <si>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</si>
  <si>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</si>
  <si>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</si>
  <si>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</si>
  <si>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</si>
  <si>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</si>
  <si>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</si>
  <si>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</si>
  <si>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</si>
  <si>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</si>
  <si>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</si>
  <si>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</si>
  <si>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</si>
  <si>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</si>
  <si>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</si>
  <si>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</si>
  <si>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</si>
  <si>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</si>
  <si>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</si>
  <si>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</si>
  <si>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</si>
  <si>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</si>
  <si>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</si>
  <si>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</si>
  <si>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</si>
  <si>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</si>
  <si>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</si>
  <si>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</si>
  <si>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</si>
  <si>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</si>
  <si>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</si>
  <si>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</si>
  <si>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</si>
  <si>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</si>
  <si>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</si>
  <si>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</si>
  <si>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</si>
  <si>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</si>
  <si>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</si>
  <si>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</si>
  <si>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</si>
  <si>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</si>
  <si>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</si>
  <si>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</si>
  <si>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</si>
  <si>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</si>
  <si>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</si>
  <si>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</si>
  <si>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</si>
  <si>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</si>
  <si>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</si>
  <si>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</si>
  <si>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</si>
  <si>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</si>
  <si>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</si>
  <si>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</si>
  <si>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</si>
  <si>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</si>
  <si>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</si>
  <si>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</si>
  <si>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</si>
  <si>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</si>
  <si>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</si>
  <si>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</si>
  <si>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</si>
  <si>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</si>
  <si>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</si>
  <si>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</si>
  <si>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</si>
  <si>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</si>
  <si>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</si>
  <si>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</si>
  <si>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</si>
  <si>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</si>
  <si>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</si>
  <si>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</si>
  <si>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</si>
  <si>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</si>
  <si>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</si>
  <si>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</si>
  <si>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</si>
  <si>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</si>
  <si>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</si>
  <si>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</si>
  <si>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</si>
  <si>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</si>
  <si>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</si>
  <si>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</si>
  <si>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</si>
  <si>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</si>
  <si>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</si>
  <si>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</si>
  <si>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</si>
  <si>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</si>
  <si>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</si>
  <si>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</si>
  <si>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</si>
  <si>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</si>
  <si>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</si>
  <si>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</si>
  <si>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</si>
  <si>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</si>
  <si>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</si>
  <si>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</si>
  <si>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</si>
  <si>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</si>
  <si>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</si>
  <si>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</si>
  <si>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</si>
  <si>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</si>
  <si>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</si>
  <si>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</si>
  <si>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</si>
  <si>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</si>
  <si>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</si>
  <si>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</si>
  <si>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</si>
  <si>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</si>
  <si>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</si>
  <si>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</si>
  <si>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</si>
  <si>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</si>
  <si>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</si>
  <si>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</si>
  <si>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</si>
  <si>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</si>
  <si>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</si>
  <si>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</si>
  <si>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</si>
  <si>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</si>
  <si>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</si>
  <si>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</si>
  <si>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</si>
  <si>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</si>
  <si>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</si>
  <si>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</si>
  <si>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</si>
  <si>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</si>
  <si>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</si>
  <si>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</si>
  <si>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</si>
  <si>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</si>
  <si>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</si>
  <si>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</si>
  <si>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</si>
  <si>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</si>
  <si>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</si>
  <si>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</si>
  <si>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</si>
  <si>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</si>
  <si>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</si>
  <si>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</si>
  <si>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</si>
  <si>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</si>
  <si>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</si>
  <si>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</si>
  <si>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</si>
  <si>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</si>
  <si>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</si>
  <si>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</si>
  <si>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</si>
  <si>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</si>
  <si>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</si>
  <si>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</si>
  <si>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</si>
  <si>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</si>
  <si>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</si>
  <si>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</si>
  <si>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</si>
  <si>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</si>
  <si>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</si>
  <si>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</si>
  <si>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</si>
  <si>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</si>
  <si>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</si>
  <si>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</si>
  <si>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</si>
  <si>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</si>
  <si>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</si>
  <si>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</si>
  <si>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</si>
  <si>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</si>
  <si>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</si>
  <si>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</si>
  <si>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</si>
  <si>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</si>
  <si>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</si>
  <si>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</si>
  <si>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</si>
  <si>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</si>
  <si>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</si>
  <si>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</si>
  <si>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</si>
  <si>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</si>
  <si>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</si>
  <si>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</si>
  <si>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</si>
  <si>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</si>
  <si>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</si>
  <si>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</si>
  <si>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</si>
  <si>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</si>
  <si>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</si>
  <si>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</si>
  <si>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</si>
  <si>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</si>
  <si>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</si>
  <si>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</si>
  <si>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</si>
  <si>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</si>
  <si>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</si>
  <si>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</si>
  <si>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</si>
  <si>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</si>
  <si>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</si>
  <si>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</si>
  <si>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</si>
  <si>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</si>
  <si>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</si>
  <si>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</si>
  <si>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</si>
  <si>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</si>
  <si>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</si>
  <si>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</si>
  <si>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</si>
  <si>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</si>
  <si>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</si>
  <si>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</si>
  <si>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</si>
  <si>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</si>
  <si>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</si>
  <si>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</si>
  <si>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</si>
  <si>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</si>
  <si>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</si>
  <si>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</si>
  <si>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</si>
  <si>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</si>
  <si>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</si>
  <si>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</si>
  <si>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</si>
  <si>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</si>
  <si>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</si>
  <si>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</si>
  <si>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</si>
  <si>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</si>
  <si>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</si>
  <si>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</si>
  <si>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</si>
  <si>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</si>
  <si>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</si>
  <si>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</si>
  <si>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</si>
  <si>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</si>
  <si>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</si>
  <si>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</si>
  <si>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</si>
  <si>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</si>
  <si>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</si>
  <si>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</si>
  <si>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</si>
  <si>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</si>
  <si>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</si>
  <si>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</si>
  <si>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</si>
  <si>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</si>
  <si>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</si>
  <si>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</si>
  <si>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</si>
  <si>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</si>
  <si>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</si>
  <si>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</si>
  <si>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</si>
  <si>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</si>
  <si>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</si>
  <si>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</si>
  <si>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</si>
  <si>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</si>
  <si>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</si>
  <si>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</si>
  <si>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</si>
  <si>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</si>
  <si>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</si>
  <si>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</si>
  <si>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</si>
  <si>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</si>
  <si>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</si>
  <si>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</si>
  <si>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</si>
  <si>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</si>
  <si>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</si>
  <si>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</si>
  <si>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</si>
  <si>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</si>
  <si>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</si>
  <si>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</si>
  <si>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</si>
  <si>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</si>
  <si>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</si>
  <si>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</si>
  <si>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</si>
  <si>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</si>
  <si>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</si>
  <si>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</si>
  <si>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</si>
  <si>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</si>
  <si>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</si>
  <si>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</si>
  <si>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</si>
  <si>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</si>
  <si>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</si>
  <si>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</si>
  <si>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</si>
  <si>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</si>
  <si>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</si>
  <si>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</si>
  <si>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</si>
  <si>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</si>
  <si>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</si>
  <si>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</si>
  <si>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</si>
  <si>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</si>
  <si>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</si>
  <si>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</si>
  <si>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</si>
  <si>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</si>
  <si>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</si>
  <si>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</si>
  <si>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</si>
  <si>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</si>
  <si>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</si>
  <si>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</si>
  <si>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</si>
  <si>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</si>
  <si>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</si>
  <si>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</si>
  <si>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</si>
  <si>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</si>
  <si>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</si>
  <si>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</si>
  <si>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</si>
  <si>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</si>
  <si>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</si>
  <si>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</si>
  <si>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</si>
  <si>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</si>
  <si>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</si>
  <si>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</si>
  <si>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</si>
  <si>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</si>
  <si>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</si>
  <si>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</si>
  <si>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</si>
  <si>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</si>
  <si>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</si>
  <si>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</si>
  <si>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</si>
  <si>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</si>
  <si>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</si>
  <si>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</si>
  <si>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</si>
  <si>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</si>
  <si>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</si>
  <si>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</si>
  <si>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</si>
  <si>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</si>
  <si>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</si>
  <si>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</si>
  <si>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</si>
  <si>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</si>
  <si>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</si>
  <si>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</si>
  <si>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</si>
  <si>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</si>
  <si>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</si>
  <si>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</si>
  <si>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</si>
  <si>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</si>
  <si>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</si>
  <si>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</si>
  <si>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</si>
  <si>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</si>
  <si>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</si>
  <si>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</si>
  <si>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</si>
  <si>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</si>
  <si>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</si>
  <si>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</si>
  <si>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</si>
  <si>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</si>
  <si>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</si>
  <si>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</si>
  <si>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</si>
  <si>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</si>
  <si>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</si>
  <si>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</si>
  <si>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</si>
  <si>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</si>
  <si>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</si>
  <si>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</si>
  <si>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</si>
  <si>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</si>
  <si>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</si>
  <si>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</si>
  <si>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</si>
  <si>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</si>
  <si>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</si>
  <si>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</si>
  <si>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</si>
  <si>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</si>
  <si>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</si>
  <si>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</si>
  <si>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</si>
  <si>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</si>
  <si>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</si>
  <si>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</si>
  <si>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</si>
  <si>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</si>
  <si>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</si>
  <si>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</si>
  <si>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</si>
  <si>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</si>
  <si>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</si>
  <si>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</si>
  <si>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</si>
  <si>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</si>
  <si>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</si>
  <si>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</si>
  <si>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</si>
  <si>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</si>
  <si>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</si>
  <si>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</si>
  <si>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</si>
  <si>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</si>
  <si>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</si>
  <si>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</si>
  <si>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</si>
  <si>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</si>
  <si>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</si>
  <si>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</si>
  <si>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</si>
  <si>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</si>
  <si>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</si>
  <si>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</si>
  <si>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</si>
  <si>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</si>
  <si>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</si>
  <si>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</si>
  <si>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</si>
  <si>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</si>
  <si>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</si>
  <si>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</si>
  <si>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</si>
  <si>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</si>
  <si>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</si>
  <si>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</si>
  <si>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</si>
  <si>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</si>
  <si>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</si>
  <si>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</si>
  <si>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</si>
  <si>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</si>
  <si>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</si>
  <si>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</si>
  <si>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</si>
  <si>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</si>
  <si>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</si>
  <si>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</si>
  <si>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</si>
  <si>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</si>
  <si>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</si>
  <si>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</si>
  <si>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</si>
  <si>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</si>
  <si>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</si>
  <si>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</si>
  <si>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</si>
  <si>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</si>
  <si>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</si>
  <si>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</si>
  <si>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</si>
  <si>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</si>
  <si>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</si>
  <si>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</si>
  <si>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</si>
  <si>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</si>
  <si>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</si>
  <si>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</si>
  <si>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</si>
  <si>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</si>
  <si>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</si>
  <si>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</si>
  <si>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</si>
  <si>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</si>
  <si>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</si>
  <si>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</si>
  <si>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</si>
  <si>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</si>
  <si>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</si>
  <si>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</si>
  <si>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</si>
  <si>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</si>
  <si>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</si>
  <si>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</si>
  <si>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</si>
  <si>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</si>
  <si>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</si>
  <si>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</si>
  <si>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</si>
  <si>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</si>
  <si>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</si>
  <si>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</si>
  <si>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</si>
  <si>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</si>
  <si>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</si>
  <si>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</si>
  <si>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</si>
  <si>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</si>
  <si>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</si>
  <si>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</si>
  <si>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</si>
  <si>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</si>
  <si>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</si>
  <si>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</si>
  <si>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</si>
  <si>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</si>
  <si>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</si>
  <si>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</si>
  <si>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</si>
  <si>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</si>
  <si>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</si>
  <si>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</si>
  <si>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</si>
  <si>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</si>
  <si>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</si>
  <si>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</si>
  <si>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</si>
  <si>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</si>
  <si>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</si>
  <si>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</si>
  <si>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</si>
  <si>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</si>
  <si>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</si>
  <si>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</si>
  <si>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</si>
  <si>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</si>
  <si>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</si>
  <si>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</si>
  <si>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</si>
  <si>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</si>
  <si>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</si>
  <si>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</si>
  <si>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</si>
  <si>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</si>
  <si>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</si>
  <si>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</si>
  <si>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</si>
  <si>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</si>
  <si>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</si>
  <si>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</si>
  <si>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</si>
  <si>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</si>
  <si>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</si>
  <si>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</si>
  <si>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</si>
  <si>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</si>
  <si>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</si>
  <si>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</si>
  <si>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</si>
  <si>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</si>
  <si>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</si>
  <si>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</si>
  <si>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</si>
  <si>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</si>
  <si>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</si>
  <si>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</si>
  <si>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</si>
  <si>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</si>
  <si>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</si>
  <si>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</si>
  <si>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</si>
  <si>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</si>
  <si>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</si>
  <si>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</si>
  <si>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</si>
  <si>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</si>
  <si>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</si>
  <si>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</si>
  <si>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</si>
  <si>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</si>
  <si>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</si>
  <si>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</si>
  <si>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</si>
  <si>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</si>
  <si>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</si>
  <si>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</si>
  <si>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</si>
  <si>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</si>
  <si>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</si>
  <si>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</si>
  <si>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</si>
  <si>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</si>
  <si>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</si>
  <si>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</si>
  <si>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</si>
  <si>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</si>
  <si>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</si>
  <si>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</si>
  <si>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</si>
  <si>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</si>
  <si>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</si>
  <si>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</si>
  <si>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</si>
  <si>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</si>
  <si>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</si>
  <si>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</si>
  <si>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</si>
  <si>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</si>
  <si>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</si>
  <si>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</si>
  <si>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</si>
  <si>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</si>
  <si>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</si>
  <si>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</si>
  <si>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</si>
  <si>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</si>
  <si>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</si>
  <si>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</si>
  <si>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</si>
  <si>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</si>
  <si>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</si>
  <si>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</si>
  <si>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</si>
  <si>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</si>
  <si>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</si>
  <si>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</si>
  <si>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</si>
  <si>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</si>
  <si>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</si>
  <si>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</si>
  <si>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</si>
  <si>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</si>
  <si>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</si>
  <si>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</si>
  <si>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</si>
  <si>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</si>
  <si>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</si>
  <si>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</si>
  <si>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</si>
  <si>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</si>
  <si>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</si>
  <si>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</si>
  <si>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</si>
  <si>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</si>
  <si>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</si>
  <si>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</si>
  <si>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</si>
  <si>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</si>
  <si>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</si>
  <si>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</si>
  <si>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</si>
  <si>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</si>
  <si>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</si>
  <si>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</si>
  <si>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</si>
  <si>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</si>
  <si>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</si>
  <si>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</si>
  <si>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</si>
  <si>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</si>
  <si>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</si>
  <si>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</si>
  <si>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</si>
  <si>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</si>
  <si>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</si>
  <si>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</si>
  <si>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</si>
  <si>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</si>
  <si>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</si>
  <si>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</si>
  <si>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</si>
  <si>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</si>
  <si>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</si>
  <si>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</si>
  <si>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</si>
  <si>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</si>
  <si>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</si>
  <si>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</si>
  <si>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</si>
  <si>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</si>
  <si>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</si>
  <si>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</si>
  <si>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</si>
  <si>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</si>
  <si>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</si>
  <si>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</si>
  <si>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</si>
  <si>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</si>
  <si>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</si>
  <si>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</si>
  <si>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</si>
  <si>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</si>
  <si>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</si>
  <si>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</si>
  <si>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</si>
  <si>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</si>
  <si>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</si>
  <si>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</si>
  <si>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</si>
  <si>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</si>
  <si>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</si>
  <si>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</si>
  <si>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</si>
  <si>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</si>
  <si>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</si>
  <si>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</si>
  <si>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</si>
  <si>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</si>
  <si>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</si>
  <si>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</si>
  <si>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</si>
  <si>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</si>
  <si>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</si>
  <si>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</si>
  <si>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</si>
  <si>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</si>
  <si>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</si>
  <si>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</si>
  <si>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</si>
  <si>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</si>
  <si>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</si>
  <si>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</si>
  <si>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</si>
  <si>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</si>
  <si>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</si>
  <si>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</si>
  <si>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</si>
  <si>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</si>
  <si>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</si>
  <si>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</si>
  <si>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</si>
  <si>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</si>
  <si>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</si>
  <si>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</si>
  <si>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</si>
  <si>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</si>
  <si>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</si>
  <si>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</si>
  <si>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</si>
  <si>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</si>
  <si>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</si>
  <si>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</si>
  <si>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</si>
  <si>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</si>
  <si>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</si>
  <si>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</si>
  <si>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</si>
  <si>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</si>
  <si>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</si>
  <si>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</si>
  <si>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</si>
  <si>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</si>
  <si>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</si>
  <si>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</si>
  <si>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</si>
  <si>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</si>
  <si>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</si>
  <si>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</si>
  <si>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</si>
  <si>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</si>
  <si>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</si>
  <si>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</si>
  <si>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</si>
  <si>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</si>
  <si>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</si>
  <si>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</si>
  <si>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</si>
  <si>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</si>
  <si>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</si>
  <si>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</si>
  <si>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</si>
  <si>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</si>
  <si>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</si>
  <si>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</si>
  <si>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</si>
  <si>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</si>
  <si>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</si>
  <si>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</si>
  <si>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</si>
  <si>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</si>
  <si>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</si>
  <si>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</si>
  <si>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</si>
  <si>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</si>
  <si>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</si>
  <si>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</si>
  <si>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</si>
  <si>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</si>
  <si>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</si>
  <si>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</si>
  <si>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</si>
  <si>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</si>
  <si>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</si>
  <si>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</si>
  <si>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</si>
  <si>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</si>
  <si>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</si>
  <si>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</si>
  <si>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</si>
  <si>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</si>
  <si>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</si>
  <si>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</si>
  <si>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</si>
  <si>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</si>
  <si>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</si>
  <si>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</si>
  <si>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</si>
  <si>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</si>
  <si>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</si>
  <si>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</si>
  <si>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</si>
  <si>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</si>
  <si>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</si>
  <si>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</si>
  <si>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</si>
  <si>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</si>
  <si>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</si>
  <si>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</si>
  <si>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</si>
  <si>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</si>
  <si>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</si>
  <si>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</si>
  <si>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</si>
  <si>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</si>
  <si>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</si>
  <si>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</si>
  <si>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</si>
  <si>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</si>
  <si>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</si>
  <si>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</si>
  <si>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</si>
  <si>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</si>
  <si>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</si>
  <si>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</si>
  <si>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</si>
  <si>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</si>
  <si>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</si>
  <si>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</si>
  <si>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</si>
  <si>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</si>
  <si>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</si>
  <si>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</si>
  <si>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</si>
  <si>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</si>
  <si>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</si>
  <si>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</si>
  <si>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</si>
  <si>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</si>
  <si>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</si>
  <si>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</si>
  <si>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</si>
  <si>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</si>
  <si>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</si>
  <si>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Familiar Seguros S.A.</t>
  </si>
  <si>
    <t>Total Mercado</t>
  </si>
  <si>
    <t>2021-2022</t>
  </si>
  <si>
    <t>Itaú Seguros Paraguay S.A.</t>
  </si>
  <si>
    <t>Atlas S.A. de Seguros</t>
  </si>
  <si>
    <t>Ejercicio 2022/2023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</si>
  <si>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</si>
  <si>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</si>
  <si>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</si>
  <si>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</si>
  <si>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</si>
  <si>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</si>
  <si>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</si>
  <si>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</si>
  <si>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</si>
  <si>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</si>
  <si>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2010-2011</t>
  </si>
  <si>
    <t>Datos acumulados al 4° Mes</t>
  </si>
  <si>
    <t>PERIODO JULIO 2022 -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</si>
</sst>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right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41" fillId="0" borderId="0" xfId="3" applyFont="1" applyAlignment="1">
      <alignment horizontal="center"/>
    </xf>
    <xf numFmtId="14" fontId="62" fillId="0" borderId="0" xfId="0" applyNumberFormat="1" applyFont="1" applyAlignment="1">
      <alignment horizontal="left" vertic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29" t="s">
        <v>78</v>
      </c>
      <c r="B9" s="229"/>
      <c r="C9" s="229"/>
      <c r="D9" s="229"/>
      <c r="E9" s="229"/>
      <c r="F9" s="229"/>
      <c r="G9" s="229"/>
    </row>
    <row r="10" spans="1:19" ht="23.4" x14ac:dyDescent="0.45">
      <c r="A10" s="230" t="s">
        <v>79</v>
      </c>
      <c r="B10" s="230"/>
      <c r="C10" s="230"/>
      <c r="D10" s="230"/>
      <c r="E10" s="230"/>
      <c r="F10" s="230"/>
      <c r="G10" s="230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31"/>
      <c r="B13" s="231"/>
      <c r="C13" s="231"/>
      <c r="D13" s="231"/>
      <c r="E13" s="231"/>
      <c r="F13" s="231"/>
      <c r="G13" s="231"/>
    </row>
    <row r="14" spans="1:19" ht="29.4" x14ac:dyDescent="0.55000000000000004">
      <c r="A14" s="232" t="s">
        <v>1375</v>
      </c>
      <c r="B14" s="232"/>
      <c r="C14" s="232"/>
      <c r="D14" s="232"/>
      <c r="E14" s="232"/>
      <c r="F14" s="232"/>
      <c r="G14" s="232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3" t="s">
        <v>1421</v>
      </c>
      <c r="B16" s="233"/>
      <c r="C16" s="233"/>
      <c r="D16" s="233"/>
      <c r="E16" s="233"/>
      <c r="F16" s="233"/>
      <c r="G16" s="233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34" t="s">
        <v>1433</v>
      </c>
      <c r="B17" s="234"/>
      <c r="C17" s="234"/>
      <c r="D17" s="234"/>
      <c r="E17" s="234"/>
      <c r="F17" s="234"/>
      <c r="G17" s="234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A18"/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3" t="s">
        <v>1434</v>
      </c>
      <c r="B19" s="233"/>
      <c r="C19" s="233"/>
      <c r="D19" s="233"/>
      <c r="E19" s="233"/>
      <c r="F19" s="233"/>
      <c r="G19" s="233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38"/>
      <c r="B21" s="238"/>
      <c r="C21" s="238"/>
      <c r="D21" s="238"/>
      <c r="E21" s="238"/>
      <c r="F21" s="238"/>
      <c r="G21" s="238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7" t="s">
        <v>76</v>
      </c>
      <c r="B23" s="237"/>
      <c r="C23" s="237"/>
      <c r="D23" s="237"/>
      <c r="E23" s="237"/>
      <c r="F23" s="237"/>
      <c r="G23" s="237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7"/>
      <c r="B24" s="237"/>
      <c r="C24" s="237"/>
      <c r="D24" s="237"/>
      <c r="E24" s="237"/>
      <c r="F24" s="237"/>
      <c r="G24" s="237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7"/>
      <c r="B25" s="237"/>
      <c r="C25" s="237"/>
      <c r="D25" s="237"/>
      <c r="E25" s="237"/>
      <c r="F25" s="237"/>
      <c r="G25" s="237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7"/>
      <c r="B26" s="237"/>
      <c r="C26" s="237"/>
      <c r="D26" s="237"/>
      <c r="E26" s="237"/>
      <c r="F26" s="237"/>
      <c r="G26" s="237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35"/>
      <c r="B27" s="235"/>
      <c r="C27" s="235"/>
      <c r="D27" s="235"/>
      <c r="E27" s="235"/>
      <c r="F27" s="235"/>
      <c r="G27" s="235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28.8" x14ac:dyDescent="0.55000000000000004">
      <c r="A28" s="46"/>
      <c r="B28" s="46"/>
      <c r="C28" s="46"/>
      <c r="D28" s="46"/>
      <c r="E28" s="46"/>
      <c r="F28" s="46"/>
      <c r="G28" s="46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6" t="s">
        <v>77</v>
      </c>
      <c r="B30" s="236"/>
      <c r="C30" s="236"/>
      <c r="D30" s="236"/>
      <c r="E30" s="236"/>
      <c r="F30" s="236"/>
      <c r="G30" s="236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6"/>
      <c r="B31" s="236"/>
      <c r="C31" s="236"/>
      <c r="D31" s="236"/>
      <c r="E31" s="236"/>
      <c r="F31" s="236"/>
      <c r="G31" s="236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6"/>
      <c r="B32" s="236"/>
      <c r="C32" s="236"/>
      <c r="D32" s="236"/>
      <c r="E32" s="236"/>
      <c r="F32" s="236"/>
      <c r="G32" s="236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0" t="s">
        <v>72</v>
      </c>
      <c r="C2" s="240"/>
      <c r="D2" s="240"/>
      <c r="E2" s="240"/>
      <c r="F2" s="240"/>
      <c r="G2" s="240"/>
      <c r="H2" s="36"/>
    </row>
    <row r="3" spans="2:10" ht="13.5" customHeight="1" x14ac:dyDescent="0.3">
      <c r="B3" s="240"/>
      <c r="C3" s="240"/>
      <c r="D3" s="240"/>
      <c r="E3" s="240"/>
      <c r="F3" s="240"/>
      <c r="G3" s="240"/>
      <c r="H3" s="36"/>
    </row>
    <row r="4" spans="2:10" ht="15.6" x14ac:dyDescent="0.3">
      <c r="B4" s="240"/>
      <c r="C4" s="240"/>
      <c r="D4" s="240"/>
      <c r="E4" s="240"/>
      <c r="F4" s="240"/>
      <c r="G4" s="240"/>
      <c r="H4" s="36"/>
    </row>
    <row r="5" spans="2:10" ht="18" x14ac:dyDescent="0.3">
      <c r="B5" s="241"/>
      <c r="C5" s="240"/>
      <c r="D5" s="240"/>
      <c r="E5" s="240"/>
      <c r="F5" s="240"/>
      <c r="G5" s="240"/>
    </row>
    <row r="6" spans="2:10" ht="5.25" customHeight="1" x14ac:dyDescent="0.3"/>
    <row r="7" spans="2:10" x14ac:dyDescent="0.3">
      <c r="B7" s="242" t="s">
        <v>1380</v>
      </c>
      <c r="C7" s="242"/>
      <c r="D7" s="242"/>
      <c r="E7" s="242"/>
      <c r="F7" s="242"/>
      <c r="G7" s="242"/>
    </row>
    <row r="8" spans="2:10" x14ac:dyDescent="0.3">
      <c r="B8" s="239" t="s">
        <v>1319</v>
      </c>
      <c r="C8" s="239"/>
      <c r="D8" s="239"/>
      <c r="E8" s="239"/>
      <c r="F8" s="239"/>
      <c r="G8" s="239"/>
    </row>
    <row r="9" spans="2:10" x14ac:dyDescent="0.3">
      <c r="B9" s="239" t="s">
        <v>1320</v>
      </c>
      <c r="C9" s="239"/>
      <c r="D9" s="239"/>
      <c r="E9" s="239"/>
      <c r="F9" s="239"/>
      <c r="G9" s="239"/>
    </row>
    <row r="10" spans="2:10" x14ac:dyDescent="0.3">
      <c r="B10" s="239" t="s">
        <v>1321</v>
      </c>
      <c r="C10" s="239"/>
      <c r="D10" s="239"/>
      <c r="E10" s="239"/>
      <c r="F10" s="239"/>
      <c r="G10" s="239"/>
    </row>
    <row r="11" spans="2:10" x14ac:dyDescent="0.3">
      <c r="B11" s="239" t="s">
        <v>1322</v>
      </c>
      <c r="C11" s="239"/>
      <c r="D11" s="239"/>
      <c r="E11" s="239"/>
      <c r="F11" s="239"/>
      <c r="G11" s="239"/>
    </row>
    <row r="12" spans="2:10" x14ac:dyDescent="0.3">
      <c r="B12" s="239" t="s">
        <v>1323</v>
      </c>
      <c r="C12" s="239"/>
      <c r="D12" s="239"/>
      <c r="E12" s="239"/>
      <c r="F12" s="239"/>
      <c r="G12" s="239"/>
    </row>
    <row r="13" spans="2:10" x14ac:dyDescent="0.3">
      <c r="B13" s="239" t="s">
        <v>1324</v>
      </c>
      <c r="C13" s="239"/>
      <c r="D13" s="239"/>
      <c r="E13" s="239"/>
      <c r="F13" s="239"/>
      <c r="G13" s="239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ColWidth="11.44140625" defaultRowHeight="14.4" x14ac:dyDescent="0.3"/>
  <cols>
    <col min="1" max="1" width="13" style="119" customWidth="1" collapsed="1"/>
    <col min="2" max="2" width="53.77734375" style="23" customWidth="1" collapsed="1"/>
    <col min="3" max="10" width="21.6640625" style="148" customWidth="1" collapsed="1"/>
    <col min="11" max="13" width="21.6640625" style="23" customWidth="1" collapsed="1"/>
    <col min="14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46" t="s">
        <v>1381</v>
      </c>
      <c r="D2" s="246"/>
      <c r="E2" s="246"/>
      <c r="F2" s="246"/>
      <c r="G2" s="246"/>
      <c r="H2" s="246"/>
      <c r="I2" s="246" t="s">
        <v>1381</v>
      </c>
      <c r="J2" s="246"/>
      <c r="K2" s="246"/>
      <c r="L2" s="246"/>
      <c r="M2" s="246"/>
      <c r="N2" s="246"/>
      <c r="O2" s="246" t="s">
        <v>1381</v>
      </c>
      <c r="P2" s="246"/>
      <c r="Q2" s="246"/>
      <c r="R2" s="246"/>
      <c r="S2" s="246"/>
      <c r="T2" s="246"/>
      <c r="U2" s="246"/>
      <c r="V2" s="246"/>
      <c r="W2" s="246"/>
      <c r="X2" s="246"/>
      <c r="Y2" s="246"/>
    </row>
    <row r="3" spans="1:36" s="72" customFormat="1" ht="18" x14ac:dyDescent="0.3">
      <c r="A3" s="119"/>
      <c r="B3" s="121"/>
      <c r="C3" s="247" t="str">
        <f>PROPER(CARATULA!$A$19)</f>
        <v>Periodo Julio 2022 - Octubre 2022</v>
      </c>
      <c r="D3" s="247"/>
      <c r="E3" s="247"/>
      <c r="F3" s="247"/>
      <c r="G3" s="247"/>
      <c r="H3" s="247"/>
      <c r="I3" s="247" t="str">
        <f>+$C$3</f>
        <v>Periodo Julio 2022 - Octubre 2022</v>
      </c>
      <c r="J3" s="247"/>
      <c r="K3" s="247"/>
      <c r="L3" s="247"/>
      <c r="M3" s="247"/>
      <c r="N3" s="247"/>
      <c r="O3" s="247" t="str">
        <f>+$C$3</f>
        <v>Periodo Julio 2022 - Octubre 2022</v>
      </c>
      <c r="P3" s="247"/>
      <c r="Q3" s="247"/>
      <c r="R3" s="247"/>
      <c r="S3" s="247"/>
      <c r="T3" s="247"/>
      <c r="U3" s="247"/>
      <c r="V3" s="247"/>
      <c r="W3" s="247"/>
      <c r="X3" s="247"/>
      <c r="Y3" s="247"/>
    </row>
    <row r="4" spans="1:36" s="72" customFormat="1" ht="18.600000000000001" thickBot="1" x14ac:dyDescent="0.4">
      <c r="A4" s="119"/>
      <c r="B4" s="121"/>
      <c r="C4" s="248"/>
      <c r="D4" s="248"/>
      <c r="E4" s="248"/>
      <c r="F4" s="248"/>
      <c r="G4" s="248"/>
      <c r="H4" s="248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43" t="s">
        <v>1376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O5" s="243" t="s">
        <v>1377</v>
      </c>
      <c r="P5" s="244"/>
      <c r="Q5" s="244"/>
      <c r="R5" s="244"/>
      <c r="S5" s="244"/>
      <c r="T5" s="244"/>
      <c r="U5" s="244"/>
      <c r="V5" s="244"/>
      <c r="W5" s="244"/>
      <c r="X5" s="244"/>
      <c r="Y5" s="245"/>
    </row>
    <row r="6" spans="1:36" s="184" customFormat="1" x14ac:dyDescent="0.3">
      <c r="A6" s="9" t="s">
        <v>142</v>
      </c>
      <c r="B6" s="27" t="s">
        <v>0</v>
      </c>
      <c r="C6" s="165" t="s">
        <v>1422</v>
      </c>
      <c r="D6" s="165" t="s">
        <v>1423</v>
      </c>
      <c r="E6" s="165" t="s">
        <v>1424</v>
      </c>
      <c r="F6" s="165" t="s">
        <v>1425</v>
      </c>
      <c r="G6" s="165" t="s">
        <v>1426</v>
      </c>
      <c r="H6" s="165" t="s">
        <v>1427</v>
      </c>
      <c r="I6" s="165" t="s">
        <v>1428</v>
      </c>
      <c r="J6" s="165" t="s">
        <v>1429</v>
      </c>
      <c r="K6" s="165" t="s">
        <v>1383</v>
      </c>
      <c r="L6" s="165" t="s">
        <v>1418</v>
      </c>
      <c r="M6" s="165" t="s">
        <v>1430</v>
      </c>
      <c r="N6" s="195" t="s">
        <v>1431</v>
      </c>
      <c r="O6" s="165" t="s">
        <v>1422</v>
      </c>
      <c r="P6" s="165" t="s">
        <v>1423</v>
      </c>
      <c r="Q6" s="165" t="s">
        <v>1424</v>
      </c>
      <c r="R6" s="165" t="s">
        <v>1425</v>
      </c>
      <c r="S6" s="165" t="s">
        <v>1426</v>
      </c>
      <c r="T6" s="165" t="s">
        <v>1427</v>
      </c>
      <c r="U6" s="165" t="s">
        <v>1428</v>
      </c>
      <c r="V6" s="165" t="s">
        <v>1429</v>
      </c>
      <c r="W6" s="165" t="s">
        <v>1383</v>
      </c>
      <c r="X6" s="165" t="s">
        <v>1418</v>
      </c>
      <c r="Y6" s="165" t="s">
        <v>1430</v>
      </c>
      <c r="Z6" s="122" t="s">
        <v>1432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198894260606</v>
      </c>
      <c r="D8" s="124">
        <v>237518236739</v>
      </c>
      <c r="E8" s="124">
        <v>288191397558</v>
      </c>
      <c r="F8" s="124">
        <v>301751870372</v>
      </c>
      <c r="G8" s="124">
        <v>257429341032</v>
      </c>
      <c r="H8" s="124">
        <v>271366200323</v>
      </c>
      <c r="I8" s="124">
        <v>272019741248</v>
      </c>
      <c r="J8" s="124">
        <v>271025836439</v>
      </c>
      <c r="K8" s="124">
        <v>294313424536</v>
      </c>
      <c r="L8" s="124">
        <v>239099094515</v>
      </c>
      <c r="M8" s="124">
        <v>336838323189</v>
      </c>
      <c r="N8"/>
      <c r="O8" s="125"/>
      <c r="P8" s="125">
        <v>0.19419351777833471</v>
      </c>
      <c r="Q8" s="125">
        <v>0.21334429522008813</v>
      </c>
      <c r="R8" s="125">
        <v>4.7053704339911517E-2</v>
      </c>
      <c r="S8" s="125">
        <v>-0.14688402522694932</v>
      </c>
      <c r="T8" s="125">
        <v>5.4138581232150873E-2</v>
      </c>
      <c r="U8" s="125">
        <v>2.4083357626045743E-3</v>
      </c>
      <c r="V8" s="125">
        <v>-3.6537966121137355E-3</v>
      </c>
      <c r="W8" s="125">
        <v>8.5923867639243978E-2</v>
      </c>
      <c r="X8" s="125">
        <v>-0.18760384480608783</v>
      </c>
      <c r="Y8" s="125">
        <v>0.4087812581317336</v>
      </c>
      <c r="Z8" s="228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526839973775</v>
      </c>
      <c r="D9" s="124">
        <v>602097807413</v>
      </c>
      <c r="E9" s="124">
        <v>650616388351</v>
      </c>
      <c r="F9" s="124">
        <v>776537694836</v>
      </c>
      <c r="G9" s="124">
        <v>828256298011</v>
      </c>
      <c r="H9" s="124">
        <v>848331032009</v>
      </c>
      <c r="I9" s="124">
        <v>898735327164</v>
      </c>
      <c r="J9" s="124">
        <v>930759545376</v>
      </c>
      <c r="K9" s="124">
        <v>955123282145</v>
      </c>
      <c r="L9" s="124">
        <v>1060888200749</v>
      </c>
      <c r="M9" s="124">
        <v>1090599861459</v>
      </c>
      <c r="N9"/>
      <c r="O9" s="125"/>
      <c r="P9" s="125">
        <v>0.14284761480559305</v>
      </c>
      <c r="Q9" s="125">
        <v>8.0582557087306217E-2</v>
      </c>
      <c r="R9" s="125">
        <v>0.1935415534246685</v>
      </c>
      <c r="S9" s="125">
        <v>6.6601535918900501E-2</v>
      </c>
      <c r="T9" s="125">
        <v>2.4237345428230528E-2</v>
      </c>
      <c r="U9" s="125">
        <v>5.9415833269276463E-2</v>
      </c>
      <c r="V9" s="125">
        <v>3.5632535234876972E-2</v>
      </c>
      <c r="W9" s="125">
        <v>2.6176187920971206E-2</v>
      </c>
      <c r="X9" s="125">
        <v>0.11073431103728826</v>
      </c>
      <c r="Y9" s="125">
        <v>2.8006401323931396E-2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44622149713</v>
      </c>
      <c r="D10" s="124">
        <v>76240885970</v>
      </c>
      <c r="E10" s="124">
        <v>59672923692</v>
      </c>
      <c r="F10" s="124">
        <v>76864925321</v>
      </c>
      <c r="G10" s="124">
        <v>74430838207</v>
      </c>
      <c r="H10" s="124">
        <v>91633100259</v>
      </c>
      <c r="I10" s="124">
        <v>116146714294</v>
      </c>
      <c r="J10" s="124">
        <v>106243137626</v>
      </c>
      <c r="K10" s="124">
        <v>109985436939</v>
      </c>
      <c r="L10" s="124">
        <v>132830765361</v>
      </c>
      <c r="M10" s="124">
        <v>167323530986</v>
      </c>
      <c r="N10"/>
      <c r="O10" s="125"/>
      <c r="P10" s="125">
        <v>0.70858836834094419</v>
      </c>
      <c r="Q10" s="125">
        <v>-0.2173107259603374</v>
      </c>
      <c r="R10" s="125">
        <v>0.28810389311132134</v>
      </c>
      <c r="S10" s="125">
        <v>-3.1667071864506124E-2</v>
      </c>
      <c r="T10" s="125">
        <v>0.23111740330209241</v>
      </c>
      <c r="U10" s="125">
        <v>0.2675192039308123</v>
      </c>
      <c r="V10" s="125">
        <v>-8.5267816039386712E-2</v>
      </c>
      <c r="W10" s="125">
        <v>3.5223915601718669E-2</v>
      </c>
      <c r="X10" s="125">
        <v>0.20771230317219591</v>
      </c>
      <c r="Y10" s="125">
        <v>0.25967452292590121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23384219316</v>
      </c>
      <c r="D11" s="124">
        <v>31967629345</v>
      </c>
      <c r="E11" s="124">
        <v>43998995035</v>
      </c>
      <c r="F11" s="124">
        <v>35590641134</v>
      </c>
      <c r="G11" s="124">
        <v>51487641995</v>
      </c>
      <c r="H11" s="124">
        <v>41232578608</v>
      </c>
      <c r="I11" s="124">
        <v>34670631552</v>
      </c>
      <c r="J11" s="124">
        <v>49071307061</v>
      </c>
      <c r="K11" s="124">
        <v>90456024390</v>
      </c>
      <c r="L11" s="124">
        <v>73236235609</v>
      </c>
      <c r="M11" s="124">
        <v>93648430758</v>
      </c>
      <c r="N11"/>
      <c r="O11" s="125"/>
      <c r="P11" s="125">
        <v>0.3670599352926458</v>
      </c>
      <c r="Q11" s="125">
        <v>0.37636089808710826</v>
      </c>
      <c r="R11" s="125">
        <v>-0.19110331711693374</v>
      </c>
      <c r="S11" s="125">
        <v>0.44666239085570947</v>
      </c>
      <c r="T11" s="125">
        <v>-0.19917523874944354</v>
      </c>
      <c r="U11" s="125">
        <v>-0.15914471705455846</v>
      </c>
      <c r="V11" s="125">
        <v>0.41535659618433707</v>
      </c>
      <c r="W11" s="125">
        <v>0.8433587733368324</v>
      </c>
      <c r="X11" s="125">
        <v>-0.19036641171357582</v>
      </c>
      <c r="Y11" s="125">
        <v>0.27871715386872697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7678290005</v>
      </c>
      <c r="D12" s="124">
        <v>7501760968</v>
      </c>
      <c r="E12" s="124">
        <v>7456028549</v>
      </c>
      <c r="F12" s="124">
        <v>9836012279</v>
      </c>
      <c r="G12" s="124">
        <v>10424253675</v>
      </c>
      <c r="H12" s="124">
        <v>13311586409</v>
      </c>
      <c r="I12" s="124">
        <v>13242256927</v>
      </c>
      <c r="J12" s="124">
        <v>21955662353</v>
      </c>
      <c r="K12" s="124">
        <v>24851111658</v>
      </c>
      <c r="L12" s="124">
        <v>36524543941</v>
      </c>
      <c r="M12" s="124">
        <v>42680076918</v>
      </c>
      <c r="N12"/>
      <c r="O12" s="125"/>
      <c r="P12" s="125">
        <v>-2.2990670694262194E-2</v>
      </c>
      <c r="Q12" s="125">
        <v>-6.096224499164804E-3</v>
      </c>
      <c r="R12" s="125">
        <v>0.31920260422275382</v>
      </c>
      <c r="S12" s="125">
        <v>5.9804865967471699E-2</v>
      </c>
      <c r="T12" s="125">
        <v>0.2769822017018404</v>
      </c>
      <c r="U12" s="125">
        <v>-5.2082058343644322E-3</v>
      </c>
      <c r="V12" s="125">
        <v>0.65800002779239231</v>
      </c>
      <c r="W12" s="125">
        <v>0.13187711026191695</v>
      </c>
      <c r="X12" s="125">
        <v>0.46973481281840845</v>
      </c>
      <c r="Y12" s="125">
        <v>0.16853141238240665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2922969004</v>
      </c>
      <c r="D13" s="124">
        <v>5381031909</v>
      </c>
      <c r="E13" s="124">
        <v>5704836558</v>
      </c>
      <c r="F13" s="124">
        <v>5888476323</v>
      </c>
      <c r="G13" s="124">
        <v>5824076253</v>
      </c>
      <c r="H13" s="124">
        <v>4210280337</v>
      </c>
      <c r="I13" s="124">
        <v>3172571311</v>
      </c>
      <c r="J13" s="124">
        <v>5253526708</v>
      </c>
      <c r="K13" s="124">
        <v>3806399586</v>
      </c>
      <c r="L13" s="124">
        <v>3035948401</v>
      </c>
      <c r="M13" s="124">
        <v>3830301623</v>
      </c>
      <c r="N13"/>
      <c r="O13" s="125"/>
      <c r="P13" s="125">
        <v>0.84094730448260346</v>
      </c>
      <c r="Q13" s="125">
        <v>6.0175195850153518E-2</v>
      </c>
      <c r="R13" s="125">
        <v>3.2190188646592954E-2</v>
      </c>
      <c r="S13" s="125">
        <v>-1.0936627145541444E-2</v>
      </c>
      <c r="T13" s="125">
        <v>-0.27709045106830954</v>
      </c>
      <c r="U13" s="125">
        <v>-0.24647029246024288</v>
      </c>
      <c r="V13" s="125">
        <v>0.65592076363575247</v>
      </c>
      <c r="W13" s="125">
        <v>-0.27545822119764507</v>
      </c>
      <c r="X13" s="125">
        <v>-0.20240943379505716</v>
      </c>
      <c r="Y13" s="125">
        <v>0.26164911819263814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621654474211</v>
      </c>
      <c r="D14" s="124">
        <v>721528732068</v>
      </c>
      <c r="E14" s="124">
        <v>875249477465</v>
      </c>
      <c r="F14" s="124">
        <v>1029720205341</v>
      </c>
      <c r="G14" s="124">
        <v>1121925518185</v>
      </c>
      <c r="H14" s="124">
        <v>1296505408208</v>
      </c>
      <c r="I14" s="124">
        <v>1515361325647</v>
      </c>
      <c r="J14" s="124">
        <v>1728879959459</v>
      </c>
      <c r="K14" s="124">
        <v>1900844240010</v>
      </c>
      <c r="L14" s="124">
        <v>2002122186687</v>
      </c>
      <c r="M14" s="124">
        <v>2260718526774</v>
      </c>
      <c r="N14"/>
      <c r="O14" s="125"/>
      <c r="P14" s="125">
        <v>0.16065879359069979</v>
      </c>
      <c r="Q14" s="125">
        <v>0.21304868200662685</v>
      </c>
      <c r="R14" s="125">
        <v>0.17648765506652597</v>
      </c>
      <c r="S14" s="125">
        <v>8.9544045426850127E-2</v>
      </c>
      <c r="T14" s="125">
        <v>0.15560737962839766</v>
      </c>
      <c r="U14" s="125">
        <v>0.16880447706076107</v>
      </c>
      <c r="V14" s="125">
        <v>0.14090278681279922</v>
      </c>
      <c r="W14" s="125">
        <v>9.9465714557077201E-2</v>
      </c>
      <c r="X14" s="125">
        <v>5.3280507968642032E-2</v>
      </c>
      <c r="Y14" s="125">
        <v>0.1291611180409078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135373839324</v>
      </c>
      <c r="D15" s="124">
        <v>149362272741</v>
      </c>
      <c r="E15" s="124">
        <v>175399712883</v>
      </c>
      <c r="F15" s="124">
        <v>194938644098</v>
      </c>
      <c r="G15" s="124">
        <v>227586193497</v>
      </c>
      <c r="H15" s="124">
        <v>249815733630</v>
      </c>
      <c r="I15" s="124">
        <v>277025417216</v>
      </c>
      <c r="J15" s="124">
        <v>279535625314</v>
      </c>
      <c r="K15" s="124">
        <v>267642790964</v>
      </c>
      <c r="L15" s="124">
        <v>293704163289</v>
      </c>
      <c r="M15" s="124">
        <v>281578225490</v>
      </c>
      <c r="N15"/>
      <c r="O15" s="125"/>
      <c r="P15" s="125">
        <v>0.10333188071530186</v>
      </c>
      <c r="Q15" s="125">
        <v>0.1743240757132154</v>
      </c>
      <c r="R15" s="125">
        <v>0.11139659748493091</v>
      </c>
      <c r="S15" s="125">
        <v>0.16747602585451116</v>
      </c>
      <c r="T15" s="125">
        <v>9.7675257850353914E-2</v>
      </c>
      <c r="U15" s="125">
        <v>0.10891901478991728</v>
      </c>
      <c r="V15" s="125">
        <v>9.0612916432961654E-3</v>
      </c>
      <c r="W15" s="125">
        <v>-4.254496841553157E-2</v>
      </c>
      <c r="X15" s="125">
        <v>9.7373713041669196E-2</v>
      </c>
      <c r="Y15" s="125">
        <v>-4.1286230549848479E-2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246795009284</v>
      </c>
      <c r="D16" s="124">
        <v>285597779035</v>
      </c>
      <c r="E16" s="124">
        <v>300766133779</v>
      </c>
      <c r="F16" s="124">
        <v>367696703393</v>
      </c>
      <c r="G16" s="124">
        <v>391373448230</v>
      </c>
      <c r="H16" s="124">
        <v>473494135521</v>
      </c>
      <c r="I16" s="124">
        <v>543941846933</v>
      </c>
      <c r="J16" s="124">
        <v>594316913991</v>
      </c>
      <c r="K16" s="124">
        <v>644416502445</v>
      </c>
      <c r="L16" s="124">
        <v>674445414031</v>
      </c>
      <c r="M16" s="124">
        <v>767675227142</v>
      </c>
      <c r="N16"/>
      <c r="O16" s="125"/>
      <c r="P16" s="125">
        <v>0.15722671971193547</v>
      </c>
      <c r="Q16" s="125">
        <v>5.3110898814591634E-2</v>
      </c>
      <c r="R16" s="125">
        <v>0.22253359702784858</v>
      </c>
      <c r="S16" s="125">
        <v>6.4392050890089036E-2</v>
      </c>
      <c r="T16" s="125">
        <v>0.20982692531236768</v>
      </c>
      <c r="U16" s="125">
        <v>0.14878264824649667</v>
      </c>
      <c r="V16" s="125">
        <v>9.2611126248216324E-2</v>
      </c>
      <c r="W16" s="125">
        <v>8.4297766519158213E-2</v>
      </c>
      <c r="X16" s="125">
        <v>4.6598607379026546E-2</v>
      </c>
      <c r="Y16" s="125">
        <v>0.13823181412679131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1808165185238</v>
      </c>
      <c r="D17" s="126">
        <v>2117196136188</v>
      </c>
      <c r="E17" s="126">
        <v>2407055893870</v>
      </c>
      <c r="F17" s="126">
        <v>2798825173097</v>
      </c>
      <c r="G17" s="126">
        <v>2968737609085</v>
      </c>
      <c r="H17" s="126">
        <v>3289900055304</v>
      </c>
      <c r="I17" s="126">
        <v>3674315832292</v>
      </c>
      <c r="J17" s="126">
        <v>3987041514327</v>
      </c>
      <c r="K17" s="126">
        <v>4291439212673</v>
      </c>
      <c r="L17" s="126">
        <v>4515886552583</v>
      </c>
      <c r="M17" s="126">
        <v>5044892504339</v>
      </c>
      <c r="N17"/>
      <c r="O17" s="127"/>
      <c r="P17" s="127">
        <v>0.17090858372506701</v>
      </c>
      <c r="Q17" s="127">
        <v>0.13690737137084086</v>
      </c>
      <c r="R17" s="127">
        <v>0.16275869630809603</v>
      </c>
      <c r="S17" s="127">
        <v>6.0708484981927491E-2</v>
      </c>
      <c r="T17" s="127">
        <v>0.10818148604180156</v>
      </c>
      <c r="U17" s="127">
        <v>0.1168472508361591</v>
      </c>
      <c r="V17" s="127">
        <v>8.5111268684794794E-2</v>
      </c>
      <c r="W17" s="127">
        <v>7.6346759182762458E-2</v>
      </c>
      <c r="X17" s="127">
        <v>5.2301181209135406E-2</v>
      </c>
      <c r="Y17" s="127">
        <v>0.11714332182534992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95094966</v>
      </c>
      <c r="D18" s="124">
        <v>323708001</v>
      </c>
      <c r="E18" s="124">
        <v>389923458</v>
      </c>
      <c r="F18" s="124">
        <v>589265816</v>
      </c>
      <c r="G18" s="124">
        <v>963839543</v>
      </c>
      <c r="H18" s="124">
        <v>1183832628</v>
      </c>
      <c r="I18" s="124">
        <v>1054895447</v>
      </c>
      <c r="J18" s="124">
        <v>2656861375</v>
      </c>
      <c r="K18" s="124">
        <v>2086951120</v>
      </c>
      <c r="L18" s="124">
        <v>2744491917</v>
      </c>
      <c r="M18" s="124">
        <v>2592109690</v>
      </c>
      <c r="N18"/>
      <c r="O18" s="125"/>
      <c r="P18" s="125">
        <v>2.4040498105861881</v>
      </c>
      <c r="Q18" s="125">
        <v>0.20455304408740882</v>
      </c>
      <c r="R18" s="125">
        <v>0.51123458696860458</v>
      </c>
      <c r="S18" s="125">
        <v>0.63566172825474054</v>
      </c>
      <c r="T18" s="125">
        <v>0.22824658585313928</v>
      </c>
      <c r="U18" s="125">
        <v>-0.10891504250717443</v>
      </c>
      <c r="V18" s="125">
        <v>1.518601613606168</v>
      </c>
      <c r="W18" s="125">
        <v>-0.21450507744311653</v>
      </c>
      <c r="X18" s="125">
        <v>0.31507244740835127</v>
      </c>
      <c r="Y18" s="125">
        <v>-5.5522927962042945E-2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26703474303</v>
      </c>
      <c r="D19" s="124">
        <v>11600043397</v>
      </c>
      <c r="E19" s="124">
        <v>12847466618</v>
      </c>
      <c r="F19" s="124">
        <v>14383309399</v>
      </c>
      <c r="G19" s="124">
        <v>22725699422</v>
      </c>
      <c r="H19" s="124">
        <v>22216837107</v>
      </c>
      <c r="I19" s="124">
        <v>31649999679</v>
      </c>
      <c r="J19" s="124">
        <v>30253193596</v>
      </c>
      <c r="K19" s="124">
        <v>33243597728</v>
      </c>
      <c r="L19" s="124">
        <v>34399436699</v>
      </c>
      <c r="M19" s="124">
        <v>36882399759</v>
      </c>
      <c r="N19"/>
      <c r="O19" s="125"/>
      <c r="P19" s="125">
        <v>-0.56559797180785598</v>
      </c>
      <c r="Q19" s="125">
        <v>0.1075360822635032</v>
      </c>
      <c r="R19" s="125">
        <v>0.1195444072100722</v>
      </c>
      <c r="S19" s="125">
        <v>0.58000490649113101</v>
      </c>
      <c r="T19" s="125">
        <v>-2.2391491920701334E-2</v>
      </c>
      <c r="U19" s="125">
        <v>0.42459520797529882</v>
      </c>
      <c r="V19" s="125">
        <v>-4.4132894065297301E-2</v>
      </c>
      <c r="W19" s="125">
        <v>9.8845899442344676E-2</v>
      </c>
      <c r="X19" s="125">
        <v>3.4768769026057411E-2</v>
      </c>
      <c r="Y19" s="125">
        <v>7.2180340676107013E-2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17987112696</v>
      </c>
      <c r="D20" s="124">
        <v>35011784239</v>
      </c>
      <c r="E20" s="124">
        <v>21237566777</v>
      </c>
      <c r="F20" s="124">
        <v>31290860002</v>
      </c>
      <c r="G20" s="124">
        <v>43897902365</v>
      </c>
      <c r="H20" s="124">
        <v>32101901206</v>
      </c>
      <c r="I20" s="124">
        <v>38824920554</v>
      </c>
      <c r="J20" s="124">
        <v>34523174251</v>
      </c>
      <c r="K20" s="124">
        <v>27137224360</v>
      </c>
      <c r="L20" s="124">
        <v>21550799661</v>
      </c>
      <c r="M20" s="124">
        <v>27353594956</v>
      </c>
      <c r="N20"/>
      <c r="O20" s="125"/>
      <c r="P20" s="125">
        <v>0.94649273792485733</v>
      </c>
      <c r="Q20" s="125">
        <v>-0.39341660990406635</v>
      </c>
      <c r="R20" s="125">
        <v>0.47337311899061718</v>
      </c>
      <c r="S20" s="125">
        <v>0.40289855766809235</v>
      </c>
      <c r="T20" s="125">
        <v>-0.2687144606801305</v>
      </c>
      <c r="U20" s="125">
        <v>0.20942745119231243</v>
      </c>
      <c r="V20" s="125">
        <v>-0.11079858610442939</v>
      </c>
      <c r="W20" s="125">
        <v>-0.21394179565588634</v>
      </c>
      <c r="X20" s="125">
        <v>-0.20585836727039541</v>
      </c>
      <c r="Y20" s="125">
        <v>0.26926125184585104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9085670751</v>
      </c>
      <c r="D21" s="124">
        <v>17041143167</v>
      </c>
      <c r="E21" s="124">
        <v>13814111401</v>
      </c>
      <c r="F21" s="124">
        <v>19339653711</v>
      </c>
      <c r="G21" s="124">
        <v>11079564623</v>
      </c>
      <c r="H21" s="124">
        <v>10345109380</v>
      </c>
      <c r="I21" s="124">
        <v>5956492711</v>
      </c>
      <c r="J21" s="124">
        <v>5669765262</v>
      </c>
      <c r="K21" s="124">
        <v>7173789281</v>
      </c>
      <c r="L21" s="124">
        <v>6685673758</v>
      </c>
      <c r="M21" s="124">
        <v>12025834648</v>
      </c>
      <c r="N21"/>
      <c r="O21" s="125"/>
      <c r="P21" s="125">
        <v>0.87560650545524044</v>
      </c>
      <c r="Q21" s="125">
        <v>-0.18936709435368837</v>
      </c>
      <c r="R21" s="125">
        <v>0.39999259811963062</v>
      </c>
      <c r="S21" s="125">
        <v>-0.42710635937094521</v>
      </c>
      <c r="T21" s="125">
        <v>-6.6289179041868596E-2</v>
      </c>
      <c r="U21" s="125">
        <v>-0.42422138885108629</v>
      </c>
      <c r="V21" s="125">
        <v>-4.8136959602165463E-2</v>
      </c>
      <c r="W21" s="125">
        <v>0.26527095029494352</v>
      </c>
      <c r="X21" s="125">
        <v>-6.8041519464864808E-2</v>
      </c>
      <c r="Y21" s="125">
        <v>0.79874685533526457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112237354601</v>
      </c>
      <c r="D22" s="124">
        <v>147129898004</v>
      </c>
      <c r="E22" s="124">
        <v>143121916640</v>
      </c>
      <c r="F22" s="124">
        <v>196028746028</v>
      </c>
      <c r="G22" s="124">
        <v>204885337637</v>
      </c>
      <c r="H22" s="124">
        <v>213986021107</v>
      </c>
      <c r="I22" s="124">
        <v>255349683752</v>
      </c>
      <c r="J22" s="124">
        <v>277859558930</v>
      </c>
      <c r="K22" s="124">
        <v>318444928273</v>
      </c>
      <c r="L22" s="124">
        <v>308175580529</v>
      </c>
      <c r="M22" s="124">
        <v>397736137446</v>
      </c>
      <c r="N22"/>
      <c r="O22" s="125"/>
      <c r="P22" s="125">
        <v>0.31088173386696272</v>
      </c>
      <c r="Q22" s="125">
        <v>-2.7241107472874337E-2</v>
      </c>
      <c r="R22" s="125">
        <v>0.36966266683724314</v>
      </c>
      <c r="S22" s="125">
        <v>4.5180065620248122E-2</v>
      </c>
      <c r="T22" s="125">
        <v>4.4418422396452328E-2</v>
      </c>
      <c r="U22" s="125">
        <v>0.19330076998028201</v>
      </c>
      <c r="V22" s="125">
        <v>8.8153135133161031E-2</v>
      </c>
      <c r="W22" s="125">
        <v>0.1460643265226822</v>
      </c>
      <c r="X22" s="125">
        <v>-3.2248426124080631E-2</v>
      </c>
      <c r="Y22" s="125">
        <v>0.29061535882649903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78423984018</v>
      </c>
      <c r="D23" s="124">
        <v>88994674438</v>
      </c>
      <c r="E23" s="124">
        <v>109617020252</v>
      </c>
      <c r="F23" s="124">
        <v>113478650348</v>
      </c>
      <c r="G23" s="124">
        <v>119211737379</v>
      </c>
      <c r="H23" s="124">
        <v>132746507270</v>
      </c>
      <c r="I23" s="124">
        <v>137911838262</v>
      </c>
      <c r="J23" s="124">
        <v>149431525279</v>
      </c>
      <c r="K23" s="124">
        <v>152844211898</v>
      </c>
      <c r="L23" s="124">
        <v>154460990321</v>
      </c>
      <c r="M23" s="124">
        <v>167357296495</v>
      </c>
      <c r="N23"/>
      <c r="O23" s="125"/>
      <c r="P23" s="125">
        <v>0.13478900048706777</v>
      </c>
      <c r="Q23" s="125">
        <v>0.23172561666447788</v>
      </c>
      <c r="R23" s="125">
        <v>3.5228380475244236E-2</v>
      </c>
      <c r="S23" s="125">
        <v>5.0521283196606426E-2</v>
      </c>
      <c r="T23" s="125">
        <v>0.11353554766146923</v>
      </c>
      <c r="U23" s="125">
        <v>3.8911238406400983E-2</v>
      </c>
      <c r="V23" s="125">
        <v>8.3529355870924693E-2</v>
      </c>
      <c r="W23" s="125">
        <v>2.2837795522921089E-2</v>
      </c>
      <c r="X23" s="125">
        <v>1.0577949946046772E-2</v>
      </c>
      <c r="Y23" s="125">
        <v>8.3492318333573845E-2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18028057982</v>
      </c>
      <c r="D24" s="124">
        <v>23301346016</v>
      </c>
      <c r="E24" s="124">
        <v>27504076298</v>
      </c>
      <c r="F24" s="124">
        <v>38750426785</v>
      </c>
      <c r="G24" s="124">
        <v>41594536644</v>
      </c>
      <c r="H24" s="124">
        <v>47711439411</v>
      </c>
      <c r="I24" s="124">
        <v>49688772811</v>
      </c>
      <c r="J24" s="124">
        <v>49541622806</v>
      </c>
      <c r="K24" s="124">
        <v>42859287707</v>
      </c>
      <c r="L24" s="124">
        <v>56224890058</v>
      </c>
      <c r="M24" s="124">
        <v>67933923466</v>
      </c>
      <c r="N24"/>
      <c r="O24" s="125"/>
      <c r="P24" s="125">
        <v>0.29250449711583371</v>
      </c>
      <c r="Q24" s="125">
        <v>0.18036427076419415</v>
      </c>
      <c r="R24" s="125">
        <v>0.40889758903911244</v>
      </c>
      <c r="S24" s="125">
        <v>7.3395575093406107E-2</v>
      </c>
      <c r="T24" s="125">
        <v>0.14706024542005225</v>
      </c>
      <c r="U24" s="125">
        <v>4.1443591398840018E-2</v>
      </c>
      <c r="V24" s="125">
        <v>-2.9614336735526159E-3</v>
      </c>
      <c r="W24" s="125">
        <v>-0.134883250093913</v>
      </c>
      <c r="X24" s="125">
        <v>0.31184844793435662</v>
      </c>
      <c r="Y24" s="125">
        <v>0.20825355809360047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70468398181</v>
      </c>
      <c r="D25" s="124">
        <v>87235012793</v>
      </c>
      <c r="E25" s="124">
        <v>120842021776</v>
      </c>
      <c r="F25" s="124">
        <v>162669789831</v>
      </c>
      <c r="G25" s="124">
        <v>117363377049</v>
      </c>
      <c r="H25" s="124">
        <v>143139309776</v>
      </c>
      <c r="I25" s="124">
        <v>184492334059</v>
      </c>
      <c r="J25" s="124">
        <v>155548267240</v>
      </c>
      <c r="K25" s="124">
        <v>251018730237</v>
      </c>
      <c r="L25" s="124">
        <v>251233872528</v>
      </c>
      <c r="M25" s="124">
        <v>215902795912</v>
      </c>
      <c r="N25"/>
      <c r="O25" s="125"/>
      <c r="P25" s="125">
        <v>0.2379309739513944</v>
      </c>
      <c r="Q25" s="125">
        <v>0.38524679377013538</v>
      </c>
      <c r="R25" s="125">
        <v>0.34613595039426315</v>
      </c>
      <c r="S25" s="125">
        <v>-0.27851768191911652</v>
      </c>
      <c r="T25" s="125">
        <v>0.21962500888363468</v>
      </c>
      <c r="U25" s="125">
        <v>0.28890054274897459</v>
      </c>
      <c r="V25" s="125">
        <v>-0.15688492948299837</v>
      </c>
      <c r="W25" s="125">
        <v>0.61376744782181225</v>
      </c>
      <c r="X25" s="125">
        <v>8.5707664442757903E-4</v>
      </c>
      <c r="Y25" s="125">
        <v>-0.14063022736737996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647725010122</v>
      </c>
      <c r="D26" s="124">
        <v>747134749165</v>
      </c>
      <c r="E26" s="124">
        <v>832058195360</v>
      </c>
      <c r="F26" s="124">
        <v>955898686056</v>
      </c>
      <c r="G26" s="124">
        <v>1006896030477</v>
      </c>
      <c r="H26" s="124">
        <v>1126437220921</v>
      </c>
      <c r="I26" s="124">
        <v>1229586437323</v>
      </c>
      <c r="J26" s="124">
        <v>1320655222980</v>
      </c>
      <c r="K26" s="124">
        <v>1315690151092</v>
      </c>
      <c r="L26" s="124">
        <v>1449950760467</v>
      </c>
      <c r="M26" s="124">
        <v>1679720036309</v>
      </c>
      <c r="N26"/>
      <c r="O26" s="125"/>
      <c r="P26" s="125">
        <v>0.15347522094951382</v>
      </c>
      <c r="Q26" s="125">
        <v>0.11366550182535429</v>
      </c>
      <c r="R26" s="125">
        <v>0.14883633306732702</v>
      </c>
      <c r="S26" s="125">
        <v>5.3350156418158656E-2</v>
      </c>
      <c r="T26" s="125">
        <v>0.11872247662687618</v>
      </c>
      <c r="U26" s="125">
        <v>9.1571207419498091E-2</v>
      </c>
      <c r="V26" s="125">
        <v>7.4064565851320596E-2</v>
      </c>
      <c r="W26" s="125">
        <v>-3.7595519266538924E-3</v>
      </c>
      <c r="X26" s="125">
        <v>0.10204576606700755</v>
      </c>
      <c r="Y26" s="125">
        <v>0.15846695081424422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152726597978</v>
      </c>
      <c r="D27" s="124">
        <v>161765719847</v>
      </c>
      <c r="E27" s="124">
        <v>173146767916</v>
      </c>
      <c r="F27" s="124">
        <v>201686996972</v>
      </c>
      <c r="G27" s="124">
        <v>197655943125</v>
      </c>
      <c r="H27" s="124">
        <v>220636348823</v>
      </c>
      <c r="I27" s="124">
        <v>231630007760</v>
      </c>
      <c r="J27" s="124">
        <v>236625495029</v>
      </c>
      <c r="K27" s="124">
        <v>252331842351</v>
      </c>
      <c r="L27" s="124">
        <v>308317089552</v>
      </c>
      <c r="M27" s="124">
        <v>305683894428</v>
      </c>
      <c r="N27"/>
      <c r="O27" s="125"/>
      <c r="P27" s="125">
        <v>5.9184988002561667E-2</v>
      </c>
      <c r="Q27" s="125">
        <v>7.0355128884935114E-2</v>
      </c>
      <c r="R27" s="125">
        <v>0.16483258335983453</v>
      </c>
      <c r="S27" s="125">
        <v>-1.9986681875974521E-2</v>
      </c>
      <c r="T27" s="125">
        <v>0.11626468364508979</v>
      </c>
      <c r="U27" s="125">
        <v>4.9827052503571778E-2</v>
      </c>
      <c r="V27" s="125">
        <v>2.1566667105481496E-2</v>
      </c>
      <c r="W27" s="125">
        <v>6.6376394986833898E-2</v>
      </c>
      <c r="X27" s="125">
        <v>0.22187151125827032</v>
      </c>
      <c r="Y27" s="125">
        <v>-8.5405422314610568E-3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37463642059</v>
      </c>
      <c r="D28" s="124">
        <v>47108670486</v>
      </c>
      <c r="E28" s="124">
        <v>53279147314</v>
      </c>
      <c r="F28" s="124">
        <v>65497051363</v>
      </c>
      <c r="G28" s="124">
        <v>77826929070</v>
      </c>
      <c r="H28" s="124">
        <v>98288735063</v>
      </c>
      <c r="I28" s="124">
        <v>124770967393</v>
      </c>
      <c r="J28" s="124">
        <v>136737860695</v>
      </c>
      <c r="K28" s="124">
        <v>141926148604</v>
      </c>
      <c r="L28" s="124">
        <v>124956241060</v>
      </c>
      <c r="M28" s="124">
        <v>142596840637</v>
      </c>
      <c r="N28"/>
      <c r="O28" s="125"/>
      <c r="P28" s="125">
        <v>0.25745036779420505</v>
      </c>
      <c r="Q28" s="125">
        <v>0.13098388819599083</v>
      </c>
      <c r="R28" s="125">
        <v>0.22931868592028937</v>
      </c>
      <c r="S28" s="125">
        <v>0.18825088229796672</v>
      </c>
      <c r="T28" s="125">
        <v>0.26291421539446858</v>
      </c>
      <c r="U28" s="125">
        <v>0.26943303638026994</v>
      </c>
      <c r="V28" s="125">
        <v>9.5910880167395129E-2</v>
      </c>
      <c r="W28" s="125">
        <v>3.7943316376527925E-2</v>
      </c>
      <c r="X28" s="125">
        <v>-0.11956857641046226</v>
      </c>
      <c r="Y28" s="125">
        <v>0.1411742176889712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25">
      <c r="A29" s="168"/>
      <c r="B29" s="156" t="s">
        <v>80</v>
      </c>
      <c r="C29" s="128">
        <v>1170944397657</v>
      </c>
      <c r="D29" s="128">
        <v>1366646749553</v>
      </c>
      <c r="E29" s="128">
        <v>1507858213810</v>
      </c>
      <c r="F29" s="128">
        <v>1799613436311</v>
      </c>
      <c r="G29" s="128">
        <v>1844100897334</v>
      </c>
      <c r="H29" s="128">
        <v>2048793262692</v>
      </c>
      <c r="I29" s="128">
        <v>2290916349751</v>
      </c>
      <c r="J29" s="128">
        <v>2399502547443</v>
      </c>
      <c r="K29" s="128">
        <v>2544756862651</v>
      </c>
      <c r="L29" s="128">
        <v>2718699826550</v>
      </c>
      <c r="M29" s="128">
        <v>3055784863746</v>
      </c>
      <c r="N29"/>
      <c r="O29" s="129"/>
      <c r="P29" s="129">
        <v>0.1671320621949175</v>
      </c>
      <c r="Q29" s="129">
        <v>0.10332696748679737</v>
      </c>
      <c r="R29" s="129">
        <v>0.19348982538869075</v>
      </c>
      <c r="S29" s="129">
        <v>2.4720565053234056E-2</v>
      </c>
      <c r="T29" s="129">
        <v>0.11099846307429373</v>
      </c>
      <c r="U29" s="129">
        <v>0.11817838894143162</v>
      </c>
      <c r="V29" s="129">
        <v>4.7398586903359519E-2</v>
      </c>
      <c r="W29" s="129">
        <v>6.0535178578071669E-2</v>
      </c>
      <c r="X29" s="129">
        <v>6.8353470797911431E-2</v>
      </c>
      <c r="Y29" s="129">
        <v>0.12398758917925745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345514854132</v>
      </c>
      <c r="D30" s="124">
        <v>407409044465</v>
      </c>
      <c r="E30" s="124">
        <v>458529519273</v>
      </c>
      <c r="F30" s="124">
        <v>525534037523</v>
      </c>
      <c r="G30" s="124">
        <v>633338059824</v>
      </c>
      <c r="H30" s="124">
        <v>725229840094</v>
      </c>
      <c r="I30" s="124">
        <v>840627487422</v>
      </c>
      <c r="J30" s="124">
        <v>914685612635</v>
      </c>
      <c r="K30" s="124">
        <v>1008221302735</v>
      </c>
      <c r="L30" s="124">
        <v>1124173530190</v>
      </c>
      <c r="M30" s="124">
        <v>1293392025859</v>
      </c>
      <c r="N30"/>
      <c r="O30" s="125"/>
      <c r="P30" s="125">
        <v>0.17913611988836231</v>
      </c>
      <c r="Q30" s="125">
        <v>0.125477024878351</v>
      </c>
      <c r="R30" s="125">
        <v>0.14612912677080403</v>
      </c>
      <c r="S30" s="125">
        <v>0.20513233131218822</v>
      </c>
      <c r="T30" s="125">
        <v>0.14509120183861368</v>
      </c>
      <c r="U30" s="125">
        <v>0.15911872477977851</v>
      </c>
      <c r="V30" s="125">
        <v>8.8098624326594654E-2</v>
      </c>
      <c r="W30" s="125">
        <v>0.10225993369519082</v>
      </c>
      <c r="X30" s="125">
        <v>0.11500672237380494</v>
      </c>
      <c r="Y30" s="125">
        <v>0.15052702374196603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59023217908</v>
      </c>
      <c r="D31" s="124">
        <v>57591099136</v>
      </c>
      <c r="E31" s="124">
        <v>78823921211</v>
      </c>
      <c r="F31" s="124">
        <v>84791367575</v>
      </c>
      <c r="G31" s="124">
        <v>92008598940</v>
      </c>
      <c r="H31" s="124">
        <v>74032961679</v>
      </c>
      <c r="I31" s="124">
        <v>60230680834</v>
      </c>
      <c r="J31" s="124">
        <v>83753565847</v>
      </c>
      <c r="K31" s="124">
        <v>132113353670</v>
      </c>
      <c r="L31" s="124">
        <v>132036969660</v>
      </c>
      <c r="M31" s="124">
        <v>158719858041</v>
      </c>
      <c r="N31"/>
      <c r="O31" s="125"/>
      <c r="P31" s="125">
        <v>-2.4263651199639025E-2</v>
      </c>
      <c r="Q31" s="125">
        <v>0.3686823553212486</v>
      </c>
      <c r="R31" s="125">
        <v>7.5706032792076217E-2</v>
      </c>
      <c r="S31" s="125">
        <v>8.511752518457949E-2</v>
      </c>
      <c r="T31" s="125">
        <v>-0.19536910101980953</v>
      </c>
      <c r="U31" s="125">
        <v>-0.18643426565649768</v>
      </c>
      <c r="V31" s="125">
        <v>0.39054655679272043</v>
      </c>
      <c r="W31" s="125">
        <v>0.57740571800062912</v>
      </c>
      <c r="X31" s="125">
        <v>-5.7817024455220078E-4</v>
      </c>
      <c r="Y31" s="125">
        <v>0.2020864947878569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116222670530</v>
      </c>
      <c r="D32" s="124">
        <v>165663258158</v>
      </c>
      <c r="E32" s="124">
        <v>217923300860</v>
      </c>
      <c r="F32" s="124">
        <v>249846189731</v>
      </c>
      <c r="G32" s="124">
        <v>272705111676</v>
      </c>
      <c r="H32" s="124">
        <v>299760217574</v>
      </c>
      <c r="I32" s="124">
        <v>329592252298</v>
      </c>
      <c r="J32" s="124">
        <v>350892258711</v>
      </c>
      <c r="K32" s="124">
        <v>427693960663</v>
      </c>
      <c r="L32" s="124">
        <v>438551287940</v>
      </c>
      <c r="M32" s="124">
        <v>437717356429</v>
      </c>
      <c r="N32"/>
      <c r="O32" s="125"/>
      <c r="P32" s="125">
        <v>0.42539538458839776</v>
      </c>
      <c r="Q32" s="125">
        <v>0.31545946447677253</v>
      </c>
      <c r="R32" s="125">
        <v>0.14648680863873365</v>
      </c>
      <c r="S32" s="125">
        <v>9.1491977402622604E-2</v>
      </c>
      <c r="T32" s="125">
        <v>9.9210116494420797E-2</v>
      </c>
      <c r="U32" s="125">
        <v>9.951965929780382E-2</v>
      </c>
      <c r="V32" s="125">
        <v>6.4625324971964604E-2</v>
      </c>
      <c r="W32" s="125">
        <v>0.21887545263646024</v>
      </c>
      <c r="X32" s="125">
        <v>2.5385739046137612E-2</v>
      </c>
      <c r="Y32" s="125">
        <v>-1.9015598264850997E-3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80607918603</v>
      </c>
      <c r="D33" s="124">
        <v>80412556007</v>
      </c>
      <c r="E33" s="124">
        <v>83946330746</v>
      </c>
      <c r="F33" s="124">
        <v>81686014733</v>
      </c>
      <c r="G33" s="124">
        <v>86815944377</v>
      </c>
      <c r="H33" s="124">
        <v>89693048602</v>
      </c>
      <c r="I33" s="124">
        <v>76099904652</v>
      </c>
      <c r="J33" s="124">
        <v>157367006219</v>
      </c>
      <c r="K33" s="124">
        <v>96524537834</v>
      </c>
      <c r="L33" s="124">
        <v>55237999345</v>
      </c>
      <c r="M33" s="124">
        <v>7467254280</v>
      </c>
      <c r="N33"/>
      <c r="O33" s="125"/>
      <c r="P33" s="125">
        <v>-2.4236154386044761E-3</v>
      </c>
      <c r="Q33" s="125">
        <v>4.3945559182229976E-2</v>
      </c>
      <c r="R33" s="125">
        <v>-2.6925727341664651E-2</v>
      </c>
      <c r="S33" s="125">
        <v>6.2800586621440058E-2</v>
      </c>
      <c r="T33" s="125">
        <v>3.3140274469700026E-2</v>
      </c>
      <c r="U33" s="125">
        <v>-0.15155181100285287</v>
      </c>
      <c r="V33" s="125">
        <v>1.0679001759414715</v>
      </c>
      <c r="W33" s="125">
        <v>-0.38662785705110569</v>
      </c>
      <c r="X33" s="125">
        <v>-0.42773101447015838</v>
      </c>
      <c r="Y33" s="125">
        <v>-0.86481671370170798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35852126408</v>
      </c>
      <c r="D34" s="130">
        <v>39473428869</v>
      </c>
      <c r="E34" s="130">
        <v>59974607970</v>
      </c>
      <c r="F34" s="130">
        <v>57354127224</v>
      </c>
      <c r="G34" s="130">
        <v>39768996934</v>
      </c>
      <c r="H34" s="130">
        <v>52390724663</v>
      </c>
      <c r="I34" s="130">
        <v>76849157335</v>
      </c>
      <c r="J34" s="130">
        <v>80840523472</v>
      </c>
      <c r="K34" s="130">
        <v>82129195120</v>
      </c>
      <c r="L34" s="130">
        <v>47186938898</v>
      </c>
      <c r="M34" s="130">
        <v>91811145984</v>
      </c>
      <c r="N34"/>
      <c r="O34" s="131"/>
      <c r="P34" s="131">
        <v>0.10100662983805475</v>
      </c>
      <c r="Q34" s="131">
        <v>0.51936656349355959</v>
      </c>
      <c r="R34" s="131">
        <v>-4.3693170071420817E-2</v>
      </c>
      <c r="S34" s="131">
        <v>-0.30660618757775204</v>
      </c>
      <c r="T34" s="131">
        <v>0.31737606432334253</v>
      </c>
      <c r="U34" s="131">
        <v>0.46684661892591306</v>
      </c>
      <c r="V34" s="131">
        <v>5.1937669525781383E-2</v>
      </c>
      <c r="W34" s="131">
        <v>1.5940911719186879E-2</v>
      </c>
      <c r="X34" s="131">
        <v>-0.42545475054206283</v>
      </c>
      <c r="Y34" s="131">
        <v>0.94568980586895801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25">
      <c r="A35" s="168"/>
      <c r="B35" s="156" t="s">
        <v>82</v>
      </c>
      <c r="C35" s="128">
        <v>637220787581</v>
      </c>
      <c r="D35" s="128">
        <v>750549386635</v>
      </c>
      <c r="E35" s="128">
        <v>899197680060</v>
      </c>
      <c r="F35" s="128">
        <v>999211736786</v>
      </c>
      <c r="G35" s="128">
        <v>1124636711751</v>
      </c>
      <c r="H35" s="128">
        <v>1241106792612</v>
      </c>
      <c r="I35" s="128">
        <v>1383399482541</v>
      </c>
      <c r="J35" s="128">
        <v>1587538966884</v>
      </c>
      <c r="K35" s="128">
        <v>1746682350022</v>
      </c>
      <c r="L35" s="128">
        <v>1797186726033</v>
      </c>
      <c r="M35" s="128">
        <v>1989107640593</v>
      </c>
      <c r="N35"/>
      <c r="O35" s="129"/>
      <c r="P35" s="129">
        <v>0.17784824547895695</v>
      </c>
      <c r="Q35" s="129">
        <v>0.19805264792960142</v>
      </c>
      <c r="R35" s="129">
        <v>0.11122588385606869</v>
      </c>
      <c r="S35" s="129">
        <v>0.12552392085428643</v>
      </c>
      <c r="T35" s="129">
        <v>0.10356240343573897</v>
      </c>
      <c r="U35" s="129">
        <v>0.11464983575630483</v>
      </c>
      <c r="V35" s="129">
        <v>0.14756365527045068</v>
      </c>
      <c r="W35" s="129">
        <v>0.10024533977289662</v>
      </c>
      <c r="X35" s="129">
        <v>2.8914459466750753E-2</v>
      </c>
      <c r="Y35" s="129">
        <v>0.10678963503343608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536490409396</v>
      </c>
      <c r="D37" s="132">
        <v>633437191026</v>
      </c>
      <c r="E37" s="132">
        <v>795637296295</v>
      </c>
      <c r="F37" s="132">
        <v>945386480042</v>
      </c>
      <c r="G37" s="132">
        <v>1048869618207</v>
      </c>
      <c r="H37" s="132">
        <v>1200324595751</v>
      </c>
      <c r="I37" s="132">
        <v>1396829424480</v>
      </c>
      <c r="J37" s="132">
        <v>1556059355515</v>
      </c>
      <c r="K37" s="132">
        <v>1681991021715</v>
      </c>
      <c r="L37" s="132">
        <v>1794442635830</v>
      </c>
      <c r="M37" s="132">
        <v>2043332410716</v>
      </c>
      <c r="N37"/>
      <c r="O37" s="131"/>
      <c r="P37" s="131">
        <v>0.18070552601144563</v>
      </c>
      <c r="Q37" s="131">
        <v>0.25606343859645952</v>
      </c>
      <c r="R37" s="131">
        <v>0.18821287594778258</v>
      </c>
      <c r="S37" s="131">
        <v>0.10946119957247813</v>
      </c>
      <c r="T37" s="131">
        <v>0.14439828832386836</v>
      </c>
      <c r="U37" s="131">
        <v>0.16370974103555214</v>
      </c>
      <c r="V37" s="131">
        <v>0.11399382647904677</v>
      </c>
      <c r="W37" s="131">
        <v>8.0929860261224507E-2</v>
      </c>
      <c r="X37" s="131">
        <v>6.6856251111460541E-2</v>
      </c>
      <c r="Y37" s="131">
        <v>0.13870032394258103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0</v>
      </c>
      <c r="F38" s="132">
        <v>0</v>
      </c>
      <c r="G38" s="132">
        <v>14631369</v>
      </c>
      <c r="H38" s="132">
        <v>0</v>
      </c>
      <c r="I38" s="132">
        <v>0</v>
      </c>
      <c r="J38" s="132">
        <v>0</v>
      </c>
      <c r="K38" s="132">
        <v>0</v>
      </c>
      <c r="L38" s="132">
        <v>0</v>
      </c>
      <c r="M38" s="132">
        <v>713067070</v>
      </c>
      <c r="N38"/>
      <c r="O38" s="131"/>
      <c r="P38" s="131"/>
      <c r="Q38" s="131"/>
      <c r="R38" s="131"/>
      <c r="S38" s="131" t="e">
        <v>#N/A</v>
      </c>
      <c r="T38" s="131">
        <v>-1</v>
      </c>
      <c r="U38" s="131"/>
      <c r="V38" s="131"/>
      <c r="W38" s="131"/>
      <c r="X38" s="131"/>
      <c r="Y38" s="131" t="e">
        <v>#N/A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10180521040</v>
      </c>
      <c r="D39" s="132">
        <v>11331662552</v>
      </c>
      <c r="E39" s="132">
        <v>12778049164</v>
      </c>
      <c r="F39" s="132">
        <v>12452792140</v>
      </c>
      <c r="G39" s="132">
        <v>13596562704</v>
      </c>
      <c r="H39" s="132">
        <v>20918421513</v>
      </c>
      <c r="I39" s="132">
        <v>36565590284</v>
      </c>
      <c r="J39" s="132">
        <v>66640196980</v>
      </c>
      <c r="K39" s="132">
        <v>99757913376</v>
      </c>
      <c r="L39" s="132">
        <v>94302124933</v>
      </c>
      <c r="M39" s="132">
        <v>100484622856</v>
      </c>
      <c r="N39"/>
      <c r="O39" s="131"/>
      <c r="P39" s="131">
        <v>0.11307294660824163</v>
      </c>
      <c r="Q39" s="131">
        <v>0.12764116521848923</v>
      </c>
      <c r="R39" s="131">
        <v>-2.5454356907340547E-2</v>
      </c>
      <c r="S39" s="131">
        <v>9.1848522896809559E-2</v>
      </c>
      <c r="T39" s="131">
        <v>0.53850807504796538</v>
      </c>
      <c r="U39" s="131">
        <v>0.74800905801022721</v>
      </c>
      <c r="V39" s="131">
        <v>0.82248382871477244</v>
      </c>
      <c r="W39" s="131">
        <v>0.49696306278835367</v>
      </c>
      <c r="X39" s="131">
        <v>-5.4690282288047176E-2</v>
      </c>
      <c r="Y39" s="131">
        <v>6.5560536704687866E-2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32">
        <v>0</v>
      </c>
      <c r="K40" s="132">
        <v>7051328753</v>
      </c>
      <c r="L40" s="132">
        <v>0</v>
      </c>
      <c r="M40" s="132">
        <v>39875</v>
      </c>
      <c r="N40"/>
      <c r="O40" s="131"/>
      <c r="P40" s="131"/>
      <c r="Q40" s="131"/>
      <c r="R40" s="131"/>
      <c r="S40" s="131"/>
      <c r="T40" s="131"/>
      <c r="U40" s="131"/>
      <c r="V40" s="131"/>
      <c r="W40" s="131" t="e">
        <v>#N/A</v>
      </c>
      <c r="X40" s="131">
        <v>-1</v>
      </c>
      <c r="Y40" s="131" t="e">
        <v>#N/A</v>
      </c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447356536</v>
      </c>
      <c r="D41" s="132">
        <v>776414028</v>
      </c>
      <c r="E41" s="132">
        <v>1202410381</v>
      </c>
      <c r="F41" s="132">
        <v>589571547</v>
      </c>
      <c r="G41" s="132">
        <v>959951412</v>
      </c>
      <c r="H41" s="132">
        <v>3006830609</v>
      </c>
      <c r="I41" s="132">
        <v>3313290120</v>
      </c>
      <c r="J41" s="132">
        <v>4359784437</v>
      </c>
      <c r="K41" s="132">
        <v>304229050</v>
      </c>
      <c r="L41" s="132">
        <v>2170780253</v>
      </c>
      <c r="M41" s="132">
        <v>2260236053</v>
      </c>
      <c r="N41"/>
      <c r="O41" s="131"/>
      <c r="P41" s="131">
        <v>0.73555981755008948</v>
      </c>
      <c r="Q41" s="131">
        <v>0.54867163348058412</v>
      </c>
      <c r="R41" s="131">
        <v>-0.50967526868016955</v>
      </c>
      <c r="S41" s="131">
        <v>0.62821869013973974</v>
      </c>
      <c r="T41" s="131">
        <v>2.1322737499135007</v>
      </c>
      <c r="U41" s="131">
        <v>0.10192110925128617</v>
      </c>
      <c r="V41" s="131">
        <v>0.31584747459422591</v>
      </c>
      <c r="W41" s="131">
        <v>-0.93021924491997543</v>
      </c>
      <c r="X41" s="131">
        <v>6.1353483600596324</v>
      </c>
      <c r="Y41" s="131">
        <v>4.1209053692271569E-2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74536187239</v>
      </c>
      <c r="D42" s="132">
        <v>75983464462</v>
      </c>
      <c r="E42" s="132">
        <v>65631721625</v>
      </c>
      <c r="F42" s="132">
        <v>71291361612</v>
      </c>
      <c r="G42" s="132">
        <v>58484754493</v>
      </c>
      <c r="H42" s="132">
        <v>72255560335</v>
      </c>
      <c r="I42" s="132">
        <v>78653020763</v>
      </c>
      <c r="J42" s="132">
        <v>101820622527</v>
      </c>
      <c r="K42" s="132">
        <v>111739747116</v>
      </c>
      <c r="L42" s="132">
        <v>111206645671</v>
      </c>
      <c r="M42" s="132">
        <v>113928150204</v>
      </c>
      <c r="N42"/>
      <c r="O42" s="131"/>
      <c r="P42" s="131">
        <v>1.9417108341741596E-2</v>
      </c>
      <c r="Q42" s="131">
        <v>-0.13623678401998895</v>
      </c>
      <c r="R42" s="131">
        <v>8.6233300709944727E-2</v>
      </c>
      <c r="S42" s="131">
        <v>-0.17963757220263765</v>
      </c>
      <c r="T42" s="131">
        <v>0.23545975291130294</v>
      </c>
      <c r="U42" s="131">
        <v>8.8539351135598743E-2</v>
      </c>
      <c r="V42" s="131">
        <v>0.29455450711561881</v>
      </c>
      <c r="W42" s="131">
        <v>9.7417638419660335E-2</v>
      </c>
      <c r="X42" s="131">
        <v>-4.7709204536374727E-3</v>
      </c>
      <c r="Y42" s="131">
        <v>2.4472499072145881E-2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25">
      <c r="A43" s="171"/>
      <c r="B43" s="156" t="s">
        <v>110</v>
      </c>
      <c r="C43" s="133">
        <v>621654474211</v>
      </c>
      <c r="D43" s="133">
        <v>721528732068</v>
      </c>
      <c r="E43" s="133">
        <v>875249477465</v>
      </c>
      <c r="F43" s="133">
        <v>1029720205341</v>
      </c>
      <c r="G43" s="133">
        <v>1121925518185</v>
      </c>
      <c r="H43" s="133">
        <v>1296505408208</v>
      </c>
      <c r="I43" s="133">
        <v>1515361325647</v>
      </c>
      <c r="J43" s="133">
        <v>1728879959459</v>
      </c>
      <c r="K43" s="133">
        <v>1900844240010</v>
      </c>
      <c r="L43" s="133">
        <v>2002122186687</v>
      </c>
      <c r="M43" s="133">
        <v>2260718526774</v>
      </c>
      <c r="N43"/>
      <c r="O43" s="127"/>
      <c r="P43" s="127">
        <v>0.16065879359069979</v>
      </c>
      <c r="Q43" s="127">
        <v>0.21304868200662685</v>
      </c>
      <c r="R43" s="127">
        <v>0.17648765506652597</v>
      </c>
      <c r="S43" s="127">
        <v>8.9544045426850127E-2</v>
      </c>
      <c r="T43" s="127">
        <v>0.15560737962839766</v>
      </c>
      <c r="U43" s="127">
        <v>0.16880447706076107</v>
      </c>
      <c r="V43" s="127">
        <v>0.14090278681279922</v>
      </c>
      <c r="W43" s="127">
        <v>9.9465714557077201E-2</v>
      </c>
      <c r="X43" s="127">
        <v>5.3280507968642032E-2</v>
      </c>
      <c r="Y43" s="127">
        <v>0.1291611180409078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630228825831</v>
      </c>
      <c r="D45" s="132">
        <v>725680920750</v>
      </c>
      <c r="E45" s="132">
        <v>810238615241</v>
      </c>
      <c r="F45" s="132">
        <v>930108823323</v>
      </c>
      <c r="G45" s="132">
        <v>982062639223</v>
      </c>
      <c r="H45" s="132">
        <v>1101346021517</v>
      </c>
      <c r="I45" s="132">
        <v>1192698354542</v>
      </c>
      <c r="J45" s="132">
        <v>1284840070954</v>
      </c>
      <c r="K45" s="132">
        <v>1282576089934</v>
      </c>
      <c r="L45" s="132">
        <v>1414736021614</v>
      </c>
      <c r="M45" s="132">
        <v>1563691906666</v>
      </c>
      <c r="N45"/>
      <c r="O45" s="131"/>
      <c r="P45" s="131">
        <v>0.15145625050256917</v>
      </c>
      <c r="Q45" s="131">
        <v>0.11652186528978681</v>
      </c>
      <c r="R45" s="131">
        <v>0.14794432877819008</v>
      </c>
      <c r="S45" s="131">
        <v>5.5857782011339951E-2</v>
      </c>
      <c r="T45" s="131">
        <v>0.12146209165270361</v>
      </c>
      <c r="U45" s="131">
        <v>8.2946078017488878E-2</v>
      </c>
      <c r="V45" s="131">
        <v>7.7254836531893023E-2</v>
      </c>
      <c r="W45" s="131">
        <v>-1.7620722385464083E-3</v>
      </c>
      <c r="X45" s="131">
        <v>0.10304256622061381</v>
      </c>
      <c r="Y45" s="131">
        <v>0.10528881909860743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7532554358</v>
      </c>
      <c r="D46" s="132">
        <v>8578489356</v>
      </c>
      <c r="E46" s="132">
        <v>10217657864</v>
      </c>
      <c r="F46" s="132">
        <v>12926544405</v>
      </c>
      <c r="G46" s="132">
        <v>13095521349</v>
      </c>
      <c r="H46" s="132">
        <v>13747434011</v>
      </c>
      <c r="I46" s="132">
        <v>14908273437</v>
      </c>
      <c r="J46" s="132">
        <v>15786795702</v>
      </c>
      <c r="K46" s="132">
        <v>11894941007</v>
      </c>
      <c r="L46" s="132">
        <v>12094695941</v>
      </c>
      <c r="M46" s="132">
        <v>15640532634</v>
      </c>
      <c r="N46"/>
      <c r="O46" s="131"/>
      <c r="P46" s="131">
        <v>0.138855287103127</v>
      </c>
      <c r="Q46" s="131">
        <v>0.19107892310357966</v>
      </c>
      <c r="R46" s="131">
        <v>0.26511814909601283</v>
      </c>
      <c r="S46" s="131">
        <v>1.3072089392633046E-2</v>
      </c>
      <c r="T46" s="131">
        <v>4.9781344677032102E-2</v>
      </c>
      <c r="U46" s="131">
        <v>8.4440443581773605E-2</v>
      </c>
      <c r="V46" s="131">
        <v>5.8928504948107863E-2</v>
      </c>
      <c r="W46" s="131">
        <v>-0.24652594284899421</v>
      </c>
      <c r="X46" s="131">
        <v>1.6793268153448393E-2</v>
      </c>
      <c r="Y46" s="131">
        <v>0.29317286770144535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8159821556</v>
      </c>
      <c r="D47" s="132">
        <v>11033425721</v>
      </c>
      <c r="E47" s="132">
        <v>9440970233</v>
      </c>
      <c r="F47" s="132">
        <v>10557927331</v>
      </c>
      <c r="G47" s="132">
        <v>7744862371</v>
      </c>
      <c r="H47" s="132">
        <v>5078795534</v>
      </c>
      <c r="I47" s="132">
        <v>5059758479</v>
      </c>
      <c r="J47" s="132">
        <v>3941967270</v>
      </c>
      <c r="K47" s="132">
        <v>4385732361</v>
      </c>
      <c r="L47" s="132">
        <v>5679132994</v>
      </c>
      <c r="M47" s="132">
        <v>35195599442</v>
      </c>
      <c r="N47"/>
      <c r="O47" s="131"/>
      <c r="P47" s="131">
        <v>0.35216507435594702</v>
      </c>
      <c r="Q47" s="131">
        <v>-0.14433010456299789</v>
      </c>
      <c r="R47" s="131">
        <v>0.11830956675361448</v>
      </c>
      <c r="S47" s="131">
        <v>-0.26644102311069406</v>
      </c>
      <c r="T47" s="131">
        <v>-0.34423682556101554</v>
      </c>
      <c r="U47" s="131">
        <v>-3.7483405017108007E-3</v>
      </c>
      <c r="V47" s="131">
        <v>-0.22091789828294683</v>
      </c>
      <c r="W47" s="131">
        <v>0.11257452449624217</v>
      </c>
      <c r="X47" s="131">
        <v>0.29491098100320223</v>
      </c>
      <c r="Y47" s="131">
        <v>5.19735432841318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2383010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N48"/>
      <c r="O48" s="131"/>
      <c r="P48" s="131"/>
      <c r="Q48" s="131" t="e">
        <v>#N/A</v>
      </c>
      <c r="R48" s="131">
        <v>-1</v>
      </c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645921201745</v>
      </c>
      <c r="D49" s="134">
        <v>745292835827</v>
      </c>
      <c r="E49" s="134">
        <v>829899626348</v>
      </c>
      <c r="F49" s="134">
        <v>953593295059</v>
      </c>
      <c r="G49" s="134">
        <v>1002903022943</v>
      </c>
      <c r="H49" s="134">
        <v>1120172251062</v>
      </c>
      <c r="I49" s="134">
        <v>1212666386458</v>
      </c>
      <c r="J49" s="134">
        <v>1304568833926</v>
      </c>
      <c r="K49" s="134">
        <v>1298856763302</v>
      </c>
      <c r="L49" s="134">
        <v>1432509850549</v>
      </c>
      <c r="M49" s="134">
        <v>1614528038742</v>
      </c>
      <c r="N49"/>
      <c r="O49" s="135"/>
      <c r="P49" s="135">
        <v>0.15384482474571315</v>
      </c>
      <c r="Q49" s="135">
        <v>0.11352154006299786</v>
      </c>
      <c r="R49" s="135">
        <v>0.14904654103209802</v>
      </c>
      <c r="S49" s="135">
        <v>5.1709390302444591E-2</v>
      </c>
      <c r="T49" s="135">
        <v>0.11692977828990458</v>
      </c>
      <c r="U49" s="135">
        <v>8.257135035108143E-2</v>
      </c>
      <c r="V49" s="135">
        <v>7.5785433235625588E-2</v>
      </c>
      <c r="W49" s="135">
        <v>-4.378512252826039E-3</v>
      </c>
      <c r="X49" s="135">
        <v>0.10290055918654373</v>
      </c>
      <c r="Y49" s="135">
        <v>0.12706243389756988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1776512809</v>
      </c>
      <c r="D50" s="132">
        <v>1813774676</v>
      </c>
      <c r="E50" s="132">
        <v>2126097862</v>
      </c>
      <c r="F50" s="132">
        <v>2271759816</v>
      </c>
      <c r="G50" s="132">
        <v>3959376353</v>
      </c>
      <c r="H50" s="132">
        <v>6264969859</v>
      </c>
      <c r="I50" s="132">
        <v>16920050865</v>
      </c>
      <c r="J50" s="132">
        <v>16086389054</v>
      </c>
      <c r="K50" s="132">
        <v>16833387790</v>
      </c>
      <c r="L50" s="132">
        <v>17440909918</v>
      </c>
      <c r="M50" s="132">
        <v>65191997567</v>
      </c>
      <c r="N50"/>
      <c r="O50" s="131"/>
      <c r="P50" s="131">
        <v>2.0974724646637855E-2</v>
      </c>
      <c r="Q50" s="131">
        <v>0.17219514095807131</v>
      </c>
      <c r="R50" s="131">
        <v>6.8511406085031812E-2</v>
      </c>
      <c r="S50" s="131">
        <v>0.74286750083090647</v>
      </c>
      <c r="T50" s="131">
        <v>0.5823122887151313</v>
      </c>
      <c r="U50" s="131">
        <v>1.7007393883457151</v>
      </c>
      <c r="V50" s="131">
        <v>-4.9270644494602167E-2</v>
      </c>
      <c r="W50" s="131">
        <v>4.6436694617568941E-2</v>
      </c>
      <c r="X50" s="131">
        <v>3.6090306691615837E-2</v>
      </c>
      <c r="Y50" s="131">
        <v>2.7378782341922534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27295568</v>
      </c>
      <c r="D51" s="132">
        <v>28138662</v>
      </c>
      <c r="E51" s="132">
        <v>32471150</v>
      </c>
      <c r="F51" s="132">
        <v>33631181</v>
      </c>
      <c r="G51" s="132">
        <v>33631181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N51"/>
      <c r="O51" s="131"/>
      <c r="P51" s="131">
        <v>3.0887578525568671E-2</v>
      </c>
      <c r="Q51" s="131">
        <v>0.15396922568670823</v>
      </c>
      <c r="R51" s="131">
        <v>3.572497432336097E-2</v>
      </c>
      <c r="S51" s="131">
        <v>0</v>
      </c>
      <c r="T51" s="131">
        <v>-1</v>
      </c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1803808377</v>
      </c>
      <c r="D52" s="134">
        <v>1841913338</v>
      </c>
      <c r="E52" s="134">
        <v>2158569012</v>
      </c>
      <c r="F52" s="134">
        <v>2305390997</v>
      </c>
      <c r="G52" s="134">
        <v>3993007534</v>
      </c>
      <c r="H52" s="134">
        <v>6264969859</v>
      </c>
      <c r="I52" s="134">
        <v>16920050865</v>
      </c>
      <c r="J52" s="134">
        <v>16086389054</v>
      </c>
      <c r="K52" s="134">
        <v>16833387790</v>
      </c>
      <c r="L52" s="134">
        <v>17440909918</v>
      </c>
      <c r="M52" s="134">
        <v>65191997567</v>
      </c>
      <c r="N52"/>
      <c r="O52" s="135"/>
      <c r="P52" s="135">
        <v>2.1124727818025768E-2</v>
      </c>
      <c r="Q52" s="135">
        <v>0.1719167061050948</v>
      </c>
      <c r="R52" s="135">
        <v>6.8018202885236301E-2</v>
      </c>
      <c r="S52" s="135">
        <v>0.73203050553944715</v>
      </c>
      <c r="T52" s="135">
        <v>0.56898523372533161</v>
      </c>
      <c r="U52" s="135">
        <v>1.7007393883457151</v>
      </c>
      <c r="V52" s="135">
        <v>-4.9270644494602167E-2</v>
      </c>
      <c r="W52" s="135">
        <v>4.6436694617568941E-2</v>
      </c>
      <c r="X52" s="135">
        <v>3.6090306691615837E-2</v>
      </c>
      <c r="Y52" s="135">
        <v>2.7378782341922534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647725010122</v>
      </c>
      <c r="D53" s="136">
        <v>747134749165</v>
      </c>
      <c r="E53" s="136">
        <v>832058195360</v>
      </c>
      <c r="F53" s="136">
        <v>955898686056</v>
      </c>
      <c r="G53" s="136">
        <v>1006896030477</v>
      </c>
      <c r="H53" s="136">
        <v>1126437220921</v>
      </c>
      <c r="I53" s="136">
        <v>1229586437323</v>
      </c>
      <c r="J53" s="136">
        <v>1320655222980</v>
      </c>
      <c r="K53" s="136">
        <v>1315690151092</v>
      </c>
      <c r="L53" s="136">
        <v>1449950760467</v>
      </c>
      <c r="M53" s="136">
        <v>1679720036309</v>
      </c>
      <c r="N53"/>
      <c r="O53" s="137"/>
      <c r="P53" s="137">
        <v>0.15347522094951382</v>
      </c>
      <c r="Q53" s="137">
        <v>0.11366550182535429</v>
      </c>
      <c r="R53" s="137">
        <v>0.14883633306732702</v>
      </c>
      <c r="S53" s="137">
        <v>5.3350156418158656E-2</v>
      </c>
      <c r="T53" s="137">
        <v>0.11872247662687618</v>
      </c>
      <c r="U53" s="137">
        <v>9.1571207419498091E-2</v>
      </c>
      <c r="V53" s="137">
        <v>7.4064565851320596E-2</v>
      </c>
      <c r="W53" s="137">
        <v>-3.7595519266538924E-3</v>
      </c>
      <c r="X53" s="137">
        <v>0.10204576606700755</v>
      </c>
      <c r="Y53" s="137">
        <v>0.15846695081424422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6224853391</v>
      </c>
      <c r="D54" s="132">
        <v>6320279514</v>
      </c>
      <c r="E54" s="132">
        <v>7110766762</v>
      </c>
      <c r="F54" s="132">
        <v>5407001861</v>
      </c>
      <c r="G54" s="132">
        <v>6275691018</v>
      </c>
      <c r="H54" s="132">
        <v>6836724464</v>
      </c>
      <c r="I54" s="132">
        <v>7247761337</v>
      </c>
      <c r="J54" s="132">
        <v>7691076719</v>
      </c>
      <c r="K54" s="132">
        <v>7908731881</v>
      </c>
      <c r="L54" s="132">
        <v>10397428612</v>
      </c>
      <c r="M54" s="132">
        <v>13751395022</v>
      </c>
      <c r="N54"/>
      <c r="O54" s="131"/>
      <c r="P54" s="131">
        <v>1.5329858714097311E-2</v>
      </c>
      <c r="Q54" s="131">
        <v>0.12507156467510616</v>
      </c>
      <c r="R54" s="131">
        <v>-0.23960354178749532</v>
      </c>
      <c r="S54" s="131">
        <v>0.160660044019171</v>
      </c>
      <c r="T54" s="131">
        <v>8.9397875770307778E-2</v>
      </c>
      <c r="U54" s="131">
        <v>6.012190123565575E-2</v>
      </c>
      <c r="V54" s="131">
        <v>6.1165836095742332E-2</v>
      </c>
      <c r="W54" s="131">
        <v>2.829969976275315E-2</v>
      </c>
      <c r="X54" s="131">
        <v>0.31467708963289853</v>
      </c>
      <c r="Y54" s="131">
        <v>0.32257652686637162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121836576140</v>
      </c>
      <c r="D55" s="132">
        <v>128503278959</v>
      </c>
      <c r="E55" s="132">
        <v>135496867206</v>
      </c>
      <c r="F55" s="132">
        <v>160643853516</v>
      </c>
      <c r="G55" s="132">
        <v>158559573994</v>
      </c>
      <c r="H55" s="132">
        <v>173351622166</v>
      </c>
      <c r="I55" s="132">
        <v>181433111805</v>
      </c>
      <c r="J55" s="132">
        <v>183839509166</v>
      </c>
      <c r="K55" s="132">
        <v>196123439544</v>
      </c>
      <c r="L55" s="132">
        <v>254892627652</v>
      </c>
      <c r="M55" s="132">
        <v>247628315603</v>
      </c>
      <c r="N55"/>
      <c r="O55" s="131"/>
      <c r="P55" s="131">
        <v>5.471840255375704E-2</v>
      </c>
      <c r="Q55" s="131">
        <v>5.4423422527851262E-2</v>
      </c>
      <c r="R55" s="131">
        <v>0.18559090574225801</v>
      </c>
      <c r="S55" s="131">
        <v>-1.2974536382074575E-2</v>
      </c>
      <c r="T55" s="131">
        <v>9.3290160911757569E-2</v>
      </c>
      <c r="U55" s="131">
        <v>4.6619059793171269E-2</v>
      </c>
      <c r="V55" s="131">
        <v>1.3263275578860867E-2</v>
      </c>
      <c r="W55" s="131">
        <v>6.6818772709559937E-2</v>
      </c>
      <c r="X55" s="131">
        <v>0.29965407625239626</v>
      </c>
      <c r="Y55" s="131">
        <v>-2.8499498459083838E-2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24665168447</v>
      </c>
      <c r="D56" s="132">
        <v>26942161374</v>
      </c>
      <c r="E56" s="132">
        <v>30539133948</v>
      </c>
      <c r="F56" s="132">
        <v>35636141595</v>
      </c>
      <c r="G56" s="132">
        <v>32820678113</v>
      </c>
      <c r="H56" s="132">
        <v>40448002193</v>
      </c>
      <c r="I56" s="132">
        <v>42949134618</v>
      </c>
      <c r="J56" s="132">
        <v>45094909144</v>
      </c>
      <c r="K56" s="132">
        <v>47328188541</v>
      </c>
      <c r="L56" s="132">
        <v>42320831765</v>
      </c>
      <c r="M56" s="132">
        <v>43101716406</v>
      </c>
      <c r="N56"/>
      <c r="O56" s="131"/>
      <c r="P56" s="131">
        <v>9.2316131223379116E-2</v>
      </c>
      <c r="Q56" s="131">
        <v>0.13350720174481578</v>
      </c>
      <c r="R56" s="131">
        <v>0.16690085762349538</v>
      </c>
      <c r="S56" s="131">
        <v>-7.9005845077095294E-2</v>
      </c>
      <c r="T56" s="131">
        <v>0.23239386016765073</v>
      </c>
      <c r="U56" s="131">
        <v>6.1835746869912223E-2</v>
      </c>
      <c r="V56" s="131">
        <v>4.996083262410389E-2</v>
      </c>
      <c r="W56" s="131">
        <v>4.9523980409153179E-2</v>
      </c>
      <c r="X56" s="131">
        <v>-0.10580072743883218</v>
      </c>
      <c r="Y56" s="131">
        <v>1.8451542855681957E-2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0</v>
      </c>
      <c r="K57" s="132">
        <v>971482385</v>
      </c>
      <c r="L57" s="132">
        <v>706201523</v>
      </c>
      <c r="M57" s="132">
        <v>1202467397</v>
      </c>
      <c r="N57"/>
      <c r="O57" s="131"/>
      <c r="P57" s="131"/>
      <c r="Q57" s="131"/>
      <c r="R57" s="131"/>
      <c r="S57" s="131"/>
      <c r="T57" s="131"/>
      <c r="U57" s="131"/>
      <c r="V57" s="131"/>
      <c r="W57" s="131" t="e">
        <v>#N/A</v>
      </c>
      <c r="X57" s="131">
        <v>-0.27306811332456637</v>
      </c>
      <c r="Y57" s="131">
        <v>0.70272557880054309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152726597978</v>
      </c>
      <c r="D58" s="136">
        <v>161765719847</v>
      </c>
      <c r="E58" s="136">
        <v>173146767916</v>
      </c>
      <c r="F58" s="136">
        <v>201686996972</v>
      </c>
      <c r="G58" s="136">
        <v>197655943125</v>
      </c>
      <c r="H58" s="136">
        <v>220636348823</v>
      </c>
      <c r="I58" s="136">
        <v>231630007760</v>
      </c>
      <c r="J58" s="136">
        <v>236625495029</v>
      </c>
      <c r="K58" s="136">
        <v>252331842351</v>
      </c>
      <c r="L58" s="136">
        <v>308317089552</v>
      </c>
      <c r="M58" s="136">
        <v>305683894428</v>
      </c>
      <c r="N58"/>
      <c r="O58" s="137"/>
      <c r="P58" s="137">
        <v>5.9184988002561667E-2</v>
      </c>
      <c r="Q58" s="137">
        <v>7.0355128884935114E-2</v>
      </c>
      <c r="R58" s="137">
        <v>0.16483258335983453</v>
      </c>
      <c r="S58" s="137">
        <v>-1.9986681875974521E-2</v>
      </c>
      <c r="T58" s="137">
        <v>0.11626468364508979</v>
      </c>
      <c r="U58" s="137">
        <v>4.9827052503571778E-2</v>
      </c>
      <c r="V58" s="137">
        <v>2.1566667105481496E-2</v>
      </c>
      <c r="W58" s="137">
        <v>6.6376394986833898E-2</v>
      </c>
      <c r="X58" s="137">
        <v>0.22187151125827032</v>
      </c>
      <c r="Y58" s="137">
        <v>-8.5405422314610568E-3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800451608100</v>
      </c>
      <c r="D59" s="133">
        <v>908900469012</v>
      </c>
      <c r="E59" s="133">
        <v>1005204963276</v>
      </c>
      <c r="F59" s="133">
        <v>1157585683028</v>
      </c>
      <c r="G59" s="133">
        <v>1204551973602</v>
      </c>
      <c r="H59" s="133">
        <v>1347073569744</v>
      </c>
      <c r="I59" s="133">
        <v>1461216445083</v>
      </c>
      <c r="J59" s="133">
        <v>1557280718009</v>
      </c>
      <c r="K59" s="133">
        <v>1568021993443</v>
      </c>
      <c r="L59" s="133">
        <v>1758267850019</v>
      </c>
      <c r="M59" s="133">
        <v>1985403930737</v>
      </c>
      <c r="N59"/>
      <c r="O59" s="127"/>
      <c r="P59" s="127">
        <v>0.13548459371506638</v>
      </c>
      <c r="Q59" s="127">
        <v>0.10595714002511802</v>
      </c>
      <c r="R59" s="127">
        <v>0.15159169056963817</v>
      </c>
      <c r="S59" s="127">
        <v>4.0572625648881644E-2</v>
      </c>
      <c r="T59" s="127">
        <v>0.11831917531612546</v>
      </c>
      <c r="U59" s="127">
        <v>8.4733958042612301E-2</v>
      </c>
      <c r="V59" s="127">
        <v>6.5742671627640581E-2</v>
      </c>
      <c r="W59" s="127">
        <v>6.8974561296391013E-3</v>
      </c>
      <c r="X59" s="127">
        <v>0.12132856386680246</v>
      </c>
      <c r="Y59" s="127">
        <v>0.12918172889047908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483576973112</v>
      </c>
      <c r="D61" s="124">
        <v>553714443576</v>
      </c>
      <c r="E61" s="124">
        <v>622697050057</v>
      </c>
      <c r="F61" s="124">
        <v>697311944000</v>
      </c>
      <c r="G61" s="124">
        <v>726081170220</v>
      </c>
      <c r="H61" s="124">
        <v>786055302892</v>
      </c>
      <c r="I61" s="124">
        <v>853699669735</v>
      </c>
      <c r="J61" s="124">
        <v>894809539117</v>
      </c>
      <c r="K61" s="124">
        <v>917555601777</v>
      </c>
      <c r="L61" s="124">
        <v>1000404784714</v>
      </c>
      <c r="M61" s="124">
        <v>1133157985239</v>
      </c>
      <c r="N61"/>
      <c r="O61" s="125"/>
      <c r="P61" s="125">
        <v>0.14503889631600719</v>
      </c>
      <c r="Q61" s="125">
        <v>0.12458155513426084</v>
      </c>
      <c r="R61" s="125">
        <v>0.1198253531732163</v>
      </c>
      <c r="S61" s="125">
        <v>4.1257326032551056E-2</v>
      </c>
      <c r="T61" s="125">
        <v>8.2599763128174741E-2</v>
      </c>
      <c r="U61" s="125">
        <v>8.6055480567496456E-2</v>
      </c>
      <c r="V61" s="125">
        <v>4.8154955237081243E-2</v>
      </c>
      <c r="W61" s="125">
        <v>2.5420004666519169E-2</v>
      </c>
      <c r="X61" s="125">
        <v>9.029336508495911E-2</v>
      </c>
      <c r="Y61" s="125">
        <v>0.13269948580159197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7043399756</v>
      </c>
      <c r="D62" s="124">
        <v>7773019732</v>
      </c>
      <c r="E62" s="124">
        <v>7232416485</v>
      </c>
      <c r="F62" s="124">
        <v>7954682270</v>
      </c>
      <c r="G62" s="124">
        <v>6254331093</v>
      </c>
      <c r="H62" s="124">
        <v>4242021668</v>
      </c>
      <c r="I62" s="124">
        <v>3631280161</v>
      </c>
      <c r="J62" s="124">
        <v>3323592599</v>
      </c>
      <c r="K62" s="124">
        <v>3100209770</v>
      </c>
      <c r="L62" s="124">
        <v>4202429112</v>
      </c>
      <c r="M62" s="124">
        <v>8719309315</v>
      </c>
      <c r="N62"/>
      <c r="O62" s="125"/>
      <c r="P62" s="125">
        <v>0.10358917586332717</v>
      </c>
      <c r="Q62" s="125">
        <v>-6.9548678073521719E-2</v>
      </c>
      <c r="R62" s="125">
        <v>9.9865070892692032E-2</v>
      </c>
      <c r="S62" s="125">
        <v>-0.21375475717146397</v>
      </c>
      <c r="T62" s="125">
        <v>-0.32174654572608508</v>
      </c>
      <c r="U62" s="125">
        <v>-0.14397416015273401</v>
      </c>
      <c r="V62" s="125">
        <v>-8.4732531878032646E-2</v>
      </c>
      <c r="W62" s="125">
        <v>-6.7211254793145048E-2</v>
      </c>
      <c r="X62" s="125">
        <v>0.35553056850085341</v>
      </c>
      <c r="Y62" s="125">
        <v>1.0748260309976647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130150</v>
      </c>
      <c r="K63" s="124">
        <v>0</v>
      </c>
      <c r="L63" s="124">
        <v>0</v>
      </c>
      <c r="M63" s="124">
        <v>0</v>
      </c>
      <c r="N63"/>
      <c r="O63" s="125"/>
      <c r="P63" s="125"/>
      <c r="Q63" s="125"/>
      <c r="R63" s="125"/>
      <c r="S63" s="125"/>
      <c r="T63" s="125"/>
      <c r="U63" s="125"/>
      <c r="V63" s="125" t="e">
        <v>#N/A</v>
      </c>
      <c r="W63" s="125">
        <v>-1</v>
      </c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556008893</v>
      </c>
      <c r="D64" s="124">
        <v>405017485</v>
      </c>
      <c r="E64" s="124">
        <v>390933119</v>
      </c>
      <c r="F64" s="124">
        <v>1117678080</v>
      </c>
      <c r="G64" s="124">
        <v>1674691824</v>
      </c>
      <c r="H64" s="124">
        <v>7507971981</v>
      </c>
      <c r="I64" s="124">
        <v>12460190147</v>
      </c>
      <c r="J64" s="124">
        <v>18837224070</v>
      </c>
      <c r="K64" s="124">
        <v>31378553907</v>
      </c>
      <c r="L64" s="124">
        <v>35413026754</v>
      </c>
      <c r="M64" s="124">
        <v>31541982149</v>
      </c>
      <c r="N64"/>
      <c r="O64" s="125"/>
      <c r="P64" s="125">
        <v>-0.27156293703381462</v>
      </c>
      <c r="Q64" s="125">
        <v>-3.4774711022661164E-2</v>
      </c>
      <c r="R64" s="125">
        <v>1.8590007489235005</v>
      </c>
      <c r="S64" s="125">
        <v>0.49836688574942789</v>
      </c>
      <c r="T64" s="125">
        <v>3.4831961757998053</v>
      </c>
      <c r="U64" s="125">
        <v>0.65959465199554534</v>
      </c>
      <c r="V64" s="125">
        <v>0.51179266510113242</v>
      </c>
      <c r="W64" s="125">
        <v>0.6657737780469053</v>
      </c>
      <c r="X64" s="125">
        <v>0.12857421215003728</v>
      </c>
      <c r="Y64" s="125">
        <v>-0.1093113173265472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491176381761</v>
      </c>
      <c r="D65" s="138">
        <v>561892480793</v>
      </c>
      <c r="E65" s="138">
        <v>630320399661</v>
      </c>
      <c r="F65" s="138">
        <v>706384304350</v>
      </c>
      <c r="G65" s="138">
        <v>734010193137</v>
      </c>
      <c r="H65" s="138">
        <v>797805296541</v>
      </c>
      <c r="I65" s="138">
        <v>869791140043</v>
      </c>
      <c r="J65" s="138">
        <v>916970485936</v>
      </c>
      <c r="K65" s="138">
        <v>952034365454</v>
      </c>
      <c r="L65" s="138">
        <v>1040020240580</v>
      </c>
      <c r="M65" s="138">
        <v>1173419276703</v>
      </c>
      <c r="N65"/>
      <c r="O65" s="135"/>
      <c r="P65" s="135">
        <v>0.14397292226972258</v>
      </c>
      <c r="Q65" s="135">
        <v>0.12178116135568762</v>
      </c>
      <c r="R65" s="135">
        <v>0.12067498486469552</v>
      </c>
      <c r="S65" s="135">
        <v>3.9108865552188066E-2</v>
      </c>
      <c r="T65" s="135">
        <v>8.6913102843100276E-2</v>
      </c>
      <c r="U65" s="135">
        <v>9.0229839052341498E-2</v>
      </c>
      <c r="V65" s="135">
        <v>5.4242155065717945E-2</v>
      </c>
      <c r="W65" s="135">
        <v>3.8238831081033542E-2</v>
      </c>
      <c r="X65" s="135">
        <v>9.2418801588156851E-2</v>
      </c>
      <c r="Y65" s="135">
        <v>0.12826580764294149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7018142775</v>
      </c>
      <c r="D66" s="124">
        <v>7488846537</v>
      </c>
      <c r="E66" s="124">
        <v>7354387438</v>
      </c>
      <c r="F66" s="124">
        <v>7627185194</v>
      </c>
      <c r="G66" s="124">
        <v>6155352046</v>
      </c>
      <c r="H66" s="124">
        <v>4084791485</v>
      </c>
      <c r="I66" s="124">
        <v>3550539690</v>
      </c>
      <c r="J66" s="124">
        <v>3027588329</v>
      </c>
      <c r="K66" s="124">
        <v>3027620428</v>
      </c>
      <c r="L66" s="124">
        <v>4292307831</v>
      </c>
      <c r="M66" s="124">
        <v>10732623349</v>
      </c>
      <c r="N66"/>
      <c r="O66" s="125"/>
      <c r="P66" s="125">
        <v>6.7069562003887917E-2</v>
      </c>
      <c r="Q66" s="125">
        <v>-1.795458063343669E-2</v>
      </c>
      <c r="R66" s="125">
        <v>3.7093198896546831E-2</v>
      </c>
      <c r="S66" s="125">
        <v>-0.19297199563973244</v>
      </c>
      <c r="T66" s="125">
        <v>-0.33638377553815713</v>
      </c>
      <c r="U66" s="125">
        <v>-0.13079046922269033</v>
      </c>
      <c r="V66" s="125">
        <v>-0.14728785104779385</v>
      </c>
      <c r="W66" s="125">
        <v>1.0602167967332932E-5</v>
      </c>
      <c r="X66" s="125">
        <v>0.41771663029616746</v>
      </c>
      <c r="Y66" s="125">
        <v>1.5004318822351492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99998388263</v>
      </c>
      <c r="D67" s="124">
        <v>108360971563</v>
      </c>
      <c r="E67" s="124">
        <v>124555789592</v>
      </c>
      <c r="F67" s="124">
        <v>143431296697</v>
      </c>
      <c r="G67" s="124">
        <v>163067797002</v>
      </c>
      <c r="H67" s="124">
        <v>172769369517</v>
      </c>
      <c r="I67" s="124">
        <v>202614759107</v>
      </c>
      <c r="J67" s="124">
        <v>223643091354</v>
      </c>
      <c r="K67" s="124">
        <v>249025954276</v>
      </c>
      <c r="L67" s="124">
        <v>262950959330</v>
      </c>
      <c r="M67" s="124">
        <v>270116886087</v>
      </c>
      <c r="N67"/>
      <c r="O67" s="125"/>
      <c r="P67" s="125">
        <v>8.362718085021581E-2</v>
      </c>
      <c r="Q67" s="125">
        <v>0.14945249932153382</v>
      </c>
      <c r="R67" s="125">
        <v>0.15154259121016667</v>
      </c>
      <c r="S67" s="125">
        <v>0.13690526933241287</v>
      </c>
      <c r="T67" s="125">
        <v>5.9494104252116653E-2</v>
      </c>
      <c r="U67" s="125">
        <v>0.17274699602965971</v>
      </c>
      <c r="V67" s="125">
        <v>0.10378479998041512</v>
      </c>
      <c r="W67" s="125">
        <v>0.11349719219281407</v>
      </c>
      <c r="X67" s="125">
        <v>5.5917886529075034E-2</v>
      </c>
      <c r="Y67" s="125">
        <v>2.7251951372449179E-2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109046632</v>
      </c>
      <c r="D68" s="124">
        <v>410576271</v>
      </c>
      <c r="E68" s="124">
        <v>577944788</v>
      </c>
      <c r="F68" s="124">
        <v>638432673</v>
      </c>
      <c r="G68" s="124">
        <v>8491499283</v>
      </c>
      <c r="H68" s="124">
        <v>6124137526</v>
      </c>
      <c r="I68" s="124">
        <v>14925528058</v>
      </c>
      <c r="J68" s="124">
        <v>18632133750</v>
      </c>
      <c r="K68" s="124">
        <v>31544596220</v>
      </c>
      <c r="L68" s="124">
        <v>35955077955</v>
      </c>
      <c r="M68" s="124">
        <v>81457141072</v>
      </c>
      <c r="N68"/>
      <c r="O68" s="125"/>
      <c r="P68" s="125">
        <v>2.7651439890413121</v>
      </c>
      <c r="Q68" s="125">
        <v>0.40764293706588806</v>
      </c>
      <c r="R68" s="125">
        <v>0.10466031748347571</v>
      </c>
      <c r="S68" s="125">
        <v>12.300539966255768</v>
      </c>
      <c r="T68" s="125">
        <v>-0.27879196336263767</v>
      </c>
      <c r="U68" s="125">
        <v>1.4371640895773052</v>
      </c>
      <c r="V68" s="125">
        <v>0.24834000362307318</v>
      </c>
      <c r="W68" s="125">
        <v>0.69302113452250191</v>
      </c>
      <c r="X68" s="125">
        <v>0.139817346344844</v>
      </c>
      <c r="Y68" s="125">
        <v>1.2655253640097412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107125577670</v>
      </c>
      <c r="D69" s="138">
        <v>116260394371</v>
      </c>
      <c r="E69" s="138">
        <v>132488121818</v>
      </c>
      <c r="F69" s="138">
        <v>151696914564</v>
      </c>
      <c r="G69" s="138">
        <v>177714648331</v>
      </c>
      <c r="H69" s="138">
        <v>182978298528</v>
      </c>
      <c r="I69" s="138">
        <v>221090826855</v>
      </c>
      <c r="J69" s="138">
        <v>245302813433</v>
      </c>
      <c r="K69" s="138">
        <v>283598170924</v>
      </c>
      <c r="L69" s="138">
        <v>303198345116</v>
      </c>
      <c r="M69" s="138">
        <v>362306650508</v>
      </c>
      <c r="N69"/>
      <c r="O69" s="135"/>
      <c r="P69" s="135">
        <v>8.5272041464642401E-2</v>
      </c>
      <c r="Q69" s="135">
        <v>0.13958087390634066</v>
      </c>
      <c r="R69" s="135">
        <v>0.14498501814666276</v>
      </c>
      <c r="S69" s="135">
        <v>0.17151129172125179</v>
      </c>
      <c r="T69" s="135">
        <v>2.9618549998176036E-2</v>
      </c>
      <c r="U69" s="135">
        <v>0.20828988264511539</v>
      </c>
      <c r="V69" s="135">
        <v>0.10951149318320286</v>
      </c>
      <c r="W69" s="135">
        <v>0.1561146281000958</v>
      </c>
      <c r="X69" s="135">
        <v>6.9112484499247895E-2</v>
      </c>
      <c r="Y69" s="135">
        <v>0.19494930082611717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384050804091</v>
      </c>
      <c r="D70" s="139">
        <v>445632086422</v>
      </c>
      <c r="E70" s="139">
        <v>497832277843</v>
      </c>
      <c r="F70" s="139">
        <v>554687389786</v>
      </c>
      <c r="G70" s="139">
        <v>556295544806</v>
      </c>
      <c r="H70" s="139">
        <v>614826998013</v>
      </c>
      <c r="I70" s="139">
        <v>648700313188</v>
      </c>
      <c r="J70" s="139">
        <v>671667672503</v>
      </c>
      <c r="K70" s="139">
        <v>668436194530</v>
      </c>
      <c r="L70" s="139">
        <v>736821895464</v>
      </c>
      <c r="M70" s="139">
        <v>811112626195</v>
      </c>
      <c r="N70"/>
      <c r="O70" s="137"/>
      <c r="P70" s="137">
        <v>0.16034670849539068</v>
      </c>
      <c r="Q70" s="137">
        <v>0.11713741674240219</v>
      </c>
      <c r="R70" s="137">
        <v>0.11420535484227923</v>
      </c>
      <c r="S70" s="137">
        <v>2.8992096262012712E-3</v>
      </c>
      <c r="T70" s="137">
        <v>0.10521646947111907</v>
      </c>
      <c r="U70" s="137">
        <v>5.5094059441878507E-2</v>
      </c>
      <c r="V70" s="137">
        <v>3.5405192271494856E-2</v>
      </c>
      <c r="W70" s="137">
        <v>-4.8111262537882116E-3</v>
      </c>
      <c r="X70" s="137">
        <v>0.10230699877358429</v>
      </c>
      <c r="Y70" s="137">
        <v>0.1008258999743985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53264064260</v>
      </c>
      <c r="D71" s="124">
        <v>52188534421</v>
      </c>
      <c r="E71" s="124">
        <v>51173159561</v>
      </c>
      <c r="F71" s="124">
        <v>51852273287</v>
      </c>
      <c r="G71" s="124">
        <v>40646206062</v>
      </c>
      <c r="H71" s="124">
        <v>56726395272</v>
      </c>
      <c r="I71" s="124">
        <v>50205431933</v>
      </c>
      <c r="J71" s="124">
        <v>48549219218</v>
      </c>
      <c r="K71" s="124">
        <v>58155908432</v>
      </c>
      <c r="L71" s="124">
        <v>100213976330</v>
      </c>
      <c r="M71" s="124">
        <v>115288464601</v>
      </c>
      <c r="N71"/>
      <c r="O71" s="125"/>
      <c r="P71" s="125">
        <v>-2.0192410285290507E-2</v>
      </c>
      <c r="Q71" s="125">
        <v>-1.9455899102455487E-2</v>
      </c>
      <c r="R71" s="125">
        <v>1.3270896927723985E-2</v>
      </c>
      <c r="S71" s="125">
        <v>-0.21611525425269051</v>
      </c>
      <c r="T71" s="125">
        <v>0.39561353365851559</v>
      </c>
      <c r="U71" s="125">
        <v>-0.11495465748761813</v>
      </c>
      <c r="V71" s="125">
        <v>-3.2988715587792261E-2</v>
      </c>
      <c r="W71" s="125">
        <v>0.1978752566722688</v>
      </c>
      <c r="X71" s="125">
        <v>0.7231950980041395</v>
      </c>
      <c r="Y71" s="125">
        <v>0.15042301306716355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225466920734</v>
      </c>
      <c r="D72" s="124">
        <v>261988264724</v>
      </c>
      <c r="E72" s="124">
        <v>274897579553</v>
      </c>
      <c r="F72" s="124">
        <v>319181330692</v>
      </c>
      <c r="G72" s="124">
        <v>354752644992</v>
      </c>
      <c r="H72" s="124">
        <v>457367210239</v>
      </c>
      <c r="I72" s="124">
        <v>390023903356</v>
      </c>
      <c r="J72" s="124">
        <v>444666281385</v>
      </c>
      <c r="K72" s="124">
        <v>442334423464</v>
      </c>
      <c r="L72" s="124">
        <v>545342971266</v>
      </c>
      <c r="M72" s="124">
        <v>648738370215</v>
      </c>
      <c r="N72"/>
      <c r="O72" s="125"/>
      <c r="P72" s="125">
        <v>0.16198094102277172</v>
      </c>
      <c r="Q72" s="125">
        <v>4.9274401059909101E-2</v>
      </c>
      <c r="R72" s="125">
        <v>0.16109181903677738</v>
      </c>
      <c r="S72" s="125">
        <v>0.11144547277523942</v>
      </c>
      <c r="T72" s="125">
        <v>0.28925666008582973</v>
      </c>
      <c r="U72" s="125">
        <v>-0.14724122187904409</v>
      </c>
      <c r="V72" s="125">
        <v>0.1401000747872736</v>
      </c>
      <c r="W72" s="125">
        <v>-5.2440628368244369E-3</v>
      </c>
      <c r="X72" s="125">
        <v>0.23287481674006205</v>
      </c>
      <c r="Y72" s="125">
        <v>0.18959701398364071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0</v>
      </c>
      <c r="E73" s="124">
        <v>389250709</v>
      </c>
      <c r="F73" s="124">
        <v>0</v>
      </c>
      <c r="G73" s="124">
        <v>481925</v>
      </c>
      <c r="H73" s="124">
        <v>427639872</v>
      </c>
      <c r="I73" s="124">
        <v>1802607664</v>
      </c>
      <c r="J73" s="124">
        <v>1366134305</v>
      </c>
      <c r="K73" s="124">
        <v>597383816</v>
      </c>
      <c r="L73" s="124">
        <v>345867491</v>
      </c>
      <c r="M73" s="124">
        <v>1084411555</v>
      </c>
      <c r="N73"/>
      <c r="O73" s="125"/>
      <c r="P73" s="125"/>
      <c r="Q73" s="125" t="e">
        <v>#N/A</v>
      </c>
      <c r="R73" s="125">
        <v>-1</v>
      </c>
      <c r="S73" s="125" t="e">
        <v>#N/A</v>
      </c>
      <c r="T73" s="125">
        <v>886.35772578720753</v>
      </c>
      <c r="U73" s="125">
        <v>3.2152469449808461</v>
      </c>
      <c r="V73" s="125">
        <v>-0.24213441877389019</v>
      </c>
      <c r="W73" s="125">
        <v>-0.56271955560035514</v>
      </c>
      <c r="X73" s="125">
        <v>-0.4210296935797806</v>
      </c>
      <c r="Y73" s="125">
        <v>2.1353381951702421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4174209355</v>
      </c>
      <c r="D74" s="124">
        <v>2631240428</v>
      </c>
      <c r="E74" s="124">
        <v>3811385396</v>
      </c>
      <c r="F74" s="124">
        <v>4453405313</v>
      </c>
      <c r="G74" s="124">
        <v>4917901903</v>
      </c>
      <c r="H74" s="124">
        <v>5188971271</v>
      </c>
      <c r="I74" s="124">
        <v>7205093858</v>
      </c>
      <c r="J74" s="124">
        <v>8270285977</v>
      </c>
      <c r="K74" s="124">
        <v>8582117547</v>
      </c>
      <c r="L74" s="124">
        <v>9477660049</v>
      </c>
      <c r="M74" s="124">
        <v>11601619362</v>
      </c>
      <c r="N74"/>
      <c r="O74" s="125"/>
      <c r="P74" s="125">
        <v>-0.36964339729433626</v>
      </c>
      <c r="Q74" s="125">
        <v>0.44851278334037525</v>
      </c>
      <c r="R74" s="125">
        <v>0.16844791336866427</v>
      </c>
      <c r="S74" s="125">
        <v>0.10430144066251534</v>
      </c>
      <c r="T74" s="125">
        <v>5.5118905042543354E-2</v>
      </c>
      <c r="U74" s="125">
        <v>0.38853994013566018</v>
      </c>
      <c r="V74" s="125">
        <v>0.14783875685634396</v>
      </c>
      <c r="W74" s="125">
        <v>3.7705052868451716E-2</v>
      </c>
      <c r="X74" s="125">
        <v>0.10434982940929882</v>
      </c>
      <c r="Y74" s="125">
        <v>0.22410165610699462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N7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0</v>
      </c>
      <c r="D76" s="124">
        <v>0</v>
      </c>
      <c r="E76" s="124">
        <v>323619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0</v>
      </c>
      <c r="M76" s="124">
        <v>0</v>
      </c>
      <c r="N76"/>
      <c r="O76" s="125"/>
      <c r="P76" s="125"/>
      <c r="Q76" s="125" t="e">
        <v>#N/A</v>
      </c>
      <c r="R76" s="125">
        <v>-1</v>
      </c>
      <c r="S76" s="125"/>
      <c r="T76" s="125"/>
      <c r="U76" s="125"/>
      <c r="V76" s="125"/>
      <c r="W76" s="125"/>
      <c r="X76" s="125"/>
      <c r="Y76" s="125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2984829457</v>
      </c>
      <c r="D77" s="124">
        <v>4127828244</v>
      </c>
      <c r="E77" s="124">
        <v>1048707376</v>
      </c>
      <c r="F77" s="124">
        <v>1715251630</v>
      </c>
      <c r="G77" s="124">
        <v>1718571492</v>
      </c>
      <c r="H77" s="124">
        <v>1157510202</v>
      </c>
      <c r="I77" s="124">
        <v>1788599739</v>
      </c>
      <c r="J77" s="124">
        <v>14809574983</v>
      </c>
      <c r="K77" s="124">
        <v>393456237</v>
      </c>
      <c r="L77" s="124">
        <v>1760632296</v>
      </c>
      <c r="M77" s="124">
        <v>1786053095</v>
      </c>
      <c r="N77"/>
      <c r="O77" s="125"/>
      <c r="P77" s="125">
        <v>0.38293604491186173</v>
      </c>
      <c r="Q77" s="125">
        <v>-0.7459420998137829</v>
      </c>
      <c r="R77" s="125">
        <v>0.63558650320773569</v>
      </c>
      <c r="S77" s="125">
        <v>1.9354956100523513E-3</v>
      </c>
      <c r="T77" s="125">
        <v>-0.32646956650436509</v>
      </c>
      <c r="U77" s="125">
        <v>0.54521293713832852</v>
      </c>
      <c r="V77" s="125">
        <v>7.2799827485606041</v>
      </c>
      <c r="W77" s="125">
        <v>-0.97343230731120567</v>
      </c>
      <c r="X77" s="125">
        <v>3.4747855807912886</v>
      </c>
      <c r="Y77" s="125">
        <v>1.4438448651517888E-2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0</v>
      </c>
      <c r="K78" s="124">
        <v>15816668</v>
      </c>
      <c r="L78" s="124">
        <v>42664</v>
      </c>
      <c r="M78" s="124">
        <v>0</v>
      </c>
      <c r="N78"/>
      <c r="O78" s="125"/>
      <c r="P78" s="125"/>
      <c r="Q78" s="125"/>
      <c r="R78" s="125"/>
      <c r="S78" s="125"/>
      <c r="T78" s="125"/>
      <c r="U78" s="125"/>
      <c r="V78" s="125"/>
      <c r="W78" s="125" t="e">
        <v>#N/A</v>
      </c>
      <c r="X78" s="125">
        <v>-0.99730259242970765</v>
      </c>
      <c r="Y78" s="125">
        <v>-1</v>
      </c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285890023806</v>
      </c>
      <c r="D79" s="138">
        <v>320935867817</v>
      </c>
      <c r="E79" s="138">
        <v>331320406214</v>
      </c>
      <c r="F79" s="138">
        <v>377202260922</v>
      </c>
      <c r="G79" s="138">
        <v>402035806374</v>
      </c>
      <c r="H79" s="138">
        <v>520867726856</v>
      </c>
      <c r="I79" s="138">
        <v>451025636550</v>
      </c>
      <c r="J79" s="138">
        <v>517661495868</v>
      </c>
      <c r="K79" s="138">
        <v>510079106164</v>
      </c>
      <c r="L79" s="138">
        <v>657141150096</v>
      </c>
      <c r="M79" s="138">
        <v>778498918828</v>
      </c>
      <c r="N79"/>
      <c r="O79" s="135"/>
      <c r="P79" s="135">
        <v>0.12258505401637065</v>
      </c>
      <c r="Q79" s="135">
        <v>3.2357051480831567E-2</v>
      </c>
      <c r="R79" s="135">
        <v>0.13848182559079958</v>
      </c>
      <c r="S79" s="135">
        <v>6.5836152178141871E-2</v>
      </c>
      <c r="T79" s="135">
        <v>0.29557546516504751</v>
      </c>
      <c r="U79" s="135">
        <v>-0.13408795881359847</v>
      </c>
      <c r="V79" s="135">
        <v>0.14774295276808025</v>
      </c>
      <c r="W79" s="135">
        <v>-1.464738977985236E-2</v>
      </c>
      <c r="X79" s="135">
        <v>0.28831222874029416</v>
      </c>
      <c r="Y79" s="135">
        <v>0.18467534518918982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30088027285</v>
      </c>
      <c r="D80" s="124">
        <v>42909413228</v>
      </c>
      <c r="E80" s="124">
        <v>34950998356</v>
      </c>
      <c r="F80" s="124">
        <v>38799499190</v>
      </c>
      <c r="G80" s="124">
        <v>33195074671</v>
      </c>
      <c r="H80" s="124">
        <v>33563714422</v>
      </c>
      <c r="I80" s="124">
        <v>39585601605</v>
      </c>
      <c r="J80" s="124">
        <v>53495500242</v>
      </c>
      <c r="K80" s="124">
        <v>41972155410</v>
      </c>
      <c r="L80" s="124">
        <v>61627763726</v>
      </c>
      <c r="M80" s="124">
        <v>111440036215</v>
      </c>
      <c r="N80"/>
      <c r="O80" s="125"/>
      <c r="P80" s="125">
        <v>0.42612916498490216</v>
      </c>
      <c r="Q80" s="125">
        <v>-0.18547013984350724</v>
      </c>
      <c r="R80" s="125">
        <v>0.11011132771660392</v>
      </c>
      <c r="S80" s="125">
        <v>-0.14444579533244228</v>
      </c>
      <c r="T80" s="125">
        <v>1.1105254458790403E-2</v>
      </c>
      <c r="U80" s="125">
        <v>0.17941658981143149</v>
      </c>
      <c r="V80" s="125">
        <v>0.35138782974168725</v>
      </c>
      <c r="W80" s="125">
        <v>-0.21540774046174593</v>
      </c>
      <c r="X80" s="125">
        <v>0.46830114212616758</v>
      </c>
      <c r="Y80" s="125">
        <v>0.80827648899395022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6389002334</v>
      </c>
      <c r="D81" s="124">
        <v>13978402526</v>
      </c>
      <c r="E81" s="124">
        <v>9355321325</v>
      </c>
      <c r="F81" s="124">
        <v>9916369045</v>
      </c>
      <c r="G81" s="124">
        <v>8832097942</v>
      </c>
      <c r="H81" s="124">
        <v>10231760217</v>
      </c>
      <c r="I81" s="124">
        <v>6253001414</v>
      </c>
      <c r="J81" s="124">
        <v>7626221498</v>
      </c>
      <c r="K81" s="124">
        <v>7020453192</v>
      </c>
      <c r="L81" s="124">
        <v>7297224935</v>
      </c>
      <c r="M81" s="124">
        <v>7425997737</v>
      </c>
      <c r="N81"/>
      <c r="O81" s="125"/>
      <c r="P81" s="125">
        <v>1.1878850241784868</v>
      </c>
      <c r="Q81" s="125">
        <v>-0.33073029571161738</v>
      </c>
      <c r="R81" s="125">
        <v>5.9970972723376814E-2</v>
      </c>
      <c r="S81" s="125">
        <v>-0.10934154407521857</v>
      </c>
      <c r="T81" s="125">
        <v>0.15847449656825829</v>
      </c>
      <c r="U81" s="125">
        <v>-0.38886356976870107</v>
      </c>
      <c r="V81" s="125">
        <v>0.21960975107497394</v>
      </c>
      <c r="W81" s="125">
        <v>-7.9432298964679293E-2</v>
      </c>
      <c r="X81" s="125">
        <v>3.9423629134852645E-2</v>
      </c>
      <c r="Y81" s="125">
        <v>1.7646818228442163E-2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3073368838</v>
      </c>
      <c r="D82" s="124">
        <v>2172470217</v>
      </c>
      <c r="E82" s="124">
        <v>10434418945</v>
      </c>
      <c r="F82" s="124">
        <v>4224256652</v>
      </c>
      <c r="G82" s="124">
        <v>820145709</v>
      </c>
      <c r="H82" s="124">
        <v>1237755307</v>
      </c>
      <c r="I82" s="124">
        <v>2303639810</v>
      </c>
      <c r="J82" s="124">
        <v>14872215678</v>
      </c>
      <c r="K82" s="124">
        <v>210063856</v>
      </c>
      <c r="L82" s="124">
        <v>2114757334</v>
      </c>
      <c r="M82" s="124">
        <v>1822914549</v>
      </c>
      <c r="N82"/>
      <c r="O82" s="125"/>
      <c r="P82" s="125">
        <v>-0.29313065514982617</v>
      </c>
      <c r="Q82" s="125">
        <v>3.8030204802572909</v>
      </c>
      <c r="R82" s="125">
        <v>-0.59516129510745841</v>
      </c>
      <c r="S82" s="125">
        <v>-0.80584851334454388</v>
      </c>
      <c r="T82" s="125">
        <v>0.50918951768849641</v>
      </c>
      <c r="U82" s="125">
        <v>0.8611431491927346</v>
      </c>
      <c r="V82" s="125">
        <v>5.4559639981217378</v>
      </c>
      <c r="W82" s="125">
        <v>-0.98587541624273634</v>
      </c>
      <c r="X82" s="125">
        <v>9.0672118196287901</v>
      </c>
      <c r="Y82" s="125">
        <v>-0.13800296625428321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64393088518</v>
      </c>
      <c r="D83" s="124">
        <v>55384315915</v>
      </c>
      <c r="E83" s="124">
        <v>41509466482</v>
      </c>
      <c r="F83" s="124">
        <v>52754159545</v>
      </c>
      <c r="G83" s="124">
        <v>93324296028</v>
      </c>
      <c r="H83" s="124">
        <v>181395570424</v>
      </c>
      <c r="I83" s="124">
        <v>108375609438</v>
      </c>
      <c r="J83" s="124">
        <v>144650202400</v>
      </c>
      <c r="K83" s="124">
        <v>186274282701</v>
      </c>
      <c r="L83" s="124">
        <v>200040924776</v>
      </c>
      <c r="M83" s="124">
        <v>280127358306</v>
      </c>
      <c r="N83"/>
      <c r="O83" s="125"/>
      <c r="P83" s="125">
        <v>-0.13990278786646104</v>
      </c>
      <c r="Q83" s="125">
        <v>-0.25051946934388714</v>
      </c>
      <c r="R83" s="125">
        <v>0.27089466610890089</v>
      </c>
      <c r="S83" s="125">
        <v>0.7690414714766356</v>
      </c>
      <c r="T83" s="125">
        <v>0.9437121751186428</v>
      </c>
      <c r="U83" s="125">
        <v>-0.40254544703225514</v>
      </c>
      <c r="V83" s="125">
        <v>0.33471177832455123</v>
      </c>
      <c r="W83" s="125">
        <v>0.287756806491686</v>
      </c>
      <c r="X83" s="125">
        <v>7.3905221243544705E-2</v>
      </c>
      <c r="Y83" s="125">
        <v>0.40035024642921679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24">
        <v>0</v>
      </c>
      <c r="N84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N8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103943486975</v>
      </c>
      <c r="D86" s="138">
        <v>114444601886</v>
      </c>
      <c r="E86" s="138">
        <v>96250205108</v>
      </c>
      <c r="F86" s="138">
        <v>105694284432</v>
      </c>
      <c r="G86" s="138">
        <v>136171614350</v>
      </c>
      <c r="H86" s="138">
        <v>226428800370</v>
      </c>
      <c r="I86" s="138">
        <v>156517852267</v>
      </c>
      <c r="J86" s="138">
        <v>220644139818</v>
      </c>
      <c r="K86" s="138">
        <v>235476955159</v>
      </c>
      <c r="L86" s="138">
        <v>271080670771</v>
      </c>
      <c r="M86" s="138">
        <v>400816306807</v>
      </c>
      <c r="N86"/>
      <c r="O86" s="135"/>
      <c r="P86" s="135">
        <v>0.10102715635781667</v>
      </c>
      <c r="Q86" s="135">
        <v>-0.15897994731218268</v>
      </c>
      <c r="R86" s="135">
        <v>9.8120095571776034E-2</v>
      </c>
      <c r="S86" s="135">
        <v>0.28835362367780681</v>
      </c>
      <c r="T86" s="135">
        <v>0.66281938751209357</v>
      </c>
      <c r="U86" s="135">
        <v>-0.30875466366805271</v>
      </c>
      <c r="V86" s="135">
        <v>0.40970590013980335</v>
      </c>
      <c r="W86" s="135">
        <v>6.7225059107551832E-2</v>
      </c>
      <c r="X86" s="135">
        <v>0.15119830128582845</v>
      </c>
      <c r="Y86" s="135">
        <v>0.47858681944016723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181946536831</v>
      </c>
      <c r="D87" s="139">
        <v>206491265931</v>
      </c>
      <c r="E87" s="139">
        <v>235070201106</v>
      </c>
      <c r="F87" s="139">
        <v>271507976490</v>
      </c>
      <c r="G87" s="139">
        <v>265864192024</v>
      </c>
      <c r="H87" s="139">
        <v>294438926486</v>
      </c>
      <c r="I87" s="139">
        <v>294507784283</v>
      </c>
      <c r="J87" s="139">
        <v>297017356050</v>
      </c>
      <c r="K87" s="139">
        <v>274602151005</v>
      </c>
      <c r="L87" s="139">
        <v>386060479325</v>
      </c>
      <c r="M87" s="139">
        <v>377682612021</v>
      </c>
      <c r="N87"/>
      <c r="O87" s="137"/>
      <c r="P87" s="137">
        <v>0.13490077650006738</v>
      </c>
      <c r="Q87" s="137">
        <v>0.13840263434943423</v>
      </c>
      <c r="R87" s="137">
        <v>0.1550080580718487</v>
      </c>
      <c r="S87" s="137">
        <v>-2.0786809061603684E-2</v>
      </c>
      <c r="T87" s="137">
        <v>0.10747868768811308</v>
      </c>
      <c r="U87" s="137">
        <v>2.3386105166789406E-4</v>
      </c>
      <c r="V87" s="137">
        <v>8.521240866721902E-3</v>
      </c>
      <c r="W87" s="137">
        <v>-7.5467660688578131E-2</v>
      </c>
      <c r="X87" s="137">
        <v>0.40589022304479516</v>
      </c>
      <c r="Y87" s="137">
        <v>-2.1700919292873766E-2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202104267260</v>
      </c>
      <c r="D88" s="140">
        <v>239140820491</v>
      </c>
      <c r="E88" s="140">
        <v>262762076737</v>
      </c>
      <c r="F88" s="140">
        <v>283179413296</v>
      </c>
      <c r="G88" s="140">
        <v>290431352782</v>
      </c>
      <c r="H88" s="140">
        <v>320388071527</v>
      </c>
      <c r="I88" s="140">
        <v>354192528905</v>
      </c>
      <c r="J88" s="140">
        <v>374650316453</v>
      </c>
      <c r="K88" s="140">
        <v>393834043525</v>
      </c>
      <c r="L88" s="140">
        <v>350761416139</v>
      </c>
      <c r="M88" s="140">
        <v>433430014174</v>
      </c>
      <c r="N88"/>
      <c r="O88" s="141"/>
      <c r="P88" s="141">
        <v>0.18325468201695005</v>
      </c>
      <c r="Q88" s="141">
        <v>9.8775508913539811E-2</v>
      </c>
      <c r="R88" s="141">
        <v>7.7702752286570753E-2</v>
      </c>
      <c r="S88" s="141">
        <v>2.5608992552081267E-2</v>
      </c>
      <c r="T88" s="141">
        <v>0.10314560896421443</v>
      </c>
      <c r="U88" s="141">
        <v>0.1055109736666684</v>
      </c>
      <c r="V88" s="141">
        <v>5.7758947121911541E-2</v>
      </c>
      <c r="W88" s="141">
        <v>5.1204353044785433E-2</v>
      </c>
      <c r="X88" s="141">
        <v>-0.10936745589710761</v>
      </c>
      <c r="Y88" s="141">
        <v>0.23568327139562006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14390062873</v>
      </c>
      <c r="D89" s="124">
        <v>14877785283</v>
      </c>
      <c r="E89" s="124">
        <v>16159073519</v>
      </c>
      <c r="F89" s="124">
        <v>18824031240</v>
      </c>
      <c r="G89" s="124">
        <v>19451683345</v>
      </c>
      <c r="H89" s="124">
        <v>20751878692</v>
      </c>
      <c r="I89" s="124">
        <v>23904416153</v>
      </c>
      <c r="J89" s="124">
        <v>25169198350</v>
      </c>
      <c r="K89" s="124">
        <v>25896196711</v>
      </c>
      <c r="L89" s="124">
        <v>24875286838</v>
      </c>
      <c r="M89" s="124">
        <v>28094117575</v>
      </c>
      <c r="N89"/>
      <c r="O89" s="125"/>
      <c r="P89" s="125">
        <v>3.3893000628587355E-2</v>
      </c>
      <c r="Q89" s="125">
        <v>8.6120898482387354E-2</v>
      </c>
      <c r="R89" s="125">
        <v>0.16492020522504069</v>
      </c>
      <c r="S89" s="125">
        <v>3.3343129162805241E-2</v>
      </c>
      <c r="T89" s="125">
        <v>6.6842304798993668E-2</v>
      </c>
      <c r="U89" s="125">
        <v>0.15191576183487077</v>
      </c>
      <c r="V89" s="125">
        <v>5.2909980687450009E-2</v>
      </c>
      <c r="W89" s="125">
        <v>2.8884446413049991E-2</v>
      </c>
      <c r="X89" s="125">
        <v>-3.9423158712968309E-2</v>
      </c>
      <c r="Y89" s="125">
        <v>0.12939873851355355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5628298</v>
      </c>
      <c r="D90" s="124">
        <v>823746</v>
      </c>
      <c r="E90" s="124">
        <v>818845</v>
      </c>
      <c r="F90" s="124">
        <v>18006575</v>
      </c>
      <c r="G90" s="124">
        <v>0</v>
      </c>
      <c r="H90" s="124">
        <v>0</v>
      </c>
      <c r="I90" s="124">
        <v>1</v>
      </c>
      <c r="J90" s="124">
        <v>346622004</v>
      </c>
      <c r="K90" s="124">
        <v>0</v>
      </c>
      <c r="L90" s="124">
        <v>0</v>
      </c>
      <c r="M90" s="124">
        <v>3691132407</v>
      </c>
      <c r="N90"/>
      <c r="O90" s="125"/>
      <c r="P90" s="125">
        <v>-0.85364207794256808</v>
      </c>
      <c r="Q90" s="125">
        <v>-5.9496495278884565E-3</v>
      </c>
      <c r="R90" s="125">
        <v>20.990211822750336</v>
      </c>
      <c r="S90" s="125">
        <v>-1</v>
      </c>
      <c r="T90" s="125"/>
      <c r="U90" s="125" t="e">
        <v>#N/A</v>
      </c>
      <c r="V90" s="125">
        <v>346622003</v>
      </c>
      <c r="W90" s="125">
        <v>-1</v>
      </c>
      <c r="X90" s="125"/>
      <c r="Y90" s="125" t="e">
        <v>#N/A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20603921709</v>
      </c>
      <c r="D91" s="124">
        <v>21843593868</v>
      </c>
      <c r="E91" s="124">
        <v>30985891981</v>
      </c>
      <c r="F91" s="124">
        <v>35178571779</v>
      </c>
      <c r="G91" s="124">
        <v>44571451432</v>
      </c>
      <c r="H91" s="124">
        <v>46086122710</v>
      </c>
      <c r="I91" s="124">
        <v>51292719648</v>
      </c>
      <c r="J91" s="124">
        <v>54099768301</v>
      </c>
      <c r="K91" s="124">
        <v>64625254432</v>
      </c>
      <c r="L91" s="124">
        <v>61276351585</v>
      </c>
      <c r="M91" s="124">
        <v>55981398908</v>
      </c>
      <c r="N91"/>
      <c r="O91" s="125"/>
      <c r="P91" s="125">
        <v>6.0166805936682444E-2</v>
      </c>
      <c r="Q91" s="125">
        <v>0.4185345217571137</v>
      </c>
      <c r="R91" s="125">
        <v>0.13530931433475835</v>
      </c>
      <c r="S91" s="125">
        <v>0.2670057133646091</v>
      </c>
      <c r="T91" s="125">
        <v>3.3982992012518309E-2</v>
      </c>
      <c r="U91" s="125">
        <v>0.11297537375324151</v>
      </c>
      <c r="V91" s="125">
        <v>5.4726063898806299E-2</v>
      </c>
      <c r="W91" s="125">
        <v>0.19455695396768347</v>
      </c>
      <c r="X91" s="125">
        <v>-5.1820342936116148E-2</v>
      </c>
      <c r="Y91" s="125">
        <v>-8.641103035736486E-2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N92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N93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31090779500</v>
      </c>
      <c r="D94" s="124">
        <v>37286510156</v>
      </c>
      <c r="E94" s="124">
        <v>59608175436</v>
      </c>
      <c r="F94" s="124">
        <v>59482171470</v>
      </c>
      <c r="G94" s="124">
        <v>31830278628</v>
      </c>
      <c r="H94" s="124">
        <v>19275562219</v>
      </c>
      <c r="I94" s="124">
        <v>26430547224</v>
      </c>
      <c r="J94" s="124">
        <v>31765554288</v>
      </c>
      <c r="K94" s="124">
        <v>21679735431</v>
      </c>
      <c r="L94" s="124">
        <v>16683600783</v>
      </c>
      <c r="M94" s="124">
        <v>11923733707</v>
      </c>
      <c r="N94"/>
      <c r="O94" s="125"/>
      <c r="P94" s="125">
        <v>0.1992787172158228</v>
      </c>
      <c r="Q94" s="125">
        <v>0.59865257399016958</v>
      </c>
      <c r="R94" s="125">
        <v>-2.1138705400450819E-3</v>
      </c>
      <c r="S94" s="125">
        <v>-0.46487699017421225</v>
      </c>
      <c r="T94" s="125">
        <v>-0.39442684607718292</v>
      </c>
      <c r="U94" s="125">
        <v>0.37119462061383102</v>
      </c>
      <c r="V94" s="125">
        <v>0.20185004187713518</v>
      </c>
      <c r="W94" s="125">
        <v>-0.3175080392288353</v>
      </c>
      <c r="X94" s="125">
        <v>-0.23045182741741366</v>
      </c>
      <c r="Y94" s="125">
        <v>-0.28530214417802036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66090392380</v>
      </c>
      <c r="D95" s="142">
        <v>74008713053</v>
      </c>
      <c r="E95" s="142">
        <v>106753959781</v>
      </c>
      <c r="F95" s="142">
        <v>113502781064</v>
      </c>
      <c r="G95" s="142">
        <v>95853413405</v>
      </c>
      <c r="H95" s="142">
        <v>86113563621</v>
      </c>
      <c r="I95" s="142">
        <v>101627683026</v>
      </c>
      <c r="J95" s="142">
        <v>111381142943</v>
      </c>
      <c r="K95" s="142">
        <v>112201186574</v>
      </c>
      <c r="L95" s="142">
        <v>102835239206</v>
      </c>
      <c r="M95" s="142">
        <v>99690382597</v>
      </c>
      <c r="N95"/>
      <c r="O95" s="135"/>
      <c r="P95" s="135">
        <v>0.11981046545270946</v>
      </c>
      <c r="Q95" s="135">
        <v>0.44245123820150867</v>
      </c>
      <c r="R95" s="135">
        <v>6.3218463248059686E-2</v>
      </c>
      <c r="S95" s="135">
        <v>-0.15549722653093567</v>
      </c>
      <c r="T95" s="135">
        <v>-0.10161192427073173</v>
      </c>
      <c r="U95" s="135">
        <v>0.18015883622329465</v>
      </c>
      <c r="V95" s="135">
        <v>9.5972471541093007E-2</v>
      </c>
      <c r="W95" s="135">
        <v>7.3624996954795296E-3</v>
      </c>
      <c r="X95" s="135">
        <v>-8.3474583950347792E-2</v>
      </c>
      <c r="Y95" s="135">
        <v>-3.0581507207857128E-2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103799222807</v>
      </c>
      <c r="D96" s="124">
        <v>122128886705</v>
      </c>
      <c r="E96" s="124">
        <v>137298468131</v>
      </c>
      <c r="F96" s="124">
        <v>157607515385</v>
      </c>
      <c r="G96" s="124">
        <v>157553927484</v>
      </c>
      <c r="H96" s="124">
        <v>174682124396</v>
      </c>
      <c r="I96" s="124">
        <v>188225636865</v>
      </c>
      <c r="J96" s="124">
        <v>202575715928</v>
      </c>
      <c r="K96" s="124">
        <v>195853501011</v>
      </c>
      <c r="L96" s="124">
        <v>193968885334</v>
      </c>
      <c r="M96" s="124">
        <v>219070771970</v>
      </c>
      <c r="N96"/>
      <c r="O96" s="125"/>
      <c r="P96" s="125">
        <v>0.17658767958293309</v>
      </c>
      <c r="Q96" s="125">
        <v>0.12420961031636879</v>
      </c>
      <c r="R96" s="125">
        <v>0.14791896465022902</v>
      </c>
      <c r="S96" s="125">
        <v>-3.4000853873683567E-4</v>
      </c>
      <c r="T96" s="125">
        <v>0.10871323352913187</v>
      </c>
      <c r="U96" s="125">
        <v>7.7532332033569684E-2</v>
      </c>
      <c r="V96" s="125">
        <v>7.6238706384573085E-2</v>
      </c>
      <c r="W96" s="125">
        <v>-3.3183715462662966E-2</v>
      </c>
      <c r="X96" s="125">
        <v>-9.622578443946983E-3</v>
      </c>
      <c r="Y96" s="125">
        <v>0.12941192394221579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137413223</v>
      </c>
      <c r="D97" s="124">
        <v>173393356</v>
      </c>
      <c r="E97" s="124">
        <v>528998775</v>
      </c>
      <c r="F97" s="124">
        <v>593965102</v>
      </c>
      <c r="G97" s="124">
        <v>159911314</v>
      </c>
      <c r="H97" s="124">
        <v>455140401</v>
      </c>
      <c r="I97" s="124">
        <v>78528951</v>
      </c>
      <c r="J97" s="124">
        <v>424960428</v>
      </c>
      <c r="K97" s="124">
        <v>48808369</v>
      </c>
      <c r="L97" s="124">
        <v>77946925</v>
      </c>
      <c r="M97" s="124">
        <v>62161054</v>
      </c>
      <c r="N97"/>
      <c r="O97" s="125"/>
      <c r="P97" s="125">
        <v>0.26183894253029782</v>
      </c>
      <c r="Q97" s="125">
        <v>2.0508595438916357</v>
      </c>
      <c r="R97" s="125">
        <v>0.12280997626128709</v>
      </c>
      <c r="S97" s="125">
        <v>-0.73077321636987347</v>
      </c>
      <c r="T97" s="125">
        <v>1.8462051221716558</v>
      </c>
      <c r="U97" s="125">
        <v>-0.82746213953438952</v>
      </c>
      <c r="V97" s="125">
        <v>4.4115128572136406</v>
      </c>
      <c r="W97" s="125">
        <v>-0.88514608470791545</v>
      </c>
      <c r="X97" s="125">
        <v>0.59699917446534623</v>
      </c>
      <c r="Y97" s="125">
        <v>-0.20252076653440787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12552643571</v>
      </c>
      <c r="D98" s="124">
        <v>13618319948</v>
      </c>
      <c r="E98" s="124">
        <v>17662283988</v>
      </c>
      <c r="F98" s="124">
        <v>20122492371</v>
      </c>
      <c r="G98" s="124">
        <v>20080705717</v>
      </c>
      <c r="H98" s="124">
        <v>21832308670</v>
      </c>
      <c r="I98" s="124">
        <v>22258793846</v>
      </c>
      <c r="J98" s="124">
        <v>21459260886</v>
      </c>
      <c r="K98" s="124">
        <v>19525525439</v>
      </c>
      <c r="L98" s="124">
        <v>21145542179</v>
      </c>
      <c r="M98" s="124">
        <v>25313890246</v>
      </c>
      <c r="N98"/>
      <c r="O98" s="125"/>
      <c r="P98" s="125">
        <v>8.4896569473381644E-2</v>
      </c>
      <c r="Q98" s="125">
        <v>0.29695028868769535</v>
      </c>
      <c r="R98" s="125">
        <v>0.13929163321524562</v>
      </c>
      <c r="S98" s="125">
        <v>-2.0766142299659673E-3</v>
      </c>
      <c r="T98" s="125">
        <v>8.7228157101925108E-2</v>
      </c>
      <c r="U98" s="125">
        <v>1.9534588963834087E-2</v>
      </c>
      <c r="V98" s="125">
        <v>-3.5919869042844832E-2</v>
      </c>
      <c r="W98" s="125">
        <v>-9.0111931500006515E-2</v>
      </c>
      <c r="X98" s="125">
        <v>8.2969175147737717E-2</v>
      </c>
      <c r="Y98" s="125">
        <v>0.19712656368488179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4859261</v>
      </c>
      <c r="D99" s="124">
        <v>1</v>
      </c>
      <c r="E99" s="124">
        <v>299944</v>
      </c>
      <c r="F99" s="124">
        <v>69474209</v>
      </c>
      <c r="G99" s="124">
        <v>0</v>
      </c>
      <c r="H99" s="124">
        <v>0</v>
      </c>
      <c r="I99" s="124">
        <v>0</v>
      </c>
      <c r="J99" s="124">
        <v>0</v>
      </c>
      <c r="K99" s="124">
        <v>0</v>
      </c>
      <c r="L99" s="124">
        <v>0</v>
      </c>
      <c r="M99" s="124">
        <v>2304527341</v>
      </c>
      <c r="N99"/>
      <c r="O99" s="125"/>
      <c r="P99" s="125">
        <v>-0.99999979420739082</v>
      </c>
      <c r="Q99" s="125">
        <v>299943</v>
      </c>
      <c r="R99" s="125">
        <v>230.62393313418505</v>
      </c>
      <c r="S99" s="125">
        <v>-1</v>
      </c>
      <c r="T99" s="125"/>
      <c r="U99" s="125"/>
      <c r="V99" s="125"/>
      <c r="W99" s="125"/>
      <c r="X99" s="125"/>
      <c r="Y99" s="125" t="e">
        <v>#N/A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15000000</v>
      </c>
      <c r="D100" s="124">
        <v>0</v>
      </c>
      <c r="E100" s="124">
        <v>275371722</v>
      </c>
      <c r="F100" s="124">
        <v>20989597</v>
      </c>
      <c r="G100" s="124">
        <v>0</v>
      </c>
      <c r="H100" s="124">
        <v>0</v>
      </c>
      <c r="I100" s="124">
        <v>0</v>
      </c>
      <c r="J100" s="124">
        <v>0</v>
      </c>
      <c r="K100" s="124">
        <v>8054537</v>
      </c>
      <c r="L100" s="124">
        <v>0</v>
      </c>
      <c r="M100" s="124">
        <v>0</v>
      </c>
      <c r="N100"/>
      <c r="O100" s="125"/>
      <c r="P100" s="125">
        <v>-1</v>
      </c>
      <c r="Q100" s="125" t="e">
        <v>#N/A</v>
      </c>
      <c r="R100" s="125">
        <v>-0.9237772243004676</v>
      </c>
      <c r="S100" s="125">
        <v>-1</v>
      </c>
      <c r="T100" s="125"/>
      <c r="U100" s="125"/>
      <c r="V100" s="125"/>
      <c r="W100" s="125" t="e">
        <v>#N/A</v>
      </c>
      <c r="X100" s="125">
        <v>-1</v>
      </c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96329455029</v>
      </c>
      <c r="D101" s="124">
        <v>112073180521</v>
      </c>
      <c r="E101" s="124">
        <v>123715831487</v>
      </c>
      <c r="F101" s="124">
        <v>143555149894</v>
      </c>
      <c r="G101" s="124">
        <v>159137450821</v>
      </c>
      <c r="H101" s="124">
        <v>170533873643</v>
      </c>
      <c r="I101" s="124">
        <v>183279537432</v>
      </c>
      <c r="J101" s="124">
        <v>197888928003</v>
      </c>
      <c r="K101" s="124">
        <v>207049235550</v>
      </c>
      <c r="L101" s="124">
        <v>216598874961</v>
      </c>
      <c r="M101" s="124">
        <v>238878569855</v>
      </c>
      <c r="N101"/>
      <c r="O101" s="125"/>
      <c r="P101" s="125">
        <v>0.16343625620284419</v>
      </c>
      <c r="Q101" s="125">
        <v>0.10388436298386683</v>
      </c>
      <c r="R101" s="125">
        <v>0.16036200192442385</v>
      </c>
      <c r="S101" s="125">
        <v>0.10854574662424743</v>
      </c>
      <c r="T101" s="125">
        <v>7.1613707290176798E-2</v>
      </c>
      <c r="U101" s="125">
        <v>7.4739777597981005E-2</v>
      </c>
      <c r="V101" s="125">
        <v>7.9710974698527615E-2</v>
      </c>
      <c r="W101" s="125">
        <v>4.629014689928046E-2</v>
      </c>
      <c r="X101" s="125">
        <v>4.6122553341636729E-2</v>
      </c>
      <c r="Y101" s="125">
        <v>0.10286154486264798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37763730775</v>
      </c>
      <c r="D102" s="124">
        <v>47561539315</v>
      </c>
      <c r="E102" s="124">
        <v>67732986925</v>
      </c>
      <c r="F102" s="124">
        <v>70136631881</v>
      </c>
      <c r="G102" s="124">
        <v>47531279462</v>
      </c>
      <c r="H102" s="124">
        <v>25969235738</v>
      </c>
      <c r="I102" s="124">
        <v>37496946799</v>
      </c>
      <c r="J102" s="124">
        <v>41735015919</v>
      </c>
      <c r="K102" s="124">
        <v>60307469617</v>
      </c>
      <c r="L102" s="124">
        <v>27476102203</v>
      </c>
      <c r="M102" s="124">
        <v>29781274919</v>
      </c>
      <c r="N102"/>
      <c r="O102" s="125"/>
      <c r="P102" s="125">
        <v>0.25945022747821977</v>
      </c>
      <c r="Q102" s="125">
        <v>0.42411258972096211</v>
      </c>
      <c r="R102" s="125">
        <v>3.5487065684280727E-2</v>
      </c>
      <c r="S102" s="125">
        <v>-0.32230450497472185</v>
      </c>
      <c r="T102" s="125">
        <v>-0.45363903450649345</v>
      </c>
      <c r="U102" s="125">
        <v>0.44389874146861574</v>
      </c>
      <c r="V102" s="125">
        <v>0.11302437883057248</v>
      </c>
      <c r="W102" s="125">
        <v>0.44500890413090355</v>
      </c>
      <c r="X102" s="125">
        <v>-0.54439968419343532</v>
      </c>
      <c r="Y102" s="125">
        <v>8.38973701207264E-2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250602324666</v>
      </c>
      <c r="D103" s="142">
        <v>295555319846</v>
      </c>
      <c r="E103" s="142">
        <v>347214240972</v>
      </c>
      <c r="F103" s="142">
        <v>392106218439</v>
      </c>
      <c r="G103" s="142">
        <v>384463274798</v>
      </c>
      <c r="H103" s="142">
        <v>393472682848</v>
      </c>
      <c r="I103" s="142">
        <v>431339443893</v>
      </c>
      <c r="J103" s="142">
        <v>464083881164</v>
      </c>
      <c r="K103" s="142">
        <v>482792594523</v>
      </c>
      <c r="L103" s="142">
        <v>459267351602</v>
      </c>
      <c r="M103" s="142">
        <v>515411195385</v>
      </c>
      <c r="N103"/>
      <c r="O103" s="135"/>
      <c r="P103" s="135">
        <v>0.17937980120460906</v>
      </c>
      <c r="Q103" s="135">
        <v>0.17478596275281744</v>
      </c>
      <c r="R103" s="135">
        <v>0.12929186700789774</v>
      </c>
      <c r="S103" s="135">
        <v>-1.9492023542567183E-2</v>
      </c>
      <c r="T103" s="135">
        <v>2.3433728630474882E-2</v>
      </c>
      <c r="U103" s="135">
        <v>9.623733157513259E-2</v>
      </c>
      <c r="V103" s="135">
        <v>7.591338500246847E-2</v>
      </c>
      <c r="W103" s="135">
        <v>4.0313215171523309E-2</v>
      </c>
      <c r="X103" s="135">
        <v>-4.8727431174131808E-2</v>
      </c>
      <c r="Y103" s="135">
        <v>0.1222465380723472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-184511932286</v>
      </c>
      <c r="D104" s="143">
        <v>-221546606793</v>
      </c>
      <c r="E104" s="143">
        <v>-240460281191</v>
      </c>
      <c r="F104" s="143">
        <v>-278603437375</v>
      </c>
      <c r="G104" s="143">
        <v>-288609861393</v>
      </c>
      <c r="H104" s="143">
        <v>-307359119227</v>
      </c>
      <c r="I104" s="143">
        <v>-329711760867</v>
      </c>
      <c r="J104" s="143">
        <v>-352702738221</v>
      </c>
      <c r="K104" s="143">
        <v>-370591407949</v>
      </c>
      <c r="L104" s="143">
        <v>-356432112396</v>
      </c>
      <c r="M104" s="143">
        <v>-415720812788</v>
      </c>
      <c r="N104"/>
      <c r="O104" s="137"/>
      <c r="P104" s="137">
        <v>0.20071696203145795</v>
      </c>
      <c r="Q104" s="137">
        <v>8.5371085893776844E-2</v>
      </c>
      <c r="R104" s="137">
        <v>0.1586255991845178</v>
      </c>
      <c r="S104" s="137">
        <v>3.5916369561985517E-2</v>
      </c>
      <c r="T104" s="137">
        <v>6.4964023555900363E-2</v>
      </c>
      <c r="U104" s="137">
        <v>7.2724836328970088E-2</v>
      </c>
      <c r="V104" s="137">
        <v>6.9730534614669493E-2</v>
      </c>
      <c r="W104" s="137">
        <v>5.071882860402166E-2</v>
      </c>
      <c r="X104" s="137">
        <v>-3.8207295823082243E-2</v>
      </c>
      <c r="Y104" s="137">
        <v>0.16633939067232406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17592334974</v>
      </c>
      <c r="D105" s="144">
        <v>17594213698</v>
      </c>
      <c r="E105" s="144">
        <v>22301795546</v>
      </c>
      <c r="F105" s="144">
        <v>4575975921</v>
      </c>
      <c r="G105" s="144">
        <v>1821491389</v>
      </c>
      <c r="H105" s="144">
        <v>13028952300</v>
      </c>
      <c r="I105" s="144">
        <v>24480768038</v>
      </c>
      <c r="J105" s="144">
        <v>21947578232</v>
      </c>
      <c r="K105" s="144">
        <v>23242635576</v>
      </c>
      <c r="L105" s="144">
        <v>-5670696257</v>
      </c>
      <c r="M105" s="144">
        <v>17709201386</v>
      </c>
      <c r="N105"/>
      <c r="O105" s="141"/>
      <c r="P105" s="141">
        <v>1.0679219118880923E-4</v>
      </c>
      <c r="Q105" s="141">
        <v>0.26756420768807243</v>
      </c>
      <c r="R105" s="141">
        <v>-0.79481580702497578</v>
      </c>
      <c r="S105" s="141">
        <v>-0.60194471726985288</v>
      </c>
      <c r="T105" s="141">
        <v>6.1529035924528328</v>
      </c>
      <c r="U105" s="141">
        <v>0.87895139028178026</v>
      </c>
      <c r="V105" s="141">
        <v>-0.10347672924590778</v>
      </c>
      <c r="W105" s="141">
        <v>5.9006844869643915E-2</v>
      </c>
      <c r="X105" s="141">
        <v>-1.2439781942309278</v>
      </c>
      <c r="Y105" s="141">
        <v>-4.1229324554527977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34276115907</v>
      </c>
      <c r="D106" s="124">
        <v>37495181270</v>
      </c>
      <c r="E106" s="124">
        <v>69652533978</v>
      </c>
      <c r="F106" s="124">
        <v>95458800984</v>
      </c>
      <c r="G106" s="124">
        <v>69114989526</v>
      </c>
      <c r="H106" s="124">
        <v>58838878060</v>
      </c>
      <c r="I106" s="124">
        <v>86432373659</v>
      </c>
      <c r="J106" s="124">
        <v>115372214892</v>
      </c>
      <c r="K106" s="124">
        <v>95722609947</v>
      </c>
      <c r="L106" s="124">
        <v>84434606173</v>
      </c>
      <c r="M106" s="124">
        <v>111196998930</v>
      </c>
      <c r="N106"/>
      <c r="O106" s="125"/>
      <c r="P106" s="125">
        <v>9.3915698375339751E-2</v>
      </c>
      <c r="Q106" s="125">
        <v>0.85763961177937253</v>
      </c>
      <c r="R106" s="125">
        <v>0.37050004547072191</v>
      </c>
      <c r="S106" s="125">
        <v>-0.27597048345930442</v>
      </c>
      <c r="T106" s="125">
        <v>-0.14868137196395415</v>
      </c>
      <c r="U106" s="125">
        <v>0.46896705900581548</v>
      </c>
      <c r="V106" s="125">
        <v>0.33482640829899912</v>
      </c>
      <c r="W106" s="125">
        <v>-0.17031488008957796</v>
      </c>
      <c r="X106" s="125">
        <v>-0.11792411197573882</v>
      </c>
      <c r="Y106" s="125">
        <v>0.31695999981531164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16151190225</v>
      </c>
      <c r="D107" s="124">
        <v>15944790668</v>
      </c>
      <c r="E107" s="124">
        <v>30971917787</v>
      </c>
      <c r="F107" s="124">
        <v>42591838646</v>
      </c>
      <c r="G107" s="124">
        <v>33649638110</v>
      </c>
      <c r="H107" s="124">
        <v>20236652295</v>
      </c>
      <c r="I107" s="124">
        <v>33625423544</v>
      </c>
      <c r="J107" s="124">
        <v>56023700262</v>
      </c>
      <c r="K107" s="124">
        <v>36588424041</v>
      </c>
      <c r="L107" s="124">
        <v>31356269298</v>
      </c>
      <c r="M107" s="124">
        <v>32057007030</v>
      </c>
      <c r="N107"/>
      <c r="O107" s="125"/>
      <c r="P107" s="125">
        <v>-1.2779216523654102E-2</v>
      </c>
      <c r="Q107" s="125">
        <v>0.94244743828204136</v>
      </c>
      <c r="R107" s="125">
        <v>0.375176020384417</v>
      </c>
      <c r="S107" s="125">
        <v>-0.20995103334990217</v>
      </c>
      <c r="T107" s="125">
        <v>-0.39860713423286198</v>
      </c>
      <c r="U107" s="125">
        <v>0.66160998636657165</v>
      </c>
      <c r="V107" s="125">
        <v>0.6661113632871003</v>
      </c>
      <c r="W107" s="125">
        <v>-0.34691168434268249</v>
      </c>
      <c r="X107" s="125">
        <v>-0.14300027618399169</v>
      </c>
      <c r="Y107" s="125">
        <v>2.2347611743616991E-2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18124925682</v>
      </c>
      <c r="D108" s="143">
        <v>21550390602</v>
      </c>
      <c r="E108" s="143">
        <v>38680616191</v>
      </c>
      <c r="F108" s="143">
        <v>52866962338</v>
      </c>
      <c r="G108" s="143">
        <v>35465351416</v>
      </c>
      <c r="H108" s="143">
        <v>38602225765</v>
      </c>
      <c r="I108" s="143">
        <v>52806950115</v>
      </c>
      <c r="J108" s="143">
        <v>59348514630</v>
      </c>
      <c r="K108" s="143">
        <v>59134185906</v>
      </c>
      <c r="L108" s="143">
        <v>53078336875</v>
      </c>
      <c r="M108" s="143">
        <v>79139991900</v>
      </c>
      <c r="N108"/>
      <c r="O108" s="137"/>
      <c r="P108" s="137">
        <v>0.1889919429243152</v>
      </c>
      <c r="Q108" s="137">
        <v>0.79489165209888202</v>
      </c>
      <c r="R108" s="137">
        <v>0.3667559502400275</v>
      </c>
      <c r="S108" s="137">
        <v>-0.32915851701000753</v>
      </c>
      <c r="T108" s="137">
        <v>8.8448985383091872E-2</v>
      </c>
      <c r="U108" s="137">
        <v>0.36797682176345359</v>
      </c>
      <c r="V108" s="137">
        <v>0.12387696128547754</v>
      </c>
      <c r="W108" s="137">
        <v>-3.6113578467161789E-3</v>
      </c>
      <c r="X108" s="137">
        <v>-0.10240859729812479</v>
      </c>
      <c r="Y108" s="137">
        <v>0.49100361012394655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2861586392</v>
      </c>
      <c r="D109" s="124">
        <v>3022103379</v>
      </c>
      <c r="E109" s="124">
        <v>2780836823</v>
      </c>
      <c r="F109" s="124">
        <v>3233092831</v>
      </c>
      <c r="G109" s="124">
        <v>4737094529</v>
      </c>
      <c r="H109" s="124">
        <v>4485629097</v>
      </c>
      <c r="I109" s="124">
        <v>5632436197</v>
      </c>
      <c r="J109" s="124">
        <v>6091221174</v>
      </c>
      <c r="K109" s="124">
        <v>7480650336</v>
      </c>
      <c r="L109" s="124">
        <v>6918910836</v>
      </c>
      <c r="M109" s="124">
        <v>5193689015</v>
      </c>
      <c r="N109"/>
      <c r="O109" s="125"/>
      <c r="P109" s="125">
        <v>5.6093706431072476E-2</v>
      </c>
      <c r="Q109" s="125">
        <v>-7.9833985057067736E-2</v>
      </c>
      <c r="R109" s="125">
        <v>0.16263306219891782</v>
      </c>
      <c r="S109" s="125">
        <v>0.46518976615181518</v>
      </c>
      <c r="T109" s="125">
        <v>-5.3084317921154978E-2</v>
      </c>
      <c r="U109" s="125">
        <v>0.25566248907360345</v>
      </c>
      <c r="V109" s="125">
        <v>8.1454092146549639E-2</v>
      </c>
      <c r="W109" s="125">
        <v>0.22810354809158673</v>
      </c>
      <c r="X109" s="125">
        <v>-7.5092334859801713E-2</v>
      </c>
      <c r="Y109" s="125">
        <v>-0.24934875761419628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48493026</v>
      </c>
      <c r="D110" s="124">
        <v>47732711</v>
      </c>
      <c r="E110" s="124">
        <v>38848826</v>
      </c>
      <c r="F110" s="124">
        <v>81692423</v>
      </c>
      <c r="G110" s="124">
        <v>78489581</v>
      </c>
      <c r="H110" s="124">
        <v>384647949</v>
      </c>
      <c r="I110" s="124">
        <v>57468442</v>
      </c>
      <c r="J110" s="124">
        <v>12097147</v>
      </c>
      <c r="K110" s="124">
        <v>587554782</v>
      </c>
      <c r="L110" s="124">
        <v>66904180</v>
      </c>
      <c r="M110" s="124">
        <v>91716452</v>
      </c>
      <c r="N110"/>
      <c r="O110" s="125"/>
      <c r="P110" s="125">
        <v>-1.5678852460145554E-2</v>
      </c>
      <c r="Q110" s="125">
        <v>-0.18611733576163314</v>
      </c>
      <c r="R110" s="125">
        <v>1.1028286157218754</v>
      </c>
      <c r="S110" s="125">
        <v>-3.9206108502865655E-2</v>
      </c>
      <c r="T110" s="125">
        <v>3.9006243134359453</v>
      </c>
      <c r="U110" s="125">
        <v>-0.85059470055824993</v>
      </c>
      <c r="V110" s="125">
        <v>-0.78949930467925333</v>
      </c>
      <c r="W110" s="125">
        <v>47.5696984586531</v>
      </c>
      <c r="X110" s="125">
        <v>-0.88613116248962809</v>
      </c>
      <c r="Y110" s="125">
        <v>0.37086280707722596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2813093366</v>
      </c>
      <c r="D111" s="143">
        <v>2974370668</v>
      </c>
      <c r="E111" s="143">
        <v>2741987997</v>
      </c>
      <c r="F111" s="143">
        <v>3151400408</v>
      </c>
      <c r="G111" s="143">
        <v>4658604948</v>
      </c>
      <c r="H111" s="143">
        <v>4100981148</v>
      </c>
      <c r="I111" s="143">
        <v>5574967755</v>
      </c>
      <c r="J111" s="143">
        <v>6079124027</v>
      </c>
      <c r="K111" s="143">
        <v>6893095554</v>
      </c>
      <c r="L111" s="143">
        <v>6852006656</v>
      </c>
      <c r="M111" s="143">
        <v>5101972563</v>
      </c>
      <c r="N111"/>
      <c r="O111" s="137"/>
      <c r="P111" s="137">
        <v>5.7330945339124639E-2</v>
      </c>
      <c r="Q111" s="137">
        <v>-7.812834946905145E-2</v>
      </c>
      <c r="R111" s="137">
        <v>0.14931225499452827</v>
      </c>
      <c r="S111" s="137">
        <v>0.47826500757373758</v>
      </c>
      <c r="T111" s="137">
        <v>-0.11969759321176077</v>
      </c>
      <c r="U111" s="137">
        <v>0.35942291705457996</v>
      </c>
      <c r="V111" s="137">
        <v>9.0432141342492889E-2</v>
      </c>
      <c r="W111" s="137">
        <v>0.13389618691522043</v>
      </c>
      <c r="X111" s="137">
        <v>-5.9608774719736024E-3</v>
      </c>
      <c r="Y111" s="137">
        <v>-0.25540461077450538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38530354022</v>
      </c>
      <c r="D112" s="144">
        <v>42118974968</v>
      </c>
      <c r="E112" s="144">
        <v>63724399734</v>
      </c>
      <c r="F112" s="144">
        <v>60594338667</v>
      </c>
      <c r="G112" s="144">
        <v>41945447753</v>
      </c>
      <c r="H112" s="144">
        <v>55732159213</v>
      </c>
      <c r="I112" s="144">
        <v>82862685908</v>
      </c>
      <c r="J112" s="144">
        <v>87375216889</v>
      </c>
      <c r="K112" s="144">
        <v>89269917036</v>
      </c>
      <c r="L112" s="144">
        <v>54259647274</v>
      </c>
      <c r="M112" s="144">
        <v>101951165849</v>
      </c>
      <c r="N112"/>
      <c r="O112" s="141"/>
      <c r="P112" s="141">
        <v>9.3137502550611817E-2</v>
      </c>
      <c r="Q112" s="141">
        <v>0.51296178936963166</v>
      </c>
      <c r="R112" s="141">
        <v>-4.9118721872086324E-2</v>
      </c>
      <c r="S112" s="141">
        <v>-0.30776622576056412</v>
      </c>
      <c r="T112" s="141">
        <v>0.3286819475902234</v>
      </c>
      <c r="U112" s="141">
        <v>0.48680200225710202</v>
      </c>
      <c r="V112" s="141">
        <v>5.4457937629612152E-2</v>
      </c>
      <c r="W112" s="141">
        <v>2.1684640272847666E-2</v>
      </c>
      <c r="X112" s="141">
        <v>-0.39218441020709538</v>
      </c>
      <c r="Y112" s="141">
        <v>0.87895002955267465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2678227614</v>
      </c>
      <c r="D113" s="124">
        <v>2645546099</v>
      </c>
      <c r="E113" s="124">
        <v>3749791764</v>
      </c>
      <c r="F113" s="124">
        <v>3240211443</v>
      </c>
      <c r="G113" s="124">
        <v>2176450819</v>
      </c>
      <c r="H113" s="124">
        <v>3341434550</v>
      </c>
      <c r="I113" s="124">
        <v>6013528573</v>
      </c>
      <c r="J113" s="124">
        <v>6534693417</v>
      </c>
      <c r="K113" s="124">
        <v>7140721916</v>
      </c>
      <c r="L113" s="124">
        <v>7072708376</v>
      </c>
      <c r="M113" s="124">
        <v>10140019865</v>
      </c>
      <c r="N113"/>
      <c r="O113" s="125"/>
      <c r="P113" s="125">
        <v>-1.220266523620428E-2</v>
      </c>
      <c r="Q113" s="125">
        <v>0.41739800543161887</v>
      </c>
      <c r="R113" s="125">
        <v>-0.13589563183007725</v>
      </c>
      <c r="S113" s="125">
        <v>-0.32829975534408362</v>
      </c>
      <c r="T113" s="125">
        <v>0.53526765724725522</v>
      </c>
      <c r="U113" s="125">
        <v>0.79968468123967895</v>
      </c>
      <c r="V113" s="125">
        <v>8.6665397473949968E-2</v>
      </c>
      <c r="W113" s="125">
        <v>9.2740157850927929E-2</v>
      </c>
      <c r="X113" s="125">
        <v>-9.5247428481431973E-3</v>
      </c>
      <c r="Y113" s="125">
        <v>0.43368273169700955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35852126408</v>
      </c>
      <c r="D114" s="145">
        <v>39473428869</v>
      </c>
      <c r="E114" s="145">
        <v>59974607970</v>
      </c>
      <c r="F114" s="145">
        <v>57354127224</v>
      </c>
      <c r="G114" s="145">
        <v>39768996934</v>
      </c>
      <c r="H114" s="145">
        <v>52390724663</v>
      </c>
      <c r="I114" s="145">
        <v>76849157335</v>
      </c>
      <c r="J114" s="145">
        <v>80840523472</v>
      </c>
      <c r="K114" s="145">
        <v>82129195120</v>
      </c>
      <c r="L114" s="145">
        <v>47186938898</v>
      </c>
      <c r="M114" s="145">
        <v>91811145984</v>
      </c>
      <c r="N114"/>
      <c r="O114" s="146"/>
      <c r="P114" s="146">
        <v>0.10100662983805475</v>
      </c>
      <c r="Q114" s="146">
        <v>0.51936656349355959</v>
      </c>
      <c r="R114" s="146">
        <v>-4.3693170071420817E-2</v>
      </c>
      <c r="S114" s="146">
        <v>-0.30660618757775204</v>
      </c>
      <c r="T114" s="146">
        <v>0.31737606432334253</v>
      </c>
      <c r="U114" s="146">
        <v>0.46684661892591306</v>
      </c>
      <c r="V114" s="146">
        <v>5.1937669525781383E-2</v>
      </c>
      <c r="W114" s="146">
        <v>1.5940911719186879E-2</v>
      </c>
      <c r="X114" s="146">
        <v>-0.42545475054206283</v>
      </c>
      <c r="Y114" s="146">
        <v>0.94568980586895801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75973389230</v>
      </c>
      <c r="D116" s="132">
        <v>80370516720</v>
      </c>
      <c r="E116" s="132">
        <v>83293825001</v>
      </c>
      <c r="F116" s="132">
        <v>94806331706</v>
      </c>
      <c r="G116" s="132">
        <v>98170441932</v>
      </c>
      <c r="H116" s="132">
        <v>108900278031</v>
      </c>
      <c r="I116" s="132">
        <v>120888766898</v>
      </c>
      <c r="J116" s="132">
        <v>116443556871</v>
      </c>
      <c r="K116" s="132">
        <v>108566577487</v>
      </c>
      <c r="L116" s="132">
        <v>115280161465</v>
      </c>
      <c r="M116" s="132">
        <v>127686376362</v>
      </c>
      <c r="N116"/>
      <c r="O116" s="131"/>
      <c r="P116" s="131">
        <v>5.7877205881762706E-2</v>
      </c>
      <c r="Q116" s="131">
        <v>3.6372893945480156E-2</v>
      </c>
      <c r="R116" s="131">
        <v>0.13821560847832104</v>
      </c>
      <c r="S116" s="131">
        <v>3.5484024805772396E-2</v>
      </c>
      <c r="T116" s="131">
        <v>0.10929803195173826</v>
      </c>
      <c r="U116" s="131">
        <v>0.11008685270378571</v>
      </c>
      <c r="V116" s="131">
        <v>-3.6771075932560793E-2</v>
      </c>
      <c r="W116" s="131">
        <v>-6.7646330940632216E-2</v>
      </c>
      <c r="X116" s="131">
        <v>6.1838404906923605E-2</v>
      </c>
      <c r="Y116" s="131">
        <v>0.10761795212063974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246428164730</v>
      </c>
      <c r="D117" s="132">
        <v>259920223819</v>
      </c>
      <c r="E117" s="132">
        <v>285965055538</v>
      </c>
      <c r="F117" s="132">
        <v>326771141057</v>
      </c>
      <c r="G117" s="132">
        <v>358290062269</v>
      </c>
      <c r="H117" s="132">
        <v>475914742015</v>
      </c>
      <c r="I117" s="132">
        <v>403398433792</v>
      </c>
      <c r="J117" s="132">
        <v>441730199145</v>
      </c>
      <c r="K117" s="132">
        <v>460677224657</v>
      </c>
      <c r="L117" s="132">
        <v>586455486475</v>
      </c>
      <c r="M117" s="132">
        <v>657846831781</v>
      </c>
      <c r="N117"/>
      <c r="O117" s="131"/>
      <c r="P117" s="131">
        <v>5.4750475067582682E-2</v>
      </c>
      <c r="Q117" s="131">
        <v>0.10020317517553678</v>
      </c>
      <c r="R117" s="131">
        <v>0.14269605578985689</v>
      </c>
      <c r="S117" s="131">
        <v>9.6455645103929344E-2</v>
      </c>
      <c r="T117" s="131">
        <v>0.32829456391031231</v>
      </c>
      <c r="U117" s="131">
        <v>-0.15237247729702474</v>
      </c>
      <c r="V117" s="131">
        <v>9.5022097613707057E-2</v>
      </c>
      <c r="W117" s="131">
        <v>4.2892755688140216E-2</v>
      </c>
      <c r="X117" s="131">
        <v>0.27302904308249443</v>
      </c>
      <c r="Y117" s="131">
        <v>0.12173361312571385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116438177008</v>
      </c>
      <c r="D118" s="132">
        <v>149228794382</v>
      </c>
      <c r="E118" s="132">
        <v>169686212587</v>
      </c>
      <c r="F118" s="132">
        <v>198186762744</v>
      </c>
      <c r="G118" s="132">
        <v>214770253862</v>
      </c>
      <c r="H118" s="132">
        <v>222257514835</v>
      </c>
      <c r="I118" s="132">
        <v>237778390821</v>
      </c>
      <c r="J118" s="132">
        <v>268821350341</v>
      </c>
      <c r="K118" s="132">
        <v>307067696549</v>
      </c>
      <c r="L118" s="132">
        <v>281204813412</v>
      </c>
      <c r="M118" s="132">
        <v>320026389100</v>
      </c>
      <c r="N118"/>
      <c r="O118" s="131"/>
      <c r="P118" s="131">
        <v>0.28161397074901884</v>
      </c>
      <c r="Q118" s="131">
        <v>0.1370876062473072</v>
      </c>
      <c r="R118" s="131">
        <v>0.16796031759143348</v>
      </c>
      <c r="S118" s="131">
        <v>8.3676078504905327E-2</v>
      </c>
      <c r="T118" s="131">
        <v>3.4861722414366136E-2</v>
      </c>
      <c r="U118" s="131">
        <v>6.9832851309987953E-2</v>
      </c>
      <c r="V118" s="131">
        <v>0.13055416605695336</v>
      </c>
      <c r="W118" s="131">
        <v>0.14227421356036074</v>
      </c>
      <c r="X118" s="131">
        <v>-8.4225346487636688E-2</v>
      </c>
      <c r="Y118" s="131">
        <v>0.13805444941343015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44737242144</v>
      </c>
      <c r="D119" s="132">
        <v>64194908655</v>
      </c>
      <c r="E119" s="132">
        <v>83751956931</v>
      </c>
      <c r="F119" s="132">
        <v>77547708493</v>
      </c>
      <c r="G119" s="132">
        <v>54850412157</v>
      </c>
      <c r="H119" s="132">
        <v>-21017231989</v>
      </c>
      <c r="I119" s="132">
        <v>91634078224</v>
      </c>
      <c r="J119" s="132">
        <v>67814432760</v>
      </c>
      <c r="K119" s="132">
        <v>41244103084</v>
      </c>
      <c r="L119" s="132">
        <v>17464323362</v>
      </c>
      <c r="M119" s="132">
        <v>27598387996</v>
      </c>
      <c r="N119"/>
      <c r="O119" s="131"/>
      <c r="P119" s="131">
        <v>0.4349321857697388</v>
      </c>
      <c r="Q119" s="131">
        <v>0.30465108037001221</v>
      </c>
      <c r="R119" s="131">
        <v>-7.4078847412621496E-2</v>
      </c>
      <c r="S119" s="131">
        <v>-0.29268816290102007</v>
      </c>
      <c r="T119" s="131">
        <v>-1.3831736383099864</v>
      </c>
      <c r="U119" s="131">
        <v>-5.3599498864531467</v>
      </c>
      <c r="V119" s="131">
        <v>-0.25994309023082818</v>
      </c>
      <c r="W119" s="131">
        <v>-0.39180936261804689</v>
      </c>
      <c r="X119" s="131">
        <v>-0.57656193113398047</v>
      </c>
      <c r="Y119" s="131">
        <v>0.58027238868299658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483576973112</v>
      </c>
      <c r="D120" s="147">
        <v>553714443576</v>
      </c>
      <c r="E120" s="147">
        <v>622697050057</v>
      </c>
      <c r="F120" s="147">
        <v>697311944000</v>
      </c>
      <c r="G120" s="147">
        <v>726081170220</v>
      </c>
      <c r="H120" s="147">
        <v>786055302892</v>
      </c>
      <c r="I120" s="147">
        <v>853699669735</v>
      </c>
      <c r="J120" s="147">
        <v>894809539117</v>
      </c>
      <c r="K120" s="147">
        <v>917555601777</v>
      </c>
      <c r="L120" s="147">
        <v>1000404784714</v>
      </c>
      <c r="M120" s="147">
        <v>1133157985239</v>
      </c>
      <c r="N120"/>
      <c r="O120" s="129"/>
      <c r="P120" s="129">
        <v>0.14503889631600719</v>
      </c>
      <c r="Q120" s="129">
        <v>0.12458155513426084</v>
      </c>
      <c r="R120" s="129">
        <v>0.1198253531732163</v>
      </c>
      <c r="S120" s="129">
        <v>4.1257326032551056E-2</v>
      </c>
      <c r="T120" s="129">
        <v>8.2599763128174741E-2</v>
      </c>
      <c r="U120" s="129">
        <v>8.6055480567496456E-2</v>
      </c>
      <c r="V120" s="129">
        <v>4.8154955237081243E-2</v>
      </c>
      <c r="W120" s="129">
        <v>2.5420004666519169E-2</v>
      </c>
      <c r="X120" s="129">
        <v>9.029336508495911E-2</v>
      </c>
      <c r="Y120" s="129">
        <v>0.13269948580159197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75973389230</v>
      </c>
      <c r="D122" s="132">
        <v>80370516720</v>
      </c>
      <c r="E122" s="132">
        <v>83293825001</v>
      </c>
      <c r="F122" s="132">
        <v>94806331706</v>
      </c>
      <c r="G122" s="132">
        <v>98170441932</v>
      </c>
      <c r="H122" s="132">
        <v>108900278031</v>
      </c>
      <c r="I122" s="132">
        <v>120888766898</v>
      </c>
      <c r="J122" s="132">
        <v>116443556871</v>
      </c>
      <c r="K122" s="132">
        <v>108566577487</v>
      </c>
      <c r="L122" s="132">
        <v>115280161465</v>
      </c>
      <c r="M122" s="132">
        <v>127686376362</v>
      </c>
      <c r="N122"/>
      <c r="O122" s="131"/>
      <c r="P122" s="131">
        <v>5.7877205881762706E-2</v>
      </c>
      <c r="Q122" s="131">
        <v>3.6372893945480156E-2</v>
      </c>
      <c r="R122" s="131">
        <v>0.13821560847832104</v>
      </c>
      <c r="S122" s="131">
        <v>3.5484024805772396E-2</v>
      </c>
      <c r="T122" s="131">
        <v>0.10929803195173826</v>
      </c>
      <c r="U122" s="131">
        <v>0.11008685270378571</v>
      </c>
      <c r="V122" s="131">
        <v>-3.6771075932560793E-2</v>
      </c>
      <c r="W122" s="131">
        <v>-6.7646330940632216E-2</v>
      </c>
      <c r="X122" s="131">
        <v>6.1838404906923605E-2</v>
      </c>
      <c r="Y122" s="131">
        <v>0.10761795212063974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181946536831</v>
      </c>
      <c r="D123" s="132">
        <v>206491265931</v>
      </c>
      <c r="E123" s="132">
        <v>235070201106</v>
      </c>
      <c r="F123" s="132">
        <v>271507976490</v>
      </c>
      <c r="G123" s="132">
        <v>265864192024</v>
      </c>
      <c r="H123" s="132">
        <v>294438926486</v>
      </c>
      <c r="I123" s="132">
        <v>294507784283</v>
      </c>
      <c r="J123" s="132">
        <v>297017356050</v>
      </c>
      <c r="K123" s="132">
        <v>274602151005</v>
      </c>
      <c r="L123" s="132">
        <v>386060479325</v>
      </c>
      <c r="M123" s="132">
        <v>377682612021</v>
      </c>
      <c r="N123"/>
      <c r="O123" s="131"/>
      <c r="P123" s="131">
        <v>0.13490077650006738</v>
      </c>
      <c r="Q123" s="131">
        <v>0.13840263434943423</v>
      </c>
      <c r="R123" s="131">
        <v>0.1550080580718487</v>
      </c>
      <c r="S123" s="131">
        <v>-2.0786809061603684E-2</v>
      </c>
      <c r="T123" s="131">
        <v>0.10747868768811308</v>
      </c>
      <c r="U123" s="131">
        <v>2.3386105166789406E-4</v>
      </c>
      <c r="V123" s="131">
        <v>8.521240866721902E-3</v>
      </c>
      <c r="W123" s="131">
        <v>-7.5467660688578131E-2</v>
      </c>
      <c r="X123" s="131">
        <v>0.40589022304479516</v>
      </c>
      <c r="Y123" s="131">
        <v>-2.1700919292873766E-2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108538543056</v>
      </c>
      <c r="D124" s="132">
        <v>141176090073</v>
      </c>
      <c r="E124" s="132">
        <v>157166456190</v>
      </c>
      <c r="F124" s="132">
        <v>183797105669</v>
      </c>
      <c r="G124" s="132">
        <v>190439419461</v>
      </c>
      <c r="H124" s="132">
        <v>198458841196</v>
      </c>
      <c r="I124" s="132">
        <v>208822993969</v>
      </c>
      <c r="J124" s="132">
        <v>236259181350</v>
      </c>
      <c r="K124" s="132">
        <v>262024830462</v>
      </c>
      <c r="L124" s="132">
        <v>241151950931</v>
      </c>
      <c r="M124" s="132">
        <v>288034436426</v>
      </c>
      <c r="N124"/>
      <c r="O124" s="131"/>
      <c r="P124" s="131">
        <v>0.30070006559937701</v>
      </c>
      <c r="Q124" s="131">
        <v>0.11326539861481955</v>
      </c>
      <c r="R124" s="131">
        <v>0.1694423232830673</v>
      </c>
      <c r="S124" s="131">
        <v>3.6139381889735089E-2</v>
      </c>
      <c r="T124" s="131">
        <v>4.2110093370885782E-2</v>
      </c>
      <c r="U124" s="131">
        <v>5.2223184971458503E-2</v>
      </c>
      <c r="V124" s="131">
        <v>0.13138489617227167</v>
      </c>
      <c r="W124" s="131">
        <v>0.1090567103668667</v>
      </c>
      <c r="X124" s="131">
        <v>-7.96599295349113E-2</v>
      </c>
      <c r="Y124" s="131">
        <v>0.19441055862912893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17592334974</v>
      </c>
      <c r="D125" s="132">
        <v>17594213698</v>
      </c>
      <c r="E125" s="132">
        <v>22301795546</v>
      </c>
      <c r="F125" s="132">
        <v>4575975921</v>
      </c>
      <c r="G125" s="132">
        <v>1821491389</v>
      </c>
      <c r="H125" s="132">
        <v>13028952300</v>
      </c>
      <c r="I125" s="132">
        <v>24480768038</v>
      </c>
      <c r="J125" s="132">
        <v>21947578232</v>
      </c>
      <c r="K125" s="132">
        <v>23242635576</v>
      </c>
      <c r="L125" s="132">
        <v>-5670696257</v>
      </c>
      <c r="M125" s="132">
        <v>17709201386</v>
      </c>
      <c r="N125"/>
      <c r="O125" s="131"/>
      <c r="P125" s="131">
        <v>1.0679219118880923E-4</v>
      </c>
      <c r="Q125" s="131">
        <v>0.26756420768807243</v>
      </c>
      <c r="R125" s="131">
        <v>-0.79481580702497578</v>
      </c>
      <c r="S125" s="131">
        <v>-0.60194471726985288</v>
      </c>
      <c r="T125" s="131">
        <v>6.1529035924528328</v>
      </c>
      <c r="U125" s="131">
        <v>0.87895139028178026</v>
      </c>
      <c r="V125" s="131">
        <v>-0.10347672924590778</v>
      </c>
      <c r="W125" s="131">
        <v>5.9006844869643915E-2</v>
      </c>
      <c r="X125" s="131">
        <v>-1.2439781942309278</v>
      </c>
      <c r="Y125" s="131">
        <v>-4.1229324554527977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384050804091</v>
      </c>
      <c r="D126" s="147">
        <v>445632086422</v>
      </c>
      <c r="E126" s="147">
        <v>497832277843</v>
      </c>
      <c r="F126" s="147">
        <v>554687389786</v>
      </c>
      <c r="G126" s="147">
        <v>556295544806</v>
      </c>
      <c r="H126" s="147">
        <v>614826998013</v>
      </c>
      <c r="I126" s="147">
        <v>648700313188</v>
      </c>
      <c r="J126" s="147">
        <v>671667672503</v>
      </c>
      <c r="K126" s="147">
        <v>668436194530</v>
      </c>
      <c r="L126" s="147">
        <v>736821895464</v>
      </c>
      <c r="M126" s="147">
        <v>811112626195</v>
      </c>
      <c r="N126"/>
      <c r="O126" s="129"/>
      <c r="P126" s="129">
        <v>0.16034670849539068</v>
      </c>
      <c r="Q126" s="129">
        <v>0.11713741674240219</v>
      </c>
      <c r="R126" s="129">
        <v>0.11420535484227923</v>
      </c>
      <c r="S126" s="129">
        <v>2.8992096262012712E-3</v>
      </c>
      <c r="T126" s="129">
        <v>0.10521646947111907</v>
      </c>
      <c r="U126" s="129">
        <v>5.5094059441878507E-2</v>
      </c>
      <c r="V126" s="129">
        <v>3.5405192271494856E-2</v>
      </c>
      <c r="W126" s="129">
        <v>-4.8111262537882116E-3</v>
      </c>
      <c r="X126" s="129">
        <v>0.10230699877358429</v>
      </c>
      <c r="Y126" s="129">
        <v>0.1008258999743985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20" customWidth="1" collapsed="1"/>
    <col min="39" max="39" width="13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6" t="s">
        <v>103</v>
      </c>
      <c r="D2" s="246"/>
      <c r="E2" s="246"/>
      <c r="F2" s="246"/>
      <c r="G2" s="246"/>
      <c r="H2" s="246"/>
      <c r="I2" s="246" t="s">
        <v>103</v>
      </c>
      <c r="J2" s="246"/>
      <c r="K2" s="246"/>
      <c r="L2" s="246"/>
      <c r="M2" s="246"/>
      <c r="N2" s="246"/>
      <c r="O2" s="246" t="s">
        <v>103</v>
      </c>
      <c r="P2" s="246"/>
      <c r="Q2" s="246"/>
      <c r="R2" s="246"/>
      <c r="S2" s="246"/>
      <c r="T2" s="246"/>
      <c r="U2" s="246" t="s">
        <v>103</v>
      </c>
      <c r="V2" s="246"/>
      <c r="W2" s="246"/>
      <c r="X2" s="246"/>
      <c r="Y2" s="246"/>
      <c r="Z2" s="246"/>
      <c r="AA2" s="246" t="s">
        <v>103</v>
      </c>
      <c r="AB2" s="246"/>
      <c r="AC2" s="246"/>
      <c r="AD2" s="246"/>
      <c r="AE2" s="246"/>
      <c r="AF2" s="246"/>
      <c r="AG2" s="246" t="s">
        <v>103</v>
      </c>
      <c r="AH2" s="246"/>
      <c r="AI2" s="246"/>
      <c r="AJ2" s="246"/>
      <c r="AK2" s="246"/>
      <c r="AL2" s="246"/>
    </row>
    <row r="3" spans="1:38" s="7" customFormat="1" ht="18" x14ac:dyDescent="0.3">
      <c r="A3" s="53"/>
      <c r="B3" s="70"/>
      <c r="C3" s="247" t="str">
        <f>PROPER(CARATULA!$A$19)</f>
        <v>Periodo Julio 2022 - Octubre 2022</v>
      </c>
      <c r="D3" s="247"/>
      <c r="E3" s="247"/>
      <c r="F3" s="247"/>
      <c r="G3" s="247"/>
      <c r="H3" s="247"/>
      <c r="I3" s="247" t="str">
        <f>$C$3</f>
        <v>Periodo Julio 2022 - Octubre 2022</v>
      </c>
      <c r="J3" s="247"/>
      <c r="K3" s="247"/>
      <c r="L3" s="247"/>
      <c r="M3" s="247"/>
      <c r="N3" s="247"/>
      <c r="O3" s="247" t="str">
        <f>$C$3</f>
        <v>Periodo Julio 2022 - Octubre 2022</v>
      </c>
      <c r="P3" s="247"/>
      <c r="Q3" s="247"/>
      <c r="R3" s="247"/>
      <c r="S3" s="247"/>
      <c r="T3" s="247"/>
      <c r="U3" s="247" t="str">
        <f>$C$3</f>
        <v>Periodo Julio 2022 - Octubre 2022</v>
      </c>
      <c r="V3" s="247"/>
      <c r="W3" s="247"/>
      <c r="X3" s="247"/>
      <c r="Y3" s="247"/>
      <c r="Z3" s="247"/>
      <c r="AA3" s="247" t="str">
        <f>$C$3</f>
        <v>Periodo Julio 2022 - Octubre 2022</v>
      </c>
      <c r="AB3" s="247"/>
      <c r="AC3" s="247"/>
      <c r="AD3" s="247"/>
      <c r="AE3" s="247"/>
      <c r="AF3" s="247"/>
      <c r="AG3" s="247" t="str">
        <f>$C$3</f>
        <v>Periodo Julio 2022 - Octubre 2022</v>
      </c>
      <c r="AH3" s="247"/>
      <c r="AI3" s="247"/>
      <c r="AJ3" s="247"/>
      <c r="AK3" s="247"/>
      <c r="AL3" s="247"/>
    </row>
    <row r="4" spans="1:38" s="7" customFormat="1" ht="14.4" x14ac:dyDescent="0.3">
      <c r="A4" s="53"/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7" t="s">
        <v>1417</v>
      </c>
    </row>
    <row r="7" spans="1:38" s="6" customFormat="1" ht="14.4" x14ac:dyDescent="0.3">
      <c r="A7" s="52" t="s">
        <v>7</v>
      </c>
      <c r="B7" s="6" t="s">
        <v>1339</v>
      </c>
      <c r="C7" s="10">
        <v>2605720550</v>
      </c>
      <c r="D7" s="10">
        <v>3652560912</v>
      </c>
      <c r="E7" s="10">
        <v>5484323483</v>
      </c>
      <c r="F7" s="10">
        <v>3984068506</v>
      </c>
      <c r="G7" s="10">
        <v>1885602809</v>
      </c>
      <c r="H7" s="10">
        <v>16125674200</v>
      </c>
      <c r="I7" s="10">
        <v>5868025717</v>
      </c>
      <c r="J7" s="10">
        <v>3493295173</v>
      </c>
      <c r="K7" s="10">
        <v>6592651575</v>
      </c>
      <c r="L7" s="10">
        <v>4742117427</v>
      </c>
      <c r="M7" s="10">
        <v>24930730864</v>
      </c>
      <c r="N7" s="10">
        <v>6248914428</v>
      </c>
      <c r="O7" s="10">
        <v>7837831448</v>
      </c>
      <c r="P7" s="10">
        <v>2118926366</v>
      </c>
      <c r="Q7" s="10">
        <v>3703708039</v>
      </c>
      <c r="R7" s="10">
        <v>3515669384</v>
      </c>
      <c r="S7" s="10">
        <v>1077768936</v>
      </c>
      <c r="T7" s="10">
        <v>14795956763</v>
      </c>
      <c r="U7" s="10">
        <v>1124238</v>
      </c>
      <c r="V7" s="10">
        <v>14358009163</v>
      </c>
      <c r="W7" s="10">
        <v>3499086478</v>
      </c>
      <c r="X7" s="10">
        <v>3988377025</v>
      </c>
      <c r="Y7" s="10">
        <v>6794078209</v>
      </c>
      <c r="Z7" s="10">
        <v>1230759141</v>
      </c>
      <c r="AA7" s="10">
        <v>11890070846</v>
      </c>
      <c r="AB7" s="10">
        <v>5363390322</v>
      </c>
      <c r="AC7" s="10">
        <v>93273061903</v>
      </c>
      <c r="AD7" s="10">
        <v>18861300203</v>
      </c>
      <c r="AE7" s="10">
        <v>6253093193</v>
      </c>
      <c r="AF7" s="10">
        <v>32042221306</v>
      </c>
      <c r="AG7" s="10">
        <v>2419150305</v>
      </c>
      <c r="AH7" s="10">
        <v>2447589770</v>
      </c>
      <c r="AI7" s="10">
        <v>10735754624</v>
      </c>
      <c r="AJ7" s="10">
        <v>3839501015</v>
      </c>
      <c r="AK7" s="10">
        <v>1178208868</v>
      </c>
      <c r="AL7" s="197">
        <v>336838323189</v>
      </c>
    </row>
    <row r="8" spans="1:38" s="6" customFormat="1" ht="14.4" x14ac:dyDescent="0.3">
      <c r="A8" s="52" t="s">
        <v>8</v>
      </c>
      <c r="B8" s="6" t="s">
        <v>1311</v>
      </c>
      <c r="C8" s="10">
        <v>22492641647</v>
      </c>
      <c r="D8" s="10">
        <v>13534262039</v>
      </c>
      <c r="E8" s="10">
        <v>9077857803</v>
      </c>
      <c r="F8" s="10">
        <v>5104758376</v>
      </c>
      <c r="G8" s="10">
        <v>30816053545</v>
      </c>
      <c r="H8" s="10">
        <v>93580424891</v>
      </c>
      <c r="I8" s="10">
        <v>18420102956</v>
      </c>
      <c r="J8" s="10">
        <v>5846002106</v>
      </c>
      <c r="K8" s="10">
        <v>17127387564</v>
      </c>
      <c r="L8" s="10">
        <v>56165386635</v>
      </c>
      <c r="M8" s="10">
        <v>48650073717</v>
      </c>
      <c r="N8" s="10">
        <v>38136017956</v>
      </c>
      <c r="O8" s="10">
        <v>30678206977</v>
      </c>
      <c r="P8" s="10">
        <v>17400763935</v>
      </c>
      <c r="Q8" s="10">
        <v>6506517443</v>
      </c>
      <c r="R8" s="10">
        <v>19680740315</v>
      </c>
      <c r="S8" s="10">
        <v>3041321533</v>
      </c>
      <c r="T8" s="10">
        <v>54155564527</v>
      </c>
      <c r="U8" s="10">
        <v>0</v>
      </c>
      <c r="V8" s="10">
        <v>47605815037</v>
      </c>
      <c r="W8" s="10">
        <v>14121897003</v>
      </c>
      <c r="X8" s="10">
        <v>5442366959</v>
      </c>
      <c r="Y8" s="10">
        <v>19015986832</v>
      </c>
      <c r="Z8" s="10">
        <v>10316310064</v>
      </c>
      <c r="AA8" s="10">
        <v>100801244940</v>
      </c>
      <c r="AB8" s="10">
        <v>30339830455</v>
      </c>
      <c r="AC8" s="10">
        <v>178887789614</v>
      </c>
      <c r="AD8" s="10">
        <v>49263717589</v>
      </c>
      <c r="AE8" s="10">
        <v>15992678307</v>
      </c>
      <c r="AF8" s="10">
        <v>58593042111</v>
      </c>
      <c r="AG8" s="10">
        <v>23384357316</v>
      </c>
      <c r="AH8" s="10">
        <v>22698487328</v>
      </c>
      <c r="AI8" s="10">
        <v>11814327046</v>
      </c>
      <c r="AJ8" s="10">
        <v>9846318363</v>
      </c>
      <c r="AK8" s="10">
        <v>2061608530</v>
      </c>
      <c r="AL8" s="197">
        <v>1090599861459</v>
      </c>
    </row>
    <row r="9" spans="1:38" s="6" customFormat="1" ht="14.4" x14ac:dyDescent="0.3">
      <c r="A9" s="52" t="s">
        <v>9</v>
      </c>
      <c r="B9" s="6" t="s">
        <v>1313</v>
      </c>
      <c r="C9" s="10">
        <v>3980173927</v>
      </c>
      <c r="D9" s="10">
        <v>1218668783</v>
      </c>
      <c r="E9" s="10">
        <v>245550621</v>
      </c>
      <c r="F9" s="10">
        <v>95142880</v>
      </c>
      <c r="G9" s="10">
        <v>3361775116</v>
      </c>
      <c r="H9" s="10">
        <v>4350895035</v>
      </c>
      <c r="I9" s="10">
        <v>3916197186</v>
      </c>
      <c r="J9" s="10">
        <v>183865723</v>
      </c>
      <c r="K9" s="10">
        <v>2825765223</v>
      </c>
      <c r="L9" s="10">
        <v>47675866028</v>
      </c>
      <c r="M9" s="10">
        <v>4871783927</v>
      </c>
      <c r="N9" s="10">
        <v>7520139813</v>
      </c>
      <c r="O9" s="10">
        <v>3664687503</v>
      </c>
      <c r="P9" s="10">
        <v>1504604265</v>
      </c>
      <c r="Q9" s="10">
        <v>609212570</v>
      </c>
      <c r="R9" s="10">
        <v>1899436262</v>
      </c>
      <c r="S9" s="10">
        <v>284015349</v>
      </c>
      <c r="T9" s="10">
        <v>3455711985</v>
      </c>
      <c r="U9" s="10">
        <v>0</v>
      </c>
      <c r="V9" s="10">
        <v>16701663330</v>
      </c>
      <c r="W9" s="10">
        <v>619862331</v>
      </c>
      <c r="X9" s="10">
        <v>1173348393</v>
      </c>
      <c r="Y9" s="10">
        <v>701136494</v>
      </c>
      <c r="Z9" s="10">
        <v>54322322</v>
      </c>
      <c r="AA9" s="10">
        <v>9121238450</v>
      </c>
      <c r="AB9" s="10">
        <v>3640786893</v>
      </c>
      <c r="AC9" s="10">
        <v>3294021851</v>
      </c>
      <c r="AD9" s="10">
        <v>29648146089</v>
      </c>
      <c r="AE9" s="10">
        <v>3098258580</v>
      </c>
      <c r="AF9" s="10">
        <v>3149501963</v>
      </c>
      <c r="AG9" s="10">
        <v>1645362417</v>
      </c>
      <c r="AH9" s="10">
        <v>2004716910</v>
      </c>
      <c r="AI9" s="10">
        <v>281194755</v>
      </c>
      <c r="AJ9" s="10">
        <v>436264490</v>
      </c>
      <c r="AK9" s="10">
        <v>90213522</v>
      </c>
      <c r="AL9" s="197">
        <v>167323530986</v>
      </c>
    </row>
    <row r="10" spans="1:38" s="6" customFormat="1" ht="14.4" x14ac:dyDescent="0.3">
      <c r="A10" s="52" t="s">
        <v>10</v>
      </c>
      <c r="B10" s="6" t="s">
        <v>194</v>
      </c>
      <c r="C10" s="10">
        <v>1707516708</v>
      </c>
      <c r="D10" s="10">
        <v>1577531417</v>
      </c>
      <c r="E10" s="10">
        <v>487164706</v>
      </c>
      <c r="F10" s="10">
        <v>8909293591</v>
      </c>
      <c r="G10" s="10">
        <v>619425290</v>
      </c>
      <c r="H10" s="10">
        <v>3581727509</v>
      </c>
      <c r="I10" s="10">
        <v>465602374</v>
      </c>
      <c r="J10" s="10">
        <v>107689150</v>
      </c>
      <c r="K10" s="10">
        <v>2024333512</v>
      </c>
      <c r="L10" s="10">
        <v>1234120690</v>
      </c>
      <c r="M10" s="10">
        <v>757430581</v>
      </c>
      <c r="N10" s="10">
        <v>4700036299</v>
      </c>
      <c r="O10" s="10">
        <v>3874664643</v>
      </c>
      <c r="P10" s="10">
        <v>344393622</v>
      </c>
      <c r="Q10" s="10">
        <v>261540654</v>
      </c>
      <c r="R10" s="10">
        <v>862449533</v>
      </c>
      <c r="S10" s="10">
        <v>222831035</v>
      </c>
      <c r="T10" s="10">
        <v>934611205</v>
      </c>
      <c r="U10" s="10">
        <v>409963814</v>
      </c>
      <c r="V10" s="10">
        <v>4161342112</v>
      </c>
      <c r="W10" s="10">
        <v>607507010</v>
      </c>
      <c r="X10" s="10">
        <v>1569900896</v>
      </c>
      <c r="Y10" s="10">
        <v>2696270581</v>
      </c>
      <c r="Z10" s="10">
        <v>1214989772</v>
      </c>
      <c r="AA10" s="10">
        <v>2601021074</v>
      </c>
      <c r="AB10" s="10">
        <v>1062124634</v>
      </c>
      <c r="AC10" s="10">
        <v>35564657134</v>
      </c>
      <c r="AD10" s="10">
        <v>2053040230</v>
      </c>
      <c r="AE10" s="10">
        <v>1711994088</v>
      </c>
      <c r="AF10" s="10">
        <v>3295046925</v>
      </c>
      <c r="AG10" s="10">
        <v>1404605494</v>
      </c>
      <c r="AH10" s="10">
        <v>2213312765</v>
      </c>
      <c r="AI10" s="10">
        <v>199646490</v>
      </c>
      <c r="AJ10" s="10">
        <v>208145220</v>
      </c>
      <c r="AK10" s="10">
        <v>2500000</v>
      </c>
      <c r="AL10" s="197">
        <v>93648430758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10343892892</v>
      </c>
      <c r="E11" s="10">
        <v>23505233</v>
      </c>
      <c r="F11" s="10">
        <v>23041139</v>
      </c>
      <c r="G11" s="10">
        <v>45468728</v>
      </c>
      <c r="H11" s="10">
        <v>964754023</v>
      </c>
      <c r="I11" s="10">
        <v>65656552</v>
      </c>
      <c r="J11" s="10">
        <v>3916432</v>
      </c>
      <c r="K11" s="10">
        <v>102411224</v>
      </c>
      <c r="L11" s="10">
        <v>337034940</v>
      </c>
      <c r="M11" s="10">
        <v>865989515</v>
      </c>
      <c r="N11" s="10">
        <v>127244160</v>
      </c>
      <c r="O11" s="10">
        <v>18175760375</v>
      </c>
      <c r="P11" s="10">
        <v>28175916</v>
      </c>
      <c r="Q11" s="10">
        <v>0</v>
      </c>
      <c r="R11" s="10">
        <v>1994306735</v>
      </c>
      <c r="S11" s="10">
        <v>892546</v>
      </c>
      <c r="T11" s="10">
        <v>348836651</v>
      </c>
      <c r="U11" s="10">
        <v>0</v>
      </c>
      <c r="V11" s="10">
        <v>157617962</v>
      </c>
      <c r="W11" s="10">
        <v>132828903</v>
      </c>
      <c r="X11" s="10">
        <v>0</v>
      </c>
      <c r="Y11" s="10">
        <v>68612180</v>
      </c>
      <c r="Z11" s="10">
        <v>3739828</v>
      </c>
      <c r="AA11" s="10">
        <v>3254773039</v>
      </c>
      <c r="AB11" s="10">
        <v>946063834</v>
      </c>
      <c r="AC11" s="10">
        <v>2251824390</v>
      </c>
      <c r="AD11" s="10">
        <v>516236967</v>
      </c>
      <c r="AE11" s="10">
        <v>763115464</v>
      </c>
      <c r="AF11" s="10">
        <v>855379300</v>
      </c>
      <c r="AG11" s="10">
        <v>160513385</v>
      </c>
      <c r="AH11" s="10">
        <v>90913904</v>
      </c>
      <c r="AI11" s="10">
        <v>10035347</v>
      </c>
      <c r="AJ11" s="10">
        <v>4227430</v>
      </c>
      <c r="AK11" s="10">
        <v>13307924</v>
      </c>
      <c r="AL11" s="197">
        <v>42680076918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16600000</v>
      </c>
      <c r="E12" s="10">
        <v>0</v>
      </c>
      <c r="F12" s="10">
        <v>0</v>
      </c>
      <c r="G12" s="10">
        <v>21815688</v>
      </c>
      <c r="H12" s="10">
        <v>506930055</v>
      </c>
      <c r="I12" s="10">
        <v>17672960</v>
      </c>
      <c r="J12" s="10">
        <v>0</v>
      </c>
      <c r="K12" s="10">
        <v>6667000</v>
      </c>
      <c r="L12" s="10">
        <v>414920508</v>
      </c>
      <c r="M12" s="10">
        <v>115401819</v>
      </c>
      <c r="N12" s="10">
        <v>671704880</v>
      </c>
      <c r="O12" s="10">
        <v>118668235</v>
      </c>
      <c r="P12" s="10">
        <v>0</v>
      </c>
      <c r="Q12" s="10">
        <v>17874643</v>
      </c>
      <c r="R12" s="10">
        <v>7030785</v>
      </c>
      <c r="S12" s="10">
        <v>276746001</v>
      </c>
      <c r="T12" s="10">
        <v>552570668</v>
      </c>
      <c r="U12" s="10">
        <v>0</v>
      </c>
      <c r="V12" s="10">
        <v>72388727</v>
      </c>
      <c r="W12" s="10">
        <v>226378216</v>
      </c>
      <c r="X12" s="10">
        <v>0</v>
      </c>
      <c r="Y12" s="10">
        <v>20726116</v>
      </c>
      <c r="Z12" s="10">
        <v>1100000</v>
      </c>
      <c r="AA12" s="10">
        <v>181277522</v>
      </c>
      <c r="AB12" s="10">
        <v>6274317</v>
      </c>
      <c r="AC12" s="10">
        <v>0</v>
      </c>
      <c r="AD12" s="10">
        <v>180377802</v>
      </c>
      <c r="AE12" s="10">
        <v>59402954</v>
      </c>
      <c r="AF12" s="10">
        <v>195330720</v>
      </c>
      <c r="AG12" s="10">
        <v>102191829</v>
      </c>
      <c r="AH12" s="10">
        <v>40250178</v>
      </c>
      <c r="AI12" s="10">
        <v>0</v>
      </c>
      <c r="AJ12" s="10">
        <v>0</v>
      </c>
      <c r="AK12" s="10">
        <v>0</v>
      </c>
      <c r="AL12" s="197">
        <v>3830301623</v>
      </c>
    </row>
    <row r="13" spans="1:38" s="6" customFormat="1" ht="14.4" x14ac:dyDescent="0.3">
      <c r="A13" s="52" t="s">
        <v>13</v>
      </c>
      <c r="B13" s="6" t="s">
        <v>1333</v>
      </c>
      <c r="C13" s="10">
        <v>32282915598</v>
      </c>
      <c r="D13" s="10">
        <v>15379276619</v>
      </c>
      <c r="E13" s="10">
        <v>19177997577</v>
      </c>
      <c r="F13" s="10">
        <v>7545685217</v>
      </c>
      <c r="G13" s="10">
        <v>79672704281</v>
      </c>
      <c r="H13" s="10">
        <v>135820979094</v>
      </c>
      <c r="I13" s="10">
        <v>26224991530</v>
      </c>
      <c r="J13" s="10">
        <v>22286588891</v>
      </c>
      <c r="K13" s="10">
        <v>26826653130</v>
      </c>
      <c r="L13" s="10">
        <v>356472628010</v>
      </c>
      <c r="M13" s="10">
        <v>37779117827</v>
      </c>
      <c r="N13" s="10">
        <v>38237813470</v>
      </c>
      <c r="O13" s="10">
        <v>27650688169</v>
      </c>
      <c r="P13" s="10">
        <v>21715540904</v>
      </c>
      <c r="Q13" s="10">
        <v>23036931158</v>
      </c>
      <c r="R13" s="10">
        <v>35316545105</v>
      </c>
      <c r="S13" s="10">
        <v>5490249606</v>
      </c>
      <c r="T13" s="10">
        <v>41432266506</v>
      </c>
      <c r="U13" s="10">
        <v>4441398972</v>
      </c>
      <c r="V13" s="10">
        <v>113971590588</v>
      </c>
      <c r="W13" s="10">
        <v>23321164841</v>
      </c>
      <c r="X13" s="10">
        <v>13244231367</v>
      </c>
      <c r="Y13" s="10">
        <v>49476587130</v>
      </c>
      <c r="Z13" s="10">
        <v>18481184998</v>
      </c>
      <c r="AA13" s="10">
        <v>219593881746</v>
      </c>
      <c r="AB13" s="10">
        <v>64796112896</v>
      </c>
      <c r="AC13" s="10">
        <v>298672460673</v>
      </c>
      <c r="AD13" s="10">
        <v>81501650879</v>
      </c>
      <c r="AE13" s="10">
        <v>45270967934</v>
      </c>
      <c r="AF13" s="10">
        <v>81943520318</v>
      </c>
      <c r="AG13" s="10">
        <v>36046054995</v>
      </c>
      <c r="AH13" s="10">
        <v>73947265968</v>
      </c>
      <c r="AI13" s="10">
        <v>90005747124</v>
      </c>
      <c r="AJ13" s="10">
        <v>79050374144</v>
      </c>
      <c r="AK13" s="10">
        <v>14604759509</v>
      </c>
      <c r="AL13" s="197">
        <v>2260718526774</v>
      </c>
    </row>
    <row r="14" spans="1:38" s="6" customFormat="1" ht="14.4" x14ac:dyDescent="0.3">
      <c r="A14" s="52" t="s">
        <v>14</v>
      </c>
      <c r="B14" s="6" t="s">
        <v>1341</v>
      </c>
      <c r="C14" s="10">
        <v>7197385146</v>
      </c>
      <c r="D14" s="10">
        <v>28017610464</v>
      </c>
      <c r="E14" s="10">
        <v>6214402914</v>
      </c>
      <c r="F14" s="10">
        <v>888213535</v>
      </c>
      <c r="G14" s="10">
        <v>13599887400</v>
      </c>
      <c r="H14" s="10">
        <v>7123148296</v>
      </c>
      <c r="I14" s="10">
        <v>8570923971</v>
      </c>
      <c r="J14" s="10">
        <v>960233863</v>
      </c>
      <c r="K14" s="10">
        <v>1158547847</v>
      </c>
      <c r="L14" s="10">
        <v>1316188188</v>
      </c>
      <c r="M14" s="10">
        <v>10190303543</v>
      </c>
      <c r="N14" s="10">
        <v>2454007406</v>
      </c>
      <c r="O14" s="10">
        <v>1215409699</v>
      </c>
      <c r="P14" s="10">
        <v>849820560</v>
      </c>
      <c r="Q14" s="10">
        <v>104736367</v>
      </c>
      <c r="R14" s="10">
        <v>1209367718</v>
      </c>
      <c r="S14" s="10">
        <v>2065401749</v>
      </c>
      <c r="T14" s="10">
        <v>22222108279</v>
      </c>
      <c r="U14" s="10">
        <v>12167370</v>
      </c>
      <c r="V14" s="10">
        <v>2839849057</v>
      </c>
      <c r="W14" s="10">
        <v>4137209466</v>
      </c>
      <c r="X14" s="10">
        <v>1511659797</v>
      </c>
      <c r="Y14" s="10">
        <v>8375989619</v>
      </c>
      <c r="Z14" s="10">
        <v>1387693000</v>
      </c>
      <c r="AA14" s="10">
        <v>48115919700</v>
      </c>
      <c r="AB14" s="10">
        <v>17216570736</v>
      </c>
      <c r="AC14" s="10">
        <v>45254478881</v>
      </c>
      <c r="AD14" s="10">
        <v>4253077500</v>
      </c>
      <c r="AE14" s="10">
        <v>19425718324</v>
      </c>
      <c r="AF14" s="10">
        <v>3214160742</v>
      </c>
      <c r="AG14" s="10">
        <v>8335885116</v>
      </c>
      <c r="AH14" s="10">
        <v>1163880771</v>
      </c>
      <c r="AI14" s="10">
        <v>148892819</v>
      </c>
      <c r="AJ14" s="10">
        <v>644871261</v>
      </c>
      <c r="AK14" s="10">
        <v>182504386</v>
      </c>
      <c r="AL14" s="197">
        <v>281578225490</v>
      </c>
    </row>
    <row r="15" spans="1:38" s="6" customFormat="1" ht="14.4" x14ac:dyDescent="0.3">
      <c r="A15" s="52" t="s">
        <v>15</v>
      </c>
      <c r="B15" s="6" t="s">
        <v>1342</v>
      </c>
      <c r="C15" s="10">
        <v>8743355575</v>
      </c>
      <c r="D15" s="10">
        <v>8234257421</v>
      </c>
      <c r="E15" s="10">
        <v>3969334975</v>
      </c>
      <c r="F15" s="10">
        <v>1079284548</v>
      </c>
      <c r="G15" s="10">
        <v>8325657552</v>
      </c>
      <c r="H15" s="10">
        <v>46212949350</v>
      </c>
      <c r="I15" s="10">
        <v>8003803958</v>
      </c>
      <c r="J15" s="10">
        <v>535473225</v>
      </c>
      <c r="K15" s="10">
        <v>5859332997</v>
      </c>
      <c r="L15" s="10">
        <v>65305525959</v>
      </c>
      <c r="M15" s="10">
        <v>50999787672</v>
      </c>
      <c r="N15" s="10">
        <v>24608623244</v>
      </c>
      <c r="O15" s="10">
        <v>34875291639</v>
      </c>
      <c r="P15" s="10">
        <v>4954077116</v>
      </c>
      <c r="Q15" s="10">
        <v>2593934448</v>
      </c>
      <c r="R15" s="10">
        <v>9277075660</v>
      </c>
      <c r="S15" s="10">
        <v>683307151</v>
      </c>
      <c r="T15" s="10">
        <v>72245419834</v>
      </c>
      <c r="U15" s="10">
        <v>0</v>
      </c>
      <c r="V15" s="10">
        <v>45705275840</v>
      </c>
      <c r="W15" s="10">
        <v>3304833364</v>
      </c>
      <c r="X15" s="10">
        <v>3316206853</v>
      </c>
      <c r="Y15" s="10">
        <v>7508069212</v>
      </c>
      <c r="Z15" s="10">
        <v>39093969282</v>
      </c>
      <c r="AA15" s="10">
        <v>65632123951</v>
      </c>
      <c r="AB15" s="10">
        <v>28194561990</v>
      </c>
      <c r="AC15" s="10">
        <v>108353087422</v>
      </c>
      <c r="AD15" s="10">
        <v>20092874642</v>
      </c>
      <c r="AE15" s="10">
        <v>6362074920</v>
      </c>
      <c r="AF15" s="10">
        <v>27634279725</v>
      </c>
      <c r="AG15" s="10">
        <v>17762889732</v>
      </c>
      <c r="AH15" s="10">
        <v>13580610651</v>
      </c>
      <c r="AI15" s="10">
        <v>12948282064</v>
      </c>
      <c r="AJ15" s="10">
        <v>7719301188</v>
      </c>
      <c r="AK15" s="10">
        <v>3960293982</v>
      </c>
      <c r="AL15" s="197">
        <v>767675227142</v>
      </c>
    </row>
    <row r="16" spans="1:38" s="6" customFormat="1" ht="18.75" customHeight="1" x14ac:dyDescent="0.3">
      <c r="A16" s="83"/>
      <c r="B16" s="17" t="s">
        <v>81</v>
      </c>
      <c r="C16" s="18">
        <v>79009709151</v>
      </c>
      <c r="D16" s="18">
        <v>81974660547</v>
      </c>
      <c r="E16" s="18">
        <v>44680137312</v>
      </c>
      <c r="F16" s="18">
        <v>27629487792</v>
      </c>
      <c r="G16" s="18">
        <v>138348390409</v>
      </c>
      <c r="H16" s="18">
        <v>308267482453</v>
      </c>
      <c r="I16" s="18">
        <v>71552977204</v>
      </c>
      <c r="J16" s="18">
        <v>33417064563</v>
      </c>
      <c r="K16" s="18">
        <v>62523750072</v>
      </c>
      <c r="L16" s="18">
        <v>533663788385</v>
      </c>
      <c r="M16" s="18">
        <v>179160619465</v>
      </c>
      <c r="N16" s="18">
        <v>122704501656</v>
      </c>
      <c r="O16" s="18">
        <v>128091208688</v>
      </c>
      <c r="P16" s="18">
        <v>48916302684</v>
      </c>
      <c r="Q16" s="18">
        <v>36834455322</v>
      </c>
      <c r="R16" s="18">
        <v>73762621497</v>
      </c>
      <c r="S16" s="18">
        <v>13142533906</v>
      </c>
      <c r="T16" s="18">
        <v>210143046418</v>
      </c>
      <c r="U16" s="18">
        <v>4864654394</v>
      </c>
      <c r="V16" s="18">
        <v>245573551816</v>
      </c>
      <c r="W16" s="18">
        <v>49970767612</v>
      </c>
      <c r="X16" s="18">
        <v>30246091290</v>
      </c>
      <c r="Y16" s="18">
        <v>94657456373</v>
      </c>
      <c r="Z16" s="18">
        <v>71784068407</v>
      </c>
      <c r="AA16" s="18">
        <v>461191551268</v>
      </c>
      <c r="AB16" s="18">
        <v>151565716077</v>
      </c>
      <c r="AC16" s="18">
        <v>765551381868</v>
      </c>
      <c r="AD16" s="18">
        <v>206370421901</v>
      </c>
      <c r="AE16" s="18">
        <v>98937303764</v>
      </c>
      <c r="AF16" s="18">
        <v>210922483110</v>
      </c>
      <c r="AG16" s="18">
        <v>91261010589</v>
      </c>
      <c r="AH16" s="18">
        <v>118187028245</v>
      </c>
      <c r="AI16" s="18">
        <v>126143880269</v>
      </c>
      <c r="AJ16" s="18">
        <v>101749003111</v>
      </c>
      <c r="AK16" s="18">
        <v>22093396721</v>
      </c>
      <c r="AL16" s="198">
        <v>5044892504339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955446603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545669479</v>
      </c>
      <c r="O17" s="10">
        <v>88261449</v>
      </c>
      <c r="P17" s="10">
        <v>0</v>
      </c>
      <c r="Q17" s="10">
        <v>0</v>
      </c>
      <c r="R17" s="10">
        <v>372001370</v>
      </c>
      <c r="S17" s="10">
        <v>0</v>
      </c>
      <c r="T17" s="10">
        <v>0</v>
      </c>
      <c r="U17" s="10">
        <v>0</v>
      </c>
      <c r="V17" s="10">
        <v>0</v>
      </c>
      <c r="W17" s="10">
        <v>140928316</v>
      </c>
      <c r="X17" s="10">
        <v>95000000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55523999</v>
      </c>
      <c r="AF17" s="10">
        <v>0</v>
      </c>
      <c r="AG17" s="10">
        <v>0</v>
      </c>
      <c r="AH17" s="10">
        <v>308114813</v>
      </c>
      <c r="AI17" s="10">
        <v>0</v>
      </c>
      <c r="AJ17" s="10">
        <v>31163661</v>
      </c>
      <c r="AK17" s="10">
        <v>0</v>
      </c>
      <c r="AL17" s="197">
        <v>2592109690</v>
      </c>
    </row>
    <row r="18" spans="1:38" s="6" customFormat="1" ht="14.4" x14ac:dyDescent="0.3">
      <c r="A18" s="52" t="s">
        <v>17</v>
      </c>
      <c r="B18" s="6" t="s">
        <v>1344</v>
      </c>
      <c r="C18" s="10">
        <v>1506387541</v>
      </c>
      <c r="D18" s="10">
        <v>54643596</v>
      </c>
      <c r="E18" s="10">
        <v>14076338</v>
      </c>
      <c r="F18" s="10">
        <v>1605092321</v>
      </c>
      <c r="G18" s="10">
        <v>1993814737</v>
      </c>
      <c r="H18" s="10">
        <v>1687890311</v>
      </c>
      <c r="I18" s="10">
        <v>134054640</v>
      </c>
      <c r="J18" s="10">
        <v>10888695</v>
      </c>
      <c r="K18" s="10">
        <v>109590081</v>
      </c>
      <c r="L18" s="10">
        <v>1121322106</v>
      </c>
      <c r="M18" s="10">
        <v>758427991</v>
      </c>
      <c r="N18" s="10">
        <v>3972845846</v>
      </c>
      <c r="O18" s="10">
        <v>1366985871</v>
      </c>
      <c r="P18" s="10">
        <v>169042681</v>
      </c>
      <c r="Q18" s="10">
        <v>29484646</v>
      </c>
      <c r="R18" s="10">
        <v>476192882</v>
      </c>
      <c r="S18" s="10">
        <v>6782741</v>
      </c>
      <c r="T18" s="10">
        <v>1333886190</v>
      </c>
      <c r="U18" s="10">
        <v>0</v>
      </c>
      <c r="V18" s="10">
        <v>4508914862</v>
      </c>
      <c r="W18" s="10">
        <v>153141440</v>
      </c>
      <c r="X18" s="10">
        <v>233011072</v>
      </c>
      <c r="Y18" s="10">
        <v>215410053</v>
      </c>
      <c r="Z18" s="10">
        <v>233558719</v>
      </c>
      <c r="AA18" s="10">
        <v>3145373428</v>
      </c>
      <c r="AB18" s="10">
        <v>304420189</v>
      </c>
      <c r="AC18" s="10">
        <v>3837456470</v>
      </c>
      <c r="AD18" s="10">
        <v>2657934842</v>
      </c>
      <c r="AE18" s="10">
        <v>81523041</v>
      </c>
      <c r="AF18" s="10">
        <v>2013454172</v>
      </c>
      <c r="AG18" s="10">
        <v>2083429922</v>
      </c>
      <c r="AH18" s="10">
        <v>462144819</v>
      </c>
      <c r="AI18" s="10">
        <v>184194865</v>
      </c>
      <c r="AJ18" s="10">
        <v>20661445</v>
      </c>
      <c r="AK18" s="10">
        <v>396361206</v>
      </c>
      <c r="AL18" s="197">
        <v>36882399759</v>
      </c>
    </row>
    <row r="19" spans="1:38" s="6" customFormat="1" ht="14.4" x14ac:dyDescent="0.3">
      <c r="A19" s="52" t="s">
        <v>18</v>
      </c>
      <c r="B19" s="6" t="s">
        <v>1345</v>
      </c>
      <c r="C19" s="10">
        <v>1075845688</v>
      </c>
      <c r="D19" s="10">
        <v>117084539</v>
      </c>
      <c r="E19" s="10">
        <v>323008798</v>
      </c>
      <c r="F19" s="10">
        <v>657466021</v>
      </c>
      <c r="G19" s="10">
        <v>78593036</v>
      </c>
      <c r="H19" s="10">
        <v>1539172016</v>
      </c>
      <c r="I19" s="10">
        <v>297027770</v>
      </c>
      <c r="J19" s="10">
        <v>84952010</v>
      </c>
      <c r="K19" s="10">
        <v>84952010</v>
      </c>
      <c r="L19" s="10">
        <v>6764169273</v>
      </c>
      <c r="M19" s="10">
        <v>755624165</v>
      </c>
      <c r="N19" s="10">
        <v>3386678778</v>
      </c>
      <c r="O19" s="10">
        <v>250387178</v>
      </c>
      <c r="P19" s="10">
        <v>106824398</v>
      </c>
      <c r="Q19" s="10">
        <v>108463424</v>
      </c>
      <c r="R19" s="10">
        <v>97896214</v>
      </c>
      <c r="S19" s="10">
        <v>84952010</v>
      </c>
      <c r="T19" s="10">
        <v>0</v>
      </c>
      <c r="U19" s="10">
        <v>0</v>
      </c>
      <c r="V19" s="10">
        <v>4234675844</v>
      </c>
      <c r="W19" s="10">
        <v>136893539</v>
      </c>
      <c r="X19" s="10">
        <v>58289455</v>
      </c>
      <c r="Y19" s="10">
        <v>84952041</v>
      </c>
      <c r="Z19" s="10">
        <v>295650307</v>
      </c>
      <c r="AA19" s="10">
        <v>153966367</v>
      </c>
      <c r="AB19" s="10">
        <v>73776280</v>
      </c>
      <c r="AC19" s="10">
        <v>3308533888</v>
      </c>
      <c r="AD19" s="10">
        <v>386839490</v>
      </c>
      <c r="AE19" s="10">
        <v>1083061992</v>
      </c>
      <c r="AF19" s="10">
        <v>381210123</v>
      </c>
      <c r="AG19" s="10">
        <v>979905163</v>
      </c>
      <c r="AH19" s="10">
        <v>87416336</v>
      </c>
      <c r="AI19" s="10">
        <v>217973379</v>
      </c>
      <c r="AJ19" s="10">
        <v>57353424</v>
      </c>
      <c r="AK19" s="10">
        <v>0</v>
      </c>
      <c r="AL19" s="197">
        <v>27353594956</v>
      </c>
    </row>
    <row r="20" spans="1:38" s="6" customFormat="1" ht="14.4" x14ac:dyDescent="0.3">
      <c r="A20" s="52" t="s">
        <v>19</v>
      </c>
      <c r="B20" s="6" t="s">
        <v>1346</v>
      </c>
      <c r="C20" s="10">
        <v>95454409</v>
      </c>
      <c r="D20" s="10">
        <v>108086467</v>
      </c>
      <c r="E20" s="10">
        <v>61309011</v>
      </c>
      <c r="F20" s="10">
        <v>10813118</v>
      </c>
      <c r="G20" s="10">
        <v>589750423</v>
      </c>
      <c r="H20" s="10">
        <v>1674537994</v>
      </c>
      <c r="I20" s="10">
        <v>173667363</v>
      </c>
      <c r="J20" s="10">
        <v>9538119</v>
      </c>
      <c r="K20" s="10">
        <v>10632535</v>
      </c>
      <c r="L20" s="10">
        <v>3952383037</v>
      </c>
      <c r="M20" s="10">
        <v>61066665</v>
      </c>
      <c r="N20" s="10">
        <v>467502957</v>
      </c>
      <c r="O20" s="10">
        <v>193856926</v>
      </c>
      <c r="P20" s="10">
        <v>192384811</v>
      </c>
      <c r="Q20" s="10">
        <v>218501847</v>
      </c>
      <c r="R20" s="10">
        <v>40552511</v>
      </c>
      <c r="S20" s="10">
        <v>79874241</v>
      </c>
      <c r="T20" s="10">
        <v>0</v>
      </c>
      <c r="U20" s="10">
        <v>0</v>
      </c>
      <c r="V20" s="10">
        <v>1094517</v>
      </c>
      <c r="W20" s="10">
        <v>144164534</v>
      </c>
      <c r="X20" s="10">
        <v>32736366</v>
      </c>
      <c r="Y20" s="10">
        <v>351886416</v>
      </c>
      <c r="Z20" s="10">
        <v>1010485734</v>
      </c>
      <c r="AA20" s="10">
        <v>1102892664</v>
      </c>
      <c r="AB20" s="10">
        <v>274605751</v>
      </c>
      <c r="AC20" s="10">
        <v>0</v>
      </c>
      <c r="AD20" s="10">
        <v>1000134684</v>
      </c>
      <c r="AE20" s="10">
        <v>74206538</v>
      </c>
      <c r="AF20" s="10">
        <v>0</v>
      </c>
      <c r="AG20" s="10">
        <v>90563504</v>
      </c>
      <c r="AH20" s="10">
        <v>3012897</v>
      </c>
      <c r="AI20" s="10">
        <v>138609</v>
      </c>
      <c r="AJ20" s="10">
        <v>0</v>
      </c>
      <c r="AK20" s="10">
        <v>0</v>
      </c>
      <c r="AL20" s="197">
        <v>12025834648</v>
      </c>
    </row>
    <row r="21" spans="1:38" s="6" customFormat="1" ht="14.4" x14ac:dyDescent="0.3">
      <c r="A21" s="52" t="s">
        <v>20</v>
      </c>
      <c r="B21" s="6" t="s">
        <v>1347</v>
      </c>
      <c r="C21" s="10">
        <v>8385901503</v>
      </c>
      <c r="D21" s="10">
        <v>3411565031</v>
      </c>
      <c r="E21" s="10">
        <v>680521628</v>
      </c>
      <c r="F21" s="10">
        <v>211808430</v>
      </c>
      <c r="G21" s="10">
        <v>4921369889</v>
      </c>
      <c r="H21" s="10">
        <v>21952932393</v>
      </c>
      <c r="I21" s="10">
        <v>2299726726</v>
      </c>
      <c r="J21" s="10">
        <v>58059223</v>
      </c>
      <c r="K21" s="10">
        <v>5857415638</v>
      </c>
      <c r="L21" s="10">
        <v>41240086930</v>
      </c>
      <c r="M21" s="10">
        <v>22148928027</v>
      </c>
      <c r="N21" s="10">
        <v>14946332688</v>
      </c>
      <c r="O21" s="10">
        <v>9320634168</v>
      </c>
      <c r="P21" s="10">
        <v>1282310234</v>
      </c>
      <c r="Q21" s="10">
        <v>777376504</v>
      </c>
      <c r="R21" s="10">
        <v>3252984722</v>
      </c>
      <c r="S21" s="10">
        <v>412687214</v>
      </c>
      <c r="T21" s="10">
        <v>40301923937</v>
      </c>
      <c r="U21" s="10">
        <v>0</v>
      </c>
      <c r="V21" s="10">
        <v>24899789153</v>
      </c>
      <c r="W21" s="10">
        <v>816296115</v>
      </c>
      <c r="X21" s="10">
        <v>4615800330</v>
      </c>
      <c r="Y21" s="10">
        <v>1592035972</v>
      </c>
      <c r="Z21" s="10">
        <v>314661902</v>
      </c>
      <c r="AA21" s="10">
        <v>10976980580</v>
      </c>
      <c r="AB21" s="10">
        <v>6761331233</v>
      </c>
      <c r="AC21" s="10">
        <v>101302859580</v>
      </c>
      <c r="AD21" s="10">
        <v>9579230618</v>
      </c>
      <c r="AE21" s="10">
        <v>4420241145</v>
      </c>
      <c r="AF21" s="10">
        <v>18631859276</v>
      </c>
      <c r="AG21" s="10">
        <v>6740383555</v>
      </c>
      <c r="AH21" s="10">
        <v>5612394315</v>
      </c>
      <c r="AI21" s="10">
        <v>15522097915</v>
      </c>
      <c r="AJ21" s="10">
        <v>3749280821</v>
      </c>
      <c r="AK21" s="10">
        <v>738330051</v>
      </c>
      <c r="AL21" s="197">
        <v>397736137446</v>
      </c>
    </row>
    <row r="22" spans="1:38" s="6" customFormat="1" ht="14.4" x14ac:dyDescent="0.3">
      <c r="A22" s="52" t="s">
        <v>21</v>
      </c>
      <c r="B22" s="6" t="s">
        <v>1348</v>
      </c>
      <c r="C22" s="10">
        <v>3658147721</v>
      </c>
      <c r="D22" s="10">
        <v>251674795</v>
      </c>
      <c r="E22" s="10">
        <v>1738139721</v>
      </c>
      <c r="F22" s="10">
        <v>326990188</v>
      </c>
      <c r="G22" s="10">
        <v>5212270000</v>
      </c>
      <c r="H22" s="10">
        <v>15351586038</v>
      </c>
      <c r="I22" s="10">
        <v>3234377271</v>
      </c>
      <c r="J22" s="10">
        <v>489188329</v>
      </c>
      <c r="K22" s="10">
        <v>2772596086</v>
      </c>
      <c r="L22" s="10">
        <v>1910914883</v>
      </c>
      <c r="M22" s="10">
        <v>9717496947</v>
      </c>
      <c r="N22" s="10">
        <v>5386781184</v>
      </c>
      <c r="O22" s="10">
        <v>6971297967</v>
      </c>
      <c r="P22" s="10">
        <v>4051834331</v>
      </c>
      <c r="Q22" s="10">
        <v>1246506922</v>
      </c>
      <c r="R22" s="10">
        <v>3913812968</v>
      </c>
      <c r="S22" s="10">
        <v>308994313</v>
      </c>
      <c r="T22" s="10">
        <v>6761980752</v>
      </c>
      <c r="U22" s="10">
        <v>0</v>
      </c>
      <c r="V22" s="10">
        <v>9470787816</v>
      </c>
      <c r="W22" s="10">
        <v>2718846291</v>
      </c>
      <c r="X22" s="10">
        <v>993541824</v>
      </c>
      <c r="Y22" s="10">
        <v>4104251894</v>
      </c>
      <c r="Z22" s="10">
        <v>3726748142</v>
      </c>
      <c r="AA22" s="10">
        <v>21137890617</v>
      </c>
      <c r="AB22" s="10">
        <v>1917913644</v>
      </c>
      <c r="AC22" s="10">
        <v>24984414742</v>
      </c>
      <c r="AD22" s="10">
        <v>7687262773</v>
      </c>
      <c r="AE22" s="10">
        <v>1829859816</v>
      </c>
      <c r="AF22" s="10">
        <v>8903537346</v>
      </c>
      <c r="AG22" s="10">
        <v>4405206252</v>
      </c>
      <c r="AH22" s="10">
        <v>2135330261</v>
      </c>
      <c r="AI22" s="10">
        <v>37114661</v>
      </c>
      <c r="AJ22" s="10">
        <v>0</v>
      </c>
      <c r="AK22" s="10">
        <v>0</v>
      </c>
      <c r="AL22" s="197">
        <v>167357296495</v>
      </c>
    </row>
    <row r="23" spans="1:38" s="6" customFormat="1" ht="14.4" x14ac:dyDescent="0.3">
      <c r="A23" s="52" t="s">
        <v>22</v>
      </c>
      <c r="B23" s="6" t="s">
        <v>1349</v>
      </c>
      <c r="C23" s="10">
        <v>2171952405</v>
      </c>
      <c r="D23" s="10">
        <v>4935208414</v>
      </c>
      <c r="E23" s="10">
        <v>475773216</v>
      </c>
      <c r="F23" s="10">
        <v>167550428</v>
      </c>
      <c r="G23" s="10">
        <v>344589217</v>
      </c>
      <c r="H23" s="10">
        <v>6503720596</v>
      </c>
      <c r="I23" s="10">
        <v>710245990</v>
      </c>
      <c r="J23" s="10">
        <v>286913776</v>
      </c>
      <c r="K23" s="10">
        <v>719545966</v>
      </c>
      <c r="L23" s="10">
        <v>751597037</v>
      </c>
      <c r="M23" s="10">
        <v>2277741172</v>
      </c>
      <c r="N23" s="10">
        <v>4987551928</v>
      </c>
      <c r="O23" s="10">
        <v>2925084565</v>
      </c>
      <c r="P23" s="10">
        <v>1548398485</v>
      </c>
      <c r="Q23" s="10">
        <v>80465973</v>
      </c>
      <c r="R23" s="10">
        <v>1277914677</v>
      </c>
      <c r="S23" s="10">
        <v>34661441</v>
      </c>
      <c r="T23" s="10">
        <v>15115343675</v>
      </c>
      <c r="U23" s="10">
        <v>885140900</v>
      </c>
      <c r="V23" s="10">
        <v>3970714168</v>
      </c>
      <c r="W23" s="10">
        <v>840951478</v>
      </c>
      <c r="X23" s="10">
        <v>1462644951</v>
      </c>
      <c r="Y23" s="10">
        <v>342427164</v>
      </c>
      <c r="Z23" s="10">
        <v>92494307</v>
      </c>
      <c r="AA23" s="10">
        <v>7123799630</v>
      </c>
      <c r="AB23" s="10">
        <v>472448382</v>
      </c>
      <c r="AC23" s="10">
        <v>0</v>
      </c>
      <c r="AD23" s="10">
        <v>3941562984</v>
      </c>
      <c r="AE23" s="10">
        <v>1446578354</v>
      </c>
      <c r="AF23" s="10">
        <v>508234780</v>
      </c>
      <c r="AG23" s="10">
        <v>1031843477</v>
      </c>
      <c r="AH23" s="10">
        <v>477756559</v>
      </c>
      <c r="AI23" s="10">
        <v>0</v>
      </c>
      <c r="AJ23" s="10">
        <v>23067371</v>
      </c>
      <c r="AK23" s="10">
        <v>0</v>
      </c>
      <c r="AL23" s="197">
        <v>67933923466</v>
      </c>
    </row>
    <row r="24" spans="1:38" s="6" customFormat="1" ht="14.4" x14ac:dyDescent="0.3">
      <c r="A24" s="52" t="s">
        <v>23</v>
      </c>
      <c r="B24" s="6" t="s">
        <v>1350</v>
      </c>
      <c r="C24" s="10">
        <v>3812352668</v>
      </c>
      <c r="D24" s="10">
        <v>6407287184</v>
      </c>
      <c r="E24" s="10">
        <v>1806932054</v>
      </c>
      <c r="F24" s="10">
        <v>6489246090</v>
      </c>
      <c r="G24" s="10">
        <v>6948636541</v>
      </c>
      <c r="H24" s="10">
        <v>8499510792</v>
      </c>
      <c r="I24" s="10">
        <v>2143098252</v>
      </c>
      <c r="J24" s="10">
        <v>1895727021</v>
      </c>
      <c r="K24" s="10">
        <v>1604650011</v>
      </c>
      <c r="L24" s="10">
        <v>18544806968</v>
      </c>
      <c r="M24" s="10">
        <v>5937469265</v>
      </c>
      <c r="N24" s="10">
        <v>3417763321</v>
      </c>
      <c r="O24" s="10">
        <v>5686174110</v>
      </c>
      <c r="P24" s="10">
        <v>899797155</v>
      </c>
      <c r="Q24" s="10">
        <v>3960475883</v>
      </c>
      <c r="R24" s="10">
        <v>993738079</v>
      </c>
      <c r="S24" s="10">
        <v>722686304</v>
      </c>
      <c r="T24" s="10">
        <v>11568767507</v>
      </c>
      <c r="U24" s="10">
        <v>562002937</v>
      </c>
      <c r="V24" s="10">
        <v>7483669752</v>
      </c>
      <c r="W24" s="10">
        <v>1115461537</v>
      </c>
      <c r="X24" s="10">
        <v>1159140881</v>
      </c>
      <c r="Y24" s="10">
        <v>2232072261</v>
      </c>
      <c r="Z24" s="10">
        <v>1693122805</v>
      </c>
      <c r="AA24" s="10">
        <v>24064014594</v>
      </c>
      <c r="AB24" s="10">
        <v>16109446513</v>
      </c>
      <c r="AC24" s="10">
        <v>26988420349</v>
      </c>
      <c r="AD24" s="10">
        <v>3198458475</v>
      </c>
      <c r="AE24" s="10">
        <v>5150056804</v>
      </c>
      <c r="AF24" s="10">
        <v>5968402650</v>
      </c>
      <c r="AG24" s="10">
        <v>2957653488</v>
      </c>
      <c r="AH24" s="10">
        <v>8320574745</v>
      </c>
      <c r="AI24" s="10">
        <v>3881808559</v>
      </c>
      <c r="AJ24" s="10">
        <v>12821758973</v>
      </c>
      <c r="AK24" s="10">
        <v>857611384</v>
      </c>
      <c r="AL24" s="197">
        <v>215902795912</v>
      </c>
    </row>
    <row r="25" spans="1:38" s="6" customFormat="1" ht="14.4" x14ac:dyDescent="0.3">
      <c r="A25" s="52" t="s">
        <v>24</v>
      </c>
      <c r="B25" s="6" t="s">
        <v>1362</v>
      </c>
      <c r="C25" s="10">
        <v>25340850901</v>
      </c>
      <c r="D25" s="10">
        <v>30631145392</v>
      </c>
      <c r="E25" s="10">
        <v>13390372943</v>
      </c>
      <c r="F25" s="10">
        <v>5038996696</v>
      </c>
      <c r="G25" s="10">
        <v>31983710666</v>
      </c>
      <c r="H25" s="10">
        <v>131643713489</v>
      </c>
      <c r="I25" s="10">
        <v>18369418204</v>
      </c>
      <c r="J25" s="10">
        <v>5074118557</v>
      </c>
      <c r="K25" s="10">
        <v>17806788437</v>
      </c>
      <c r="L25" s="10">
        <v>96854401300</v>
      </c>
      <c r="M25" s="10">
        <v>57618514020</v>
      </c>
      <c r="N25" s="10">
        <v>48315639960</v>
      </c>
      <c r="O25" s="10">
        <v>64779160156</v>
      </c>
      <c r="P25" s="10">
        <v>19050183382</v>
      </c>
      <c r="Q25" s="10">
        <v>8113046161</v>
      </c>
      <c r="R25" s="10">
        <v>26346416099</v>
      </c>
      <c r="S25" s="10">
        <v>2643899722</v>
      </c>
      <c r="T25" s="10">
        <v>74395321388</v>
      </c>
      <c r="U25" s="10">
        <v>0</v>
      </c>
      <c r="V25" s="10">
        <v>92414754676</v>
      </c>
      <c r="W25" s="10">
        <v>15418182023</v>
      </c>
      <c r="X25" s="10">
        <v>6627752118</v>
      </c>
      <c r="Y25" s="10">
        <v>29697693315</v>
      </c>
      <c r="Z25" s="10">
        <v>32349661323</v>
      </c>
      <c r="AA25" s="10">
        <v>241612016021</v>
      </c>
      <c r="AB25" s="10">
        <v>53048427707</v>
      </c>
      <c r="AC25" s="10">
        <v>236962862681</v>
      </c>
      <c r="AD25" s="10">
        <v>74099844483</v>
      </c>
      <c r="AE25" s="10">
        <v>27184938847</v>
      </c>
      <c r="AF25" s="10">
        <v>64249587805</v>
      </c>
      <c r="AG25" s="10">
        <v>39826758421</v>
      </c>
      <c r="AH25" s="10">
        <v>24003379401</v>
      </c>
      <c r="AI25" s="10">
        <v>29404079943</v>
      </c>
      <c r="AJ25" s="10">
        <v>28667608031</v>
      </c>
      <c r="AK25" s="10">
        <v>6756792041</v>
      </c>
      <c r="AL25" s="197">
        <v>1679720036309</v>
      </c>
    </row>
    <row r="26" spans="1:38" s="6" customFormat="1" ht="14.4" x14ac:dyDescent="0.3">
      <c r="A26" s="52" t="s">
        <v>25</v>
      </c>
      <c r="B26" s="6" t="s">
        <v>1312</v>
      </c>
      <c r="C26" s="10">
        <v>10504918035</v>
      </c>
      <c r="D26" s="10">
        <v>2061143750</v>
      </c>
      <c r="E26" s="10">
        <v>4229203918</v>
      </c>
      <c r="F26" s="10">
        <v>1878503440</v>
      </c>
      <c r="G26" s="10">
        <v>15754435662</v>
      </c>
      <c r="H26" s="10">
        <v>20104981715</v>
      </c>
      <c r="I26" s="10">
        <v>2411516354</v>
      </c>
      <c r="J26" s="10">
        <v>2866373483</v>
      </c>
      <c r="K26" s="10">
        <v>5648951578</v>
      </c>
      <c r="L26" s="10">
        <v>11100580051</v>
      </c>
      <c r="M26" s="10">
        <v>4146662782</v>
      </c>
      <c r="N26" s="10">
        <v>9646257620</v>
      </c>
      <c r="O26" s="10">
        <v>5391623825</v>
      </c>
      <c r="P26" s="10">
        <v>4407265241</v>
      </c>
      <c r="Q26" s="10">
        <v>4387884317</v>
      </c>
      <c r="R26" s="10">
        <v>5285168261</v>
      </c>
      <c r="S26" s="10">
        <v>1594631855</v>
      </c>
      <c r="T26" s="10">
        <v>7170089241</v>
      </c>
      <c r="U26" s="10">
        <v>0</v>
      </c>
      <c r="V26" s="10">
        <v>16783581042</v>
      </c>
      <c r="W26" s="10">
        <v>3770030159</v>
      </c>
      <c r="X26" s="10">
        <v>6040318327</v>
      </c>
      <c r="Y26" s="10">
        <v>15197556106</v>
      </c>
      <c r="Z26" s="10">
        <v>1527038593</v>
      </c>
      <c r="AA26" s="10">
        <v>24721885529</v>
      </c>
      <c r="AB26" s="10">
        <v>10992553515</v>
      </c>
      <c r="AC26" s="10">
        <v>63108438366</v>
      </c>
      <c r="AD26" s="10">
        <v>9842280737</v>
      </c>
      <c r="AE26" s="10">
        <v>8093753961</v>
      </c>
      <c r="AF26" s="10">
        <v>11785112727</v>
      </c>
      <c r="AG26" s="10">
        <v>5725183576</v>
      </c>
      <c r="AH26" s="10">
        <v>3419248083</v>
      </c>
      <c r="AI26" s="10">
        <v>2273707550</v>
      </c>
      <c r="AJ26" s="10">
        <v>3781605774</v>
      </c>
      <c r="AK26" s="10">
        <v>31409255</v>
      </c>
      <c r="AL26" s="197">
        <v>305683894428</v>
      </c>
    </row>
    <row r="27" spans="1:38" s="6" customFormat="1" ht="14.4" x14ac:dyDescent="0.3">
      <c r="A27" s="52" t="s">
        <v>26</v>
      </c>
      <c r="B27" s="6" t="s">
        <v>1351</v>
      </c>
      <c r="C27" s="10">
        <v>3596738874</v>
      </c>
      <c r="D27" s="10">
        <v>54004894</v>
      </c>
      <c r="E27" s="10">
        <v>1764019</v>
      </c>
      <c r="F27" s="10">
        <v>354332557</v>
      </c>
      <c r="G27" s="10">
        <v>2237160534</v>
      </c>
      <c r="H27" s="10">
        <v>9178655588</v>
      </c>
      <c r="I27" s="10">
        <v>1718814591</v>
      </c>
      <c r="J27" s="10">
        <v>191459687</v>
      </c>
      <c r="K27" s="10">
        <v>1045758508</v>
      </c>
      <c r="L27" s="10">
        <v>9554797104</v>
      </c>
      <c r="M27" s="10">
        <v>11642508511</v>
      </c>
      <c r="N27" s="10">
        <v>4124629330</v>
      </c>
      <c r="O27" s="10">
        <v>9028338943</v>
      </c>
      <c r="P27" s="10">
        <v>99020731</v>
      </c>
      <c r="Q27" s="10">
        <v>80240660</v>
      </c>
      <c r="R27" s="10">
        <v>2511263647</v>
      </c>
      <c r="S27" s="10">
        <v>52854599</v>
      </c>
      <c r="T27" s="10">
        <v>8271138842</v>
      </c>
      <c r="U27" s="10">
        <v>0</v>
      </c>
      <c r="V27" s="10">
        <v>6883910005</v>
      </c>
      <c r="W27" s="10">
        <v>633779234</v>
      </c>
      <c r="X27" s="10">
        <v>370010806</v>
      </c>
      <c r="Y27" s="10">
        <v>1038434551</v>
      </c>
      <c r="Z27" s="10">
        <v>17349027703</v>
      </c>
      <c r="AA27" s="10">
        <v>9492093710</v>
      </c>
      <c r="AB27" s="10">
        <v>9473783205</v>
      </c>
      <c r="AC27" s="10">
        <v>15235058802</v>
      </c>
      <c r="AD27" s="10">
        <v>3509805250</v>
      </c>
      <c r="AE27" s="10">
        <v>488473299</v>
      </c>
      <c r="AF27" s="10">
        <v>4236620507</v>
      </c>
      <c r="AG27" s="10">
        <v>3061483727</v>
      </c>
      <c r="AH27" s="10">
        <v>4254891586</v>
      </c>
      <c r="AI27" s="10">
        <v>35793651</v>
      </c>
      <c r="AJ27" s="10">
        <v>1797878252</v>
      </c>
      <c r="AK27" s="10">
        <v>992314730</v>
      </c>
      <c r="AL27" s="197">
        <v>142596840637</v>
      </c>
    </row>
    <row r="28" spans="1:38" s="6" customFormat="1" ht="18.75" customHeight="1" x14ac:dyDescent="0.3">
      <c r="A28" s="83"/>
      <c r="B28" s="17" t="s">
        <v>80</v>
      </c>
      <c r="C28" s="19">
        <v>60148549745</v>
      </c>
      <c r="D28" s="19">
        <v>48031844062</v>
      </c>
      <c r="E28" s="19">
        <v>22721101646</v>
      </c>
      <c r="F28" s="19">
        <v>16740799289</v>
      </c>
      <c r="G28" s="19">
        <v>70064330705</v>
      </c>
      <c r="H28" s="19">
        <v>219092147535</v>
      </c>
      <c r="I28" s="19">
        <v>31491947161</v>
      </c>
      <c r="J28" s="19">
        <v>10967218900</v>
      </c>
      <c r="K28" s="19">
        <v>35660880850</v>
      </c>
      <c r="L28" s="19">
        <v>191795058689</v>
      </c>
      <c r="M28" s="19">
        <v>115064439545</v>
      </c>
      <c r="N28" s="19">
        <v>99197653091</v>
      </c>
      <c r="O28" s="19">
        <v>106001805158</v>
      </c>
      <c r="P28" s="19">
        <v>31807061449</v>
      </c>
      <c r="Q28" s="19">
        <v>19002446337</v>
      </c>
      <c r="R28" s="19">
        <v>44567941430</v>
      </c>
      <c r="S28" s="19">
        <v>5942024440</v>
      </c>
      <c r="T28" s="19">
        <v>164918451532</v>
      </c>
      <c r="U28" s="19">
        <v>1447143837</v>
      </c>
      <c r="V28" s="19">
        <v>170651891835</v>
      </c>
      <c r="W28" s="19">
        <v>25888674666</v>
      </c>
      <c r="X28" s="19">
        <v>21688246130</v>
      </c>
      <c r="Y28" s="19">
        <v>54856719773</v>
      </c>
      <c r="Z28" s="19">
        <v>58592449535</v>
      </c>
      <c r="AA28" s="19">
        <v>343530913140</v>
      </c>
      <c r="AB28" s="19">
        <v>99428706419</v>
      </c>
      <c r="AC28" s="19">
        <v>475728044878</v>
      </c>
      <c r="AD28" s="19">
        <v>115903354336</v>
      </c>
      <c r="AE28" s="19">
        <v>49908217796</v>
      </c>
      <c r="AF28" s="19">
        <v>116678019386</v>
      </c>
      <c r="AG28" s="19">
        <v>66902411085</v>
      </c>
      <c r="AH28" s="19">
        <v>49084263815</v>
      </c>
      <c r="AI28" s="19">
        <v>51556909132</v>
      </c>
      <c r="AJ28" s="19">
        <v>50950377752</v>
      </c>
      <c r="AK28" s="19">
        <v>9772818667</v>
      </c>
      <c r="AL28" s="199">
        <v>3055784863746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23513586832</v>
      </c>
      <c r="E29" s="10">
        <v>11961000000</v>
      </c>
      <c r="F29" s="10">
        <v>7450000000</v>
      </c>
      <c r="G29" s="10">
        <v>50830000000</v>
      </c>
      <c r="H29" s="10">
        <v>73951084745</v>
      </c>
      <c r="I29" s="10">
        <v>30000000000</v>
      </c>
      <c r="J29" s="10">
        <v>18000000000</v>
      </c>
      <c r="K29" s="10">
        <v>24302219621</v>
      </c>
      <c r="L29" s="10">
        <v>163000000000</v>
      </c>
      <c r="M29" s="10">
        <v>50410000000</v>
      </c>
      <c r="N29" s="10">
        <v>50899700000</v>
      </c>
      <c r="O29" s="10">
        <v>11815000000</v>
      </c>
      <c r="P29" s="10">
        <v>9235700000</v>
      </c>
      <c r="Q29" s="10">
        <v>8000000000</v>
      </c>
      <c r="R29" s="10">
        <v>27972300000</v>
      </c>
      <c r="S29" s="10">
        <v>4790000000</v>
      </c>
      <c r="T29" s="10">
        <v>23000000000</v>
      </c>
      <c r="U29" s="10">
        <v>2808562587</v>
      </c>
      <c r="V29" s="10">
        <v>60000000000</v>
      </c>
      <c r="W29" s="10">
        <v>13000000000</v>
      </c>
      <c r="X29" s="10">
        <v>6661600000</v>
      </c>
      <c r="Y29" s="10">
        <v>31137255074</v>
      </c>
      <c r="Z29" s="10">
        <v>10000000000</v>
      </c>
      <c r="AA29" s="10">
        <v>82439000000</v>
      </c>
      <c r="AB29" s="10">
        <v>39009200000</v>
      </c>
      <c r="AC29" s="10">
        <v>124392913000</v>
      </c>
      <c r="AD29" s="10">
        <v>78314000000</v>
      </c>
      <c r="AE29" s="10">
        <v>38400000000</v>
      </c>
      <c r="AF29" s="10">
        <v>82000000000</v>
      </c>
      <c r="AG29" s="10">
        <v>13420000000</v>
      </c>
      <c r="AH29" s="10">
        <v>41915100000</v>
      </c>
      <c r="AI29" s="10">
        <v>25407200000</v>
      </c>
      <c r="AJ29" s="10">
        <v>38946000000</v>
      </c>
      <c r="AK29" s="10">
        <v>7000000000</v>
      </c>
      <c r="AL29" s="197">
        <v>1293392025859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2302000000</v>
      </c>
      <c r="E30" s="10">
        <v>23601925</v>
      </c>
      <c r="F30" s="10">
        <v>332131518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105000000000</v>
      </c>
      <c r="M30" s="10">
        <v>6796554332</v>
      </c>
      <c r="N30" s="10">
        <v>26889</v>
      </c>
      <c r="O30" s="10">
        <v>3336071369</v>
      </c>
      <c r="P30" s="10">
        <v>1937315758</v>
      </c>
      <c r="Q30" s="10">
        <v>2000000000</v>
      </c>
      <c r="R30" s="10">
        <v>60000</v>
      </c>
      <c r="S30" s="10">
        <v>0</v>
      </c>
      <c r="T30" s="10">
        <v>0</v>
      </c>
      <c r="U30" s="10">
        <v>5329174335</v>
      </c>
      <c r="V30" s="10">
        <v>0</v>
      </c>
      <c r="W30" s="10">
        <v>0</v>
      </c>
      <c r="X30" s="10">
        <v>3300000000</v>
      </c>
      <c r="Y30" s="10">
        <v>0</v>
      </c>
      <c r="Z30" s="10">
        <v>271209</v>
      </c>
      <c r="AA30" s="10">
        <v>632513</v>
      </c>
      <c r="AB30" s="10">
        <v>115818</v>
      </c>
      <c r="AC30" s="10">
        <v>0</v>
      </c>
      <c r="AD30" s="10">
        <v>6625592</v>
      </c>
      <c r="AE30" s="10">
        <v>1800000000</v>
      </c>
      <c r="AF30" s="10">
        <v>107288668</v>
      </c>
      <c r="AG30" s="10">
        <v>4488886403</v>
      </c>
      <c r="AH30" s="10">
        <v>20804875855</v>
      </c>
      <c r="AI30" s="10">
        <v>154136000</v>
      </c>
      <c r="AJ30" s="10">
        <v>0</v>
      </c>
      <c r="AK30" s="10">
        <v>1000089857</v>
      </c>
      <c r="AL30" s="197">
        <v>158719858041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9324621655</v>
      </c>
      <c r="E31" s="10">
        <v>8926170809</v>
      </c>
      <c r="F31" s="10">
        <v>2226878681</v>
      </c>
      <c r="G31" s="10">
        <v>15278094553</v>
      </c>
      <c r="H31" s="10">
        <v>22213521218</v>
      </c>
      <c r="I31" s="10">
        <v>8836379087</v>
      </c>
      <c r="J31" s="10">
        <v>3569310193</v>
      </c>
      <c r="K31" s="10">
        <v>1983332698</v>
      </c>
      <c r="L31" s="10">
        <v>50955471915</v>
      </c>
      <c r="M31" s="10">
        <v>3760141739</v>
      </c>
      <c r="N31" s="10">
        <v>1706620886</v>
      </c>
      <c r="O31" s="10">
        <v>5113387739</v>
      </c>
      <c r="P31" s="10">
        <v>5226392457</v>
      </c>
      <c r="Q31" s="10">
        <v>5797196977</v>
      </c>
      <c r="R31" s="10">
        <v>3462537865</v>
      </c>
      <c r="S31" s="10">
        <v>1926346806</v>
      </c>
      <c r="T31" s="10">
        <v>8267408351</v>
      </c>
      <c r="U31" s="10">
        <v>6470020013</v>
      </c>
      <c r="V31" s="10">
        <v>14814071090</v>
      </c>
      <c r="W31" s="10">
        <v>9001652162</v>
      </c>
      <c r="X31" s="10">
        <v>2190657636</v>
      </c>
      <c r="Y31" s="10">
        <v>5725845667</v>
      </c>
      <c r="Z31" s="10">
        <v>2977948289</v>
      </c>
      <c r="AA31" s="10">
        <v>23653838530</v>
      </c>
      <c r="AB31" s="10">
        <v>10578718445</v>
      </c>
      <c r="AC31" s="10">
        <v>163545304653</v>
      </c>
      <c r="AD31" s="10">
        <v>7606315055</v>
      </c>
      <c r="AE31" s="10">
        <v>7588084188</v>
      </c>
      <c r="AF31" s="10">
        <v>2773414212</v>
      </c>
      <c r="AG31" s="10">
        <v>4543903390</v>
      </c>
      <c r="AH31" s="10">
        <v>2758826323</v>
      </c>
      <c r="AI31" s="10">
        <v>1128329448</v>
      </c>
      <c r="AJ31" s="10">
        <v>2103275841</v>
      </c>
      <c r="AK31" s="10">
        <v>52636308</v>
      </c>
      <c r="AL31" s="197">
        <v>437717356429</v>
      </c>
    </row>
    <row r="32" spans="1:38" s="6" customFormat="1" ht="14.4" x14ac:dyDescent="0.3">
      <c r="A32" s="52" t="s">
        <v>30</v>
      </c>
      <c r="B32" s="6" t="s">
        <v>1355</v>
      </c>
      <c r="C32" s="10">
        <v>-2072458336</v>
      </c>
      <c r="D32" s="10">
        <v>0</v>
      </c>
      <c r="E32" s="10">
        <v>0</v>
      </c>
      <c r="F32" s="10">
        <v>0</v>
      </c>
      <c r="G32" s="10">
        <v>0</v>
      </c>
      <c r="H32" s="10">
        <v>-4933332066</v>
      </c>
      <c r="I32" s="10">
        <v>0</v>
      </c>
      <c r="J32" s="10">
        <v>0</v>
      </c>
      <c r="K32" s="10">
        <v>355793728</v>
      </c>
      <c r="L32" s="10">
        <v>1402594538</v>
      </c>
      <c r="M32" s="10">
        <v>0</v>
      </c>
      <c r="N32" s="10">
        <v>-23114003100</v>
      </c>
      <c r="O32" s="10">
        <v>3475481937</v>
      </c>
      <c r="P32" s="10">
        <v>0</v>
      </c>
      <c r="Q32" s="10">
        <v>0</v>
      </c>
      <c r="R32" s="10">
        <v>-3034086062</v>
      </c>
      <c r="S32" s="10">
        <v>0</v>
      </c>
      <c r="T32" s="10">
        <v>14029836816</v>
      </c>
      <c r="U32" s="10">
        <v>-11225956133</v>
      </c>
      <c r="V32" s="10">
        <v>0</v>
      </c>
      <c r="W32" s="10">
        <v>1400000000</v>
      </c>
      <c r="X32" s="10">
        <v>-2892912432</v>
      </c>
      <c r="Y32" s="10">
        <v>0</v>
      </c>
      <c r="Z32" s="10">
        <v>0</v>
      </c>
      <c r="AA32" s="10">
        <v>0</v>
      </c>
      <c r="AB32" s="10">
        <v>0</v>
      </c>
      <c r="AC32" s="10">
        <v>-708955814</v>
      </c>
      <c r="AD32" s="10">
        <v>0</v>
      </c>
      <c r="AE32" s="10">
        <v>0</v>
      </c>
      <c r="AF32" s="10">
        <v>1718780031</v>
      </c>
      <c r="AG32" s="10">
        <v>0</v>
      </c>
      <c r="AH32" s="10">
        <v>0</v>
      </c>
      <c r="AI32" s="10">
        <v>33066181001</v>
      </c>
      <c r="AJ32" s="10">
        <v>290172</v>
      </c>
      <c r="AK32" s="10">
        <v>0</v>
      </c>
      <c r="AL32" s="197">
        <v>7467254280</v>
      </c>
    </row>
    <row r="33" spans="1:38" s="6" customFormat="1" ht="14.4" x14ac:dyDescent="0.3">
      <c r="A33" s="100"/>
      <c r="B33" s="6" t="s">
        <v>114</v>
      </c>
      <c r="C33" s="50">
        <v>-107687808</v>
      </c>
      <c r="D33" s="50">
        <v>-1197392002</v>
      </c>
      <c r="E33" s="50">
        <v>1048262932</v>
      </c>
      <c r="F33" s="50">
        <v>879678304</v>
      </c>
      <c r="G33" s="50">
        <v>2175965151</v>
      </c>
      <c r="H33" s="50">
        <v>-2055938979</v>
      </c>
      <c r="I33" s="50">
        <v>1224650956</v>
      </c>
      <c r="J33" s="50">
        <v>880535470</v>
      </c>
      <c r="K33" s="50">
        <v>221523175</v>
      </c>
      <c r="L33" s="50">
        <v>21510663243</v>
      </c>
      <c r="M33" s="50">
        <v>3129483849</v>
      </c>
      <c r="N33" s="50">
        <v>-5985496110</v>
      </c>
      <c r="O33" s="50">
        <v>-1650537515</v>
      </c>
      <c r="P33" s="50">
        <v>709833020</v>
      </c>
      <c r="Q33" s="50">
        <v>2034812008</v>
      </c>
      <c r="R33" s="50">
        <v>793868264</v>
      </c>
      <c r="S33" s="50">
        <v>484162660</v>
      </c>
      <c r="T33" s="50">
        <v>-72650281</v>
      </c>
      <c r="U33" s="50">
        <v>35709755</v>
      </c>
      <c r="V33" s="50">
        <v>107588891</v>
      </c>
      <c r="W33" s="50">
        <v>680440784</v>
      </c>
      <c r="X33" s="50">
        <v>-701500044</v>
      </c>
      <c r="Y33" s="50">
        <v>2937635859</v>
      </c>
      <c r="Z33" s="50">
        <v>213399374</v>
      </c>
      <c r="AA33" s="50">
        <v>11567167085</v>
      </c>
      <c r="AB33" s="50">
        <v>2548975395</v>
      </c>
      <c r="AC33" s="50">
        <v>2594075151</v>
      </c>
      <c r="AD33" s="50">
        <v>4540126918</v>
      </c>
      <c r="AE33" s="50">
        <v>1241001780</v>
      </c>
      <c r="AF33" s="50">
        <v>7644980813</v>
      </c>
      <c r="AG33" s="50">
        <v>1905809711</v>
      </c>
      <c r="AH33" s="50">
        <v>3623962252</v>
      </c>
      <c r="AI33" s="50">
        <v>14831124688</v>
      </c>
      <c r="AJ33" s="50">
        <v>9749059346</v>
      </c>
      <c r="AK33" s="50">
        <v>4267851889</v>
      </c>
      <c r="AL33" s="200">
        <v>91811145984</v>
      </c>
    </row>
    <row r="34" spans="1:38" s="6" customFormat="1" ht="18.75" customHeight="1" x14ac:dyDescent="0.3">
      <c r="A34" s="83"/>
      <c r="B34" s="17" t="s">
        <v>82</v>
      </c>
      <c r="C34" s="19">
        <v>18861159406</v>
      </c>
      <c r="D34" s="19">
        <v>33942816485</v>
      </c>
      <c r="E34" s="19">
        <v>21959035666</v>
      </c>
      <c r="F34" s="19">
        <v>10888688503</v>
      </c>
      <c r="G34" s="19">
        <v>68284059704</v>
      </c>
      <c r="H34" s="19">
        <v>89175334918</v>
      </c>
      <c r="I34" s="19">
        <v>40061030043</v>
      </c>
      <c r="J34" s="19">
        <v>22449845663</v>
      </c>
      <c r="K34" s="19">
        <v>26862869222</v>
      </c>
      <c r="L34" s="19">
        <v>341868729696</v>
      </c>
      <c r="M34" s="19">
        <v>64096179920</v>
      </c>
      <c r="N34" s="19">
        <v>23506848565</v>
      </c>
      <c r="O34" s="19">
        <v>22089403530</v>
      </c>
      <c r="P34" s="19">
        <v>17109241235</v>
      </c>
      <c r="Q34" s="19">
        <v>17832008985</v>
      </c>
      <c r="R34" s="19">
        <v>29194680067</v>
      </c>
      <c r="S34" s="19">
        <v>7200509466</v>
      </c>
      <c r="T34" s="19">
        <v>45224594886</v>
      </c>
      <c r="U34" s="19">
        <v>3417510557</v>
      </c>
      <c r="V34" s="19">
        <v>74921659981</v>
      </c>
      <c r="W34" s="19">
        <v>24082092946</v>
      </c>
      <c r="X34" s="19">
        <v>8557845160</v>
      </c>
      <c r="Y34" s="19">
        <v>39800736600</v>
      </c>
      <c r="Z34" s="19">
        <v>13191618872</v>
      </c>
      <c r="AA34" s="19">
        <v>117660638128</v>
      </c>
      <c r="AB34" s="19">
        <v>52137009658</v>
      </c>
      <c r="AC34" s="19">
        <v>289823336990</v>
      </c>
      <c r="AD34" s="19">
        <v>90467067565</v>
      </c>
      <c r="AE34" s="19">
        <v>49029085968</v>
      </c>
      <c r="AF34" s="19">
        <v>94244463724</v>
      </c>
      <c r="AG34" s="19">
        <v>24358599504</v>
      </c>
      <c r="AH34" s="19">
        <v>69102764430</v>
      </c>
      <c r="AI34" s="19">
        <v>74586971137</v>
      </c>
      <c r="AJ34" s="19">
        <v>50798625359</v>
      </c>
      <c r="AK34" s="19">
        <v>12320578054</v>
      </c>
      <c r="AL34" s="199">
        <v>1989107640593</v>
      </c>
    </row>
    <row r="35" spans="1:38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8" x14ac:dyDescent="0.3">
      <c r="AL36" s="201"/>
    </row>
    <row r="37" spans="1:38" x14ac:dyDescent="0.3">
      <c r="AL37" s="201"/>
    </row>
    <row r="38" spans="1:38" x14ac:dyDescent="0.3">
      <c r="AL38" s="201"/>
    </row>
    <row r="39" spans="1:38" x14ac:dyDescent="0.3">
      <c r="AL39" s="201"/>
    </row>
    <row r="40" spans="1:38" x14ac:dyDescent="0.3">
      <c r="AL40" s="201"/>
    </row>
    <row r="41" spans="1:38" x14ac:dyDescent="0.3">
      <c r="AL41" s="201"/>
    </row>
    <row r="42" spans="1:38" x14ac:dyDescent="0.3">
      <c r="AL42" s="201"/>
    </row>
    <row r="43" spans="1:38" x14ac:dyDescent="0.3">
      <c r="AL43" s="201"/>
    </row>
    <row r="44" spans="1:38" x14ac:dyDescent="0.3">
      <c r="AL44" s="201"/>
    </row>
    <row r="45" spans="1:38" x14ac:dyDescent="0.3">
      <c r="AL45" s="201"/>
    </row>
    <row r="46" spans="1:38" x14ac:dyDescent="0.3">
      <c r="AL46" s="201"/>
    </row>
    <row r="47" spans="1:38" x14ac:dyDescent="0.3">
      <c r="AL47" s="201"/>
    </row>
    <row r="48" spans="1:38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6" t="s">
        <v>141</v>
      </c>
      <c r="D2" s="246"/>
      <c r="E2" s="246"/>
      <c r="F2" s="246"/>
      <c r="G2" s="246"/>
      <c r="H2" s="246"/>
      <c r="I2" s="246" t="s">
        <v>141</v>
      </c>
      <c r="J2" s="246"/>
      <c r="K2" s="246"/>
      <c r="L2" s="246"/>
      <c r="M2" s="246"/>
      <c r="N2" s="246"/>
      <c r="O2" s="246" t="s">
        <v>141</v>
      </c>
      <c r="P2" s="246"/>
      <c r="Q2" s="246"/>
      <c r="R2" s="246"/>
      <c r="S2" s="246"/>
      <c r="T2" s="246"/>
      <c r="U2" s="246" t="s">
        <v>141</v>
      </c>
      <c r="V2" s="246"/>
      <c r="W2" s="246"/>
      <c r="X2" s="246"/>
      <c r="Y2" s="246"/>
      <c r="Z2" s="246"/>
      <c r="AA2" s="246" t="s">
        <v>141</v>
      </c>
      <c r="AB2" s="246"/>
      <c r="AC2" s="246"/>
      <c r="AD2" s="246"/>
      <c r="AE2" s="246"/>
      <c r="AF2" s="246"/>
      <c r="AG2" s="246" t="s">
        <v>141</v>
      </c>
      <c r="AH2" s="246"/>
      <c r="AI2" s="246"/>
      <c r="AJ2" s="246"/>
      <c r="AK2" s="246"/>
      <c r="AL2" s="246"/>
    </row>
    <row r="3" spans="1:38" s="7" customFormat="1" ht="18" x14ac:dyDescent="0.3">
      <c r="B3" s="70"/>
      <c r="C3" s="247" t="str">
        <f>PROPER(CARATULA!$A$19)</f>
        <v>Periodo Julio 2022 - Octubre 2022</v>
      </c>
      <c r="D3" s="247"/>
      <c r="E3" s="247"/>
      <c r="F3" s="247"/>
      <c r="G3" s="247"/>
      <c r="H3" s="247"/>
      <c r="I3" s="247" t="str">
        <f>$C$3</f>
        <v>Periodo Julio 2022 - Octubre 2022</v>
      </c>
      <c r="J3" s="247"/>
      <c r="K3" s="247"/>
      <c r="L3" s="247"/>
      <c r="M3" s="247"/>
      <c r="N3" s="247"/>
      <c r="O3" s="247" t="str">
        <f>$C$3</f>
        <v>Periodo Julio 2022 - Octubre 2022</v>
      </c>
      <c r="P3" s="247"/>
      <c r="Q3" s="247"/>
      <c r="R3" s="247"/>
      <c r="S3" s="247"/>
      <c r="T3" s="247"/>
      <c r="U3" s="247" t="str">
        <f>$C$3</f>
        <v>Periodo Julio 2022 - Octubre 2022</v>
      </c>
      <c r="V3" s="247"/>
      <c r="W3" s="247"/>
      <c r="X3" s="247"/>
      <c r="Y3" s="247"/>
      <c r="Z3" s="247"/>
      <c r="AA3" s="247" t="str">
        <f>$C$3</f>
        <v>Periodo Julio 2022 - Octubre 2022</v>
      </c>
      <c r="AB3" s="247"/>
      <c r="AC3" s="247"/>
      <c r="AD3" s="247"/>
      <c r="AE3" s="247"/>
      <c r="AF3" s="247"/>
      <c r="AG3" s="247" t="str">
        <f>$C$3</f>
        <v>Periodo Julio 2022 - Octubre 2022</v>
      </c>
      <c r="AH3" s="247"/>
      <c r="AI3" s="247"/>
      <c r="AJ3" s="247"/>
      <c r="AK3" s="247"/>
      <c r="AL3" s="247"/>
    </row>
    <row r="4" spans="1:38" s="7" customFormat="1" ht="14.4" x14ac:dyDescent="0.3"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4.4" x14ac:dyDescent="0.3">
      <c r="A7" s="52" t="s">
        <v>31</v>
      </c>
      <c r="B7" s="5" t="s">
        <v>83</v>
      </c>
      <c r="C7" s="10">
        <v>17920566399</v>
      </c>
      <c r="D7" s="10">
        <v>21550758384</v>
      </c>
      <c r="E7" s="10">
        <v>9516197374</v>
      </c>
      <c r="F7" s="10">
        <v>3543472872</v>
      </c>
      <c r="G7" s="10">
        <v>23730707910</v>
      </c>
      <c r="H7" s="10">
        <v>87280510714</v>
      </c>
      <c r="I7" s="10">
        <v>11973960787</v>
      </c>
      <c r="J7" s="10">
        <v>3684216287</v>
      </c>
      <c r="K7" s="10">
        <v>16480648237</v>
      </c>
      <c r="L7" s="10">
        <v>63575162727</v>
      </c>
      <c r="M7" s="10">
        <v>37095373783</v>
      </c>
      <c r="N7" s="10">
        <v>32379105686</v>
      </c>
      <c r="O7" s="10">
        <v>38969514337</v>
      </c>
      <c r="P7" s="10">
        <v>12583591846</v>
      </c>
      <c r="Q7" s="10">
        <v>5617124673</v>
      </c>
      <c r="R7" s="10">
        <v>14813023900</v>
      </c>
      <c r="S7" s="10">
        <v>1883424528</v>
      </c>
      <c r="T7" s="10">
        <v>50208910931</v>
      </c>
      <c r="U7" s="10">
        <v>0</v>
      </c>
      <c r="V7" s="10">
        <v>64333981176</v>
      </c>
      <c r="W7" s="10">
        <v>10030494743</v>
      </c>
      <c r="X7" s="10">
        <v>4145853613</v>
      </c>
      <c r="Y7" s="10">
        <v>21232228982</v>
      </c>
      <c r="Z7" s="10">
        <v>12761552592</v>
      </c>
      <c r="AA7" s="10">
        <v>143404867700</v>
      </c>
      <c r="AB7" s="10">
        <v>25883808122</v>
      </c>
      <c r="AC7" s="10">
        <v>167782790153</v>
      </c>
      <c r="AD7" s="10">
        <v>62865463332</v>
      </c>
      <c r="AE7" s="10">
        <v>22820744975</v>
      </c>
      <c r="AF7" s="10">
        <v>41288237507</v>
      </c>
      <c r="AG7" s="10">
        <v>23940862958</v>
      </c>
      <c r="AH7" s="10">
        <v>16999399637</v>
      </c>
      <c r="AI7" s="10">
        <v>34860771751</v>
      </c>
      <c r="AJ7" s="10">
        <v>21336228875</v>
      </c>
      <c r="AK7" s="10">
        <v>6664427748</v>
      </c>
      <c r="AL7" s="197">
        <v>1133157985239</v>
      </c>
    </row>
    <row r="8" spans="1:38" s="6" customFormat="1" ht="14.4" x14ac:dyDescent="0.3">
      <c r="A8" s="52" t="s">
        <v>32</v>
      </c>
      <c r="B8" s="5" t="s">
        <v>84</v>
      </c>
      <c r="C8" s="10">
        <v>188304833</v>
      </c>
      <c r="D8" s="10">
        <v>69307208</v>
      </c>
      <c r="E8" s="10">
        <v>95483016</v>
      </c>
      <c r="F8" s="10">
        <v>4496413</v>
      </c>
      <c r="G8" s="10">
        <v>103912823</v>
      </c>
      <c r="H8" s="10">
        <v>1568171278</v>
      </c>
      <c r="I8" s="10">
        <v>405334122</v>
      </c>
      <c r="J8" s="10">
        <v>34986174</v>
      </c>
      <c r="K8" s="10">
        <v>17693161</v>
      </c>
      <c r="L8" s="10">
        <v>96192361</v>
      </c>
      <c r="M8" s="10">
        <v>395470054</v>
      </c>
      <c r="N8" s="10">
        <v>146653851</v>
      </c>
      <c r="O8" s="10">
        <v>43217616</v>
      </c>
      <c r="P8" s="10">
        <v>180977311</v>
      </c>
      <c r="Q8" s="10">
        <v>147307356</v>
      </c>
      <c r="R8" s="10">
        <v>12063071</v>
      </c>
      <c r="S8" s="10">
        <v>24133779</v>
      </c>
      <c r="T8" s="10">
        <v>0</v>
      </c>
      <c r="U8" s="10">
        <v>0</v>
      </c>
      <c r="V8" s="10">
        <v>0</v>
      </c>
      <c r="W8" s="10">
        <v>52815613</v>
      </c>
      <c r="X8" s="10">
        <v>224291839</v>
      </c>
      <c r="Y8" s="10">
        <v>245365571</v>
      </c>
      <c r="Z8" s="10">
        <v>33215211</v>
      </c>
      <c r="AA8" s="10">
        <v>3201172179</v>
      </c>
      <c r="AB8" s="10">
        <v>257107649</v>
      </c>
      <c r="AC8" s="10">
        <v>0</v>
      </c>
      <c r="AD8" s="10">
        <v>433058824</v>
      </c>
      <c r="AE8" s="10">
        <v>335842994</v>
      </c>
      <c r="AF8" s="10">
        <v>108515289</v>
      </c>
      <c r="AG8" s="10">
        <v>101418402</v>
      </c>
      <c r="AH8" s="10">
        <v>192801317</v>
      </c>
      <c r="AI8" s="10">
        <v>0</v>
      </c>
      <c r="AJ8" s="10">
        <v>0</v>
      </c>
      <c r="AK8" s="10">
        <v>0</v>
      </c>
      <c r="AL8" s="197">
        <v>8719309315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3286966637</v>
      </c>
      <c r="I10" s="10">
        <v>0</v>
      </c>
      <c r="J10" s="10">
        <v>0</v>
      </c>
      <c r="K10" s="10">
        <v>0</v>
      </c>
      <c r="L10" s="10">
        <v>13236325825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324111733</v>
      </c>
      <c r="S10" s="10">
        <v>0</v>
      </c>
      <c r="T10" s="10">
        <v>355919722</v>
      </c>
      <c r="U10" s="10">
        <v>0</v>
      </c>
      <c r="V10" s="10">
        <v>0</v>
      </c>
      <c r="W10" s="10">
        <v>0</v>
      </c>
      <c r="X10" s="10">
        <v>0</v>
      </c>
      <c r="Y10" s="10">
        <v>1465725938</v>
      </c>
      <c r="Z10" s="10">
        <v>0</v>
      </c>
      <c r="AA10" s="10">
        <v>2260169697</v>
      </c>
      <c r="AB10" s="10">
        <v>0</v>
      </c>
      <c r="AC10" s="10">
        <v>442474927</v>
      </c>
      <c r="AD10" s="10">
        <v>0</v>
      </c>
      <c r="AE10" s="10">
        <v>0</v>
      </c>
      <c r="AF10" s="10">
        <v>0</v>
      </c>
      <c r="AG10" s="10">
        <v>0</v>
      </c>
      <c r="AH10" s="10">
        <v>10169235157</v>
      </c>
      <c r="AI10" s="10">
        <v>1052513</v>
      </c>
      <c r="AJ10" s="10">
        <v>0</v>
      </c>
      <c r="AK10" s="10">
        <v>0</v>
      </c>
      <c r="AL10" s="197">
        <v>31541982149</v>
      </c>
    </row>
    <row r="11" spans="1:38" s="6" customFormat="1" ht="14.4" x14ac:dyDescent="0.3">
      <c r="A11" s="89"/>
      <c r="B11" s="90" t="s">
        <v>128</v>
      </c>
      <c r="C11" s="91">
        <v>18108871232</v>
      </c>
      <c r="D11" s="91">
        <v>21620065592</v>
      </c>
      <c r="E11" s="91">
        <v>9611680390</v>
      </c>
      <c r="F11" s="91">
        <v>3547969285</v>
      </c>
      <c r="G11" s="91">
        <v>23834620733</v>
      </c>
      <c r="H11" s="91">
        <v>92135648629</v>
      </c>
      <c r="I11" s="91">
        <v>12379294909</v>
      </c>
      <c r="J11" s="91">
        <v>3719202461</v>
      </c>
      <c r="K11" s="91">
        <v>16498341398</v>
      </c>
      <c r="L11" s="91">
        <v>76907680913</v>
      </c>
      <c r="M11" s="91">
        <v>37490843837</v>
      </c>
      <c r="N11" s="91">
        <v>32525759537</v>
      </c>
      <c r="O11" s="91">
        <v>39012731953</v>
      </c>
      <c r="P11" s="91">
        <v>12764569157</v>
      </c>
      <c r="Q11" s="91">
        <v>5764432029</v>
      </c>
      <c r="R11" s="91">
        <v>15149198704</v>
      </c>
      <c r="S11" s="91">
        <v>1907558307</v>
      </c>
      <c r="T11" s="91">
        <v>50564830653</v>
      </c>
      <c r="U11" s="91">
        <v>0</v>
      </c>
      <c r="V11" s="91">
        <v>64333981176</v>
      </c>
      <c r="W11" s="91">
        <v>10083310356</v>
      </c>
      <c r="X11" s="91">
        <v>4370145452</v>
      </c>
      <c r="Y11" s="91">
        <v>22943320491</v>
      </c>
      <c r="Z11" s="91">
        <v>12794767803</v>
      </c>
      <c r="AA11" s="91">
        <v>148866209576</v>
      </c>
      <c r="AB11" s="91">
        <v>26140915771</v>
      </c>
      <c r="AC11" s="91">
        <v>168225265080</v>
      </c>
      <c r="AD11" s="91">
        <v>63298522156</v>
      </c>
      <c r="AE11" s="91">
        <v>23156587969</v>
      </c>
      <c r="AF11" s="91">
        <v>41396752796</v>
      </c>
      <c r="AG11" s="91">
        <v>24042281360</v>
      </c>
      <c r="AH11" s="91">
        <v>27361436111</v>
      </c>
      <c r="AI11" s="91">
        <v>34861824264</v>
      </c>
      <c r="AJ11" s="91">
        <v>21336228875</v>
      </c>
      <c r="AK11" s="91">
        <v>6664427748</v>
      </c>
      <c r="AL11" s="210">
        <v>1173419276703</v>
      </c>
    </row>
    <row r="12" spans="1:38" s="6" customFormat="1" ht="14.4" x14ac:dyDescent="0.3">
      <c r="A12" s="54" t="s">
        <v>49</v>
      </c>
      <c r="B12" s="6" t="s">
        <v>87</v>
      </c>
      <c r="C12" s="10">
        <v>35032346</v>
      </c>
      <c r="D12" s="10">
        <v>31144817</v>
      </c>
      <c r="E12" s="10">
        <v>124370244</v>
      </c>
      <c r="F12" s="10">
        <v>23862368</v>
      </c>
      <c r="G12" s="10">
        <v>201137854</v>
      </c>
      <c r="H12" s="10">
        <v>414971960</v>
      </c>
      <c r="I12" s="10">
        <v>195121700</v>
      </c>
      <c r="J12" s="10">
        <v>26661367</v>
      </c>
      <c r="K12" s="10">
        <v>2892889</v>
      </c>
      <c r="L12" s="10">
        <v>1656822066</v>
      </c>
      <c r="M12" s="10">
        <v>227001160</v>
      </c>
      <c r="N12" s="10">
        <v>357858312</v>
      </c>
      <c r="O12" s="10">
        <v>70135082</v>
      </c>
      <c r="P12" s="10">
        <v>108033612</v>
      </c>
      <c r="Q12" s="10">
        <v>257678824</v>
      </c>
      <c r="R12" s="10">
        <v>12940540</v>
      </c>
      <c r="S12" s="10">
        <v>11466491</v>
      </c>
      <c r="T12" s="10">
        <v>0</v>
      </c>
      <c r="U12" s="10">
        <v>0</v>
      </c>
      <c r="V12" s="10">
        <v>0</v>
      </c>
      <c r="W12" s="10">
        <v>104062866</v>
      </c>
      <c r="X12" s="10">
        <v>9399404</v>
      </c>
      <c r="Y12" s="10">
        <v>61622233</v>
      </c>
      <c r="Z12" s="10">
        <v>5117160359</v>
      </c>
      <c r="AA12" s="10">
        <v>341630580</v>
      </c>
      <c r="AB12" s="10">
        <v>415346539</v>
      </c>
      <c r="AC12" s="10">
        <v>0</v>
      </c>
      <c r="AD12" s="10">
        <v>805121162</v>
      </c>
      <c r="AE12" s="10">
        <v>43215738</v>
      </c>
      <c r="AF12" s="10">
        <v>27845806</v>
      </c>
      <c r="AG12" s="10">
        <v>9336491</v>
      </c>
      <c r="AH12" s="10">
        <v>19500570</v>
      </c>
      <c r="AI12" s="10">
        <v>21071906</v>
      </c>
      <c r="AJ12" s="10">
        <v>0</v>
      </c>
      <c r="AK12" s="10">
        <v>178063</v>
      </c>
      <c r="AL12" s="197">
        <v>10732623349</v>
      </c>
    </row>
    <row r="13" spans="1:38" s="6" customFormat="1" ht="14.4" x14ac:dyDescent="0.3">
      <c r="A13" s="54" t="s">
        <v>50</v>
      </c>
      <c r="B13" s="6" t="s">
        <v>88</v>
      </c>
      <c r="C13" s="10">
        <v>4679340872</v>
      </c>
      <c r="D13" s="10">
        <v>887561039</v>
      </c>
      <c r="E13" s="10">
        <v>1299985004</v>
      </c>
      <c r="F13" s="10">
        <v>556778412</v>
      </c>
      <c r="G13" s="10">
        <v>4180827745</v>
      </c>
      <c r="H13" s="10">
        <v>20509899470</v>
      </c>
      <c r="I13" s="10">
        <v>3294348060</v>
      </c>
      <c r="J13" s="10">
        <v>51008599</v>
      </c>
      <c r="K13" s="10">
        <v>4116318750</v>
      </c>
      <c r="L13" s="10">
        <v>30924447987</v>
      </c>
      <c r="M13" s="10">
        <v>26847428101</v>
      </c>
      <c r="N13" s="10">
        <v>11662369052</v>
      </c>
      <c r="O13" s="10">
        <v>14238523298</v>
      </c>
      <c r="P13" s="10">
        <v>618614399</v>
      </c>
      <c r="Q13" s="10">
        <v>61700146</v>
      </c>
      <c r="R13" s="10">
        <v>2083248887</v>
      </c>
      <c r="S13" s="10">
        <v>24827077</v>
      </c>
      <c r="T13" s="10">
        <v>19361498532</v>
      </c>
      <c r="U13" s="10">
        <v>0</v>
      </c>
      <c r="V13" s="10">
        <v>19893552589</v>
      </c>
      <c r="W13" s="10">
        <v>135410953</v>
      </c>
      <c r="X13" s="10">
        <v>224048917</v>
      </c>
      <c r="Y13" s="10">
        <v>949378498</v>
      </c>
      <c r="Z13" s="10">
        <v>651309956</v>
      </c>
      <c r="AA13" s="10">
        <v>7049640734</v>
      </c>
      <c r="AB13" s="10">
        <v>10716028011</v>
      </c>
      <c r="AC13" s="10">
        <v>46256834890</v>
      </c>
      <c r="AD13" s="10">
        <v>4878125511</v>
      </c>
      <c r="AE13" s="10">
        <v>2750886985</v>
      </c>
      <c r="AF13" s="10">
        <v>8103325758</v>
      </c>
      <c r="AG13" s="10">
        <v>6206904163</v>
      </c>
      <c r="AH13" s="10">
        <v>7723580649</v>
      </c>
      <c r="AI13" s="10">
        <v>3994228842</v>
      </c>
      <c r="AJ13" s="10">
        <v>4200976713</v>
      </c>
      <c r="AK13" s="10">
        <v>983927488</v>
      </c>
      <c r="AL13" s="197">
        <v>270116886087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5624799702</v>
      </c>
      <c r="I14" s="10">
        <v>0</v>
      </c>
      <c r="J14" s="10">
        <v>0</v>
      </c>
      <c r="K14" s="10">
        <v>0</v>
      </c>
      <c r="L14" s="10">
        <v>12911628654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202293885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2180712617</v>
      </c>
      <c r="Z14" s="10">
        <v>0</v>
      </c>
      <c r="AA14" s="10">
        <v>38883541314</v>
      </c>
      <c r="AB14" s="10">
        <v>0</v>
      </c>
      <c r="AC14" s="10">
        <v>829175828</v>
      </c>
      <c r="AD14" s="10">
        <v>0</v>
      </c>
      <c r="AE14" s="10">
        <v>0</v>
      </c>
      <c r="AF14" s="10">
        <v>0</v>
      </c>
      <c r="AG14" s="10">
        <v>0</v>
      </c>
      <c r="AH14" s="10">
        <v>10126654710</v>
      </c>
      <c r="AI14" s="10">
        <v>10698334362</v>
      </c>
      <c r="AJ14" s="10">
        <v>0</v>
      </c>
      <c r="AK14" s="10">
        <v>0</v>
      </c>
      <c r="AL14" s="197">
        <v>81457141072</v>
      </c>
    </row>
    <row r="15" spans="1:38" s="6" customFormat="1" ht="14.4" x14ac:dyDescent="0.3">
      <c r="A15" s="92"/>
      <c r="B15" s="90" t="s">
        <v>129</v>
      </c>
      <c r="C15" s="91">
        <v>4714373218</v>
      </c>
      <c r="D15" s="91">
        <v>918705856</v>
      </c>
      <c r="E15" s="91">
        <v>1424355248</v>
      </c>
      <c r="F15" s="91">
        <v>580640780</v>
      </c>
      <c r="G15" s="91">
        <v>4381965599</v>
      </c>
      <c r="H15" s="91">
        <v>26549671132</v>
      </c>
      <c r="I15" s="91">
        <v>3489469760</v>
      </c>
      <c r="J15" s="91">
        <v>77669966</v>
      </c>
      <c r="K15" s="91">
        <v>4119211639</v>
      </c>
      <c r="L15" s="91">
        <v>45492898707</v>
      </c>
      <c r="M15" s="91">
        <v>27074429261</v>
      </c>
      <c r="N15" s="91">
        <v>12020227364</v>
      </c>
      <c r="O15" s="91">
        <v>14308658380</v>
      </c>
      <c r="P15" s="91">
        <v>726648011</v>
      </c>
      <c r="Q15" s="91">
        <v>319378970</v>
      </c>
      <c r="R15" s="91">
        <v>2298483312</v>
      </c>
      <c r="S15" s="91">
        <v>36293568</v>
      </c>
      <c r="T15" s="91">
        <v>19361498532</v>
      </c>
      <c r="U15" s="91">
        <v>0</v>
      </c>
      <c r="V15" s="91">
        <v>19893552589</v>
      </c>
      <c r="W15" s="91">
        <v>239473819</v>
      </c>
      <c r="X15" s="91">
        <v>233448321</v>
      </c>
      <c r="Y15" s="91">
        <v>3191713348</v>
      </c>
      <c r="Z15" s="91">
        <v>5768470315</v>
      </c>
      <c r="AA15" s="91">
        <v>46274812628</v>
      </c>
      <c r="AB15" s="91">
        <v>11131374550</v>
      </c>
      <c r="AC15" s="91">
        <v>47086010718</v>
      </c>
      <c r="AD15" s="91">
        <v>5683246673</v>
      </c>
      <c r="AE15" s="91">
        <v>2794102723</v>
      </c>
      <c r="AF15" s="91">
        <v>8131171564</v>
      </c>
      <c r="AG15" s="91">
        <v>6216240654</v>
      </c>
      <c r="AH15" s="91">
        <v>17869735929</v>
      </c>
      <c r="AI15" s="91">
        <v>14713635110</v>
      </c>
      <c r="AJ15" s="91">
        <v>4200976713</v>
      </c>
      <c r="AK15" s="91">
        <v>984105551</v>
      </c>
      <c r="AL15" s="210">
        <v>362306650508</v>
      </c>
    </row>
    <row r="16" spans="1:38" s="6" customFormat="1" ht="14.4" x14ac:dyDescent="0.3">
      <c r="A16" s="56"/>
      <c r="B16" s="15" t="s">
        <v>130</v>
      </c>
      <c r="C16" s="12">
        <v>13394498014</v>
      </c>
      <c r="D16" s="12">
        <v>20701359736</v>
      </c>
      <c r="E16" s="12">
        <v>8187325142</v>
      </c>
      <c r="F16" s="12">
        <v>2967328505</v>
      </c>
      <c r="G16" s="12">
        <v>19452655134</v>
      </c>
      <c r="H16" s="12">
        <v>65585977497</v>
      </c>
      <c r="I16" s="12">
        <v>8889825149</v>
      </c>
      <c r="J16" s="12">
        <v>3641532495</v>
      </c>
      <c r="K16" s="12">
        <v>12379129759</v>
      </c>
      <c r="L16" s="12">
        <v>31414782206</v>
      </c>
      <c r="M16" s="12">
        <v>10416414576</v>
      </c>
      <c r="N16" s="12">
        <v>20505532173</v>
      </c>
      <c r="O16" s="12">
        <v>24704073573</v>
      </c>
      <c r="P16" s="12">
        <v>12037921146</v>
      </c>
      <c r="Q16" s="12">
        <v>5445053059</v>
      </c>
      <c r="R16" s="12">
        <v>12850715392</v>
      </c>
      <c r="S16" s="12">
        <v>1871264739</v>
      </c>
      <c r="T16" s="12">
        <v>31203332121</v>
      </c>
      <c r="U16" s="12">
        <v>0</v>
      </c>
      <c r="V16" s="12">
        <v>44440428587</v>
      </c>
      <c r="W16" s="12">
        <v>9843836537</v>
      </c>
      <c r="X16" s="12">
        <v>4136697131</v>
      </c>
      <c r="Y16" s="12">
        <v>19751607143</v>
      </c>
      <c r="Z16" s="12">
        <v>7026297488</v>
      </c>
      <c r="AA16" s="12">
        <v>102591396948</v>
      </c>
      <c r="AB16" s="12">
        <v>15009541221</v>
      </c>
      <c r="AC16" s="12">
        <v>121139254362</v>
      </c>
      <c r="AD16" s="12">
        <v>57615275483</v>
      </c>
      <c r="AE16" s="12">
        <v>20362485246</v>
      </c>
      <c r="AF16" s="12">
        <v>33265581232</v>
      </c>
      <c r="AG16" s="12">
        <v>17826040706</v>
      </c>
      <c r="AH16" s="12">
        <v>9491700182</v>
      </c>
      <c r="AI16" s="12">
        <v>20148189154</v>
      </c>
      <c r="AJ16" s="12">
        <v>17135252162</v>
      </c>
      <c r="AK16" s="12">
        <v>5680322197</v>
      </c>
      <c r="AL16" s="211">
        <v>811112626195</v>
      </c>
    </row>
    <row r="17" spans="1:38" s="6" customFormat="1" ht="14.4" x14ac:dyDescent="0.3">
      <c r="A17" s="54" t="s">
        <v>53</v>
      </c>
      <c r="B17" s="5" t="s">
        <v>90</v>
      </c>
      <c r="C17" s="10">
        <v>320014005</v>
      </c>
      <c r="D17" s="10">
        <v>264448489</v>
      </c>
      <c r="E17" s="10">
        <v>2183505815</v>
      </c>
      <c r="F17" s="10">
        <v>191798239</v>
      </c>
      <c r="G17" s="10">
        <v>1483672558</v>
      </c>
      <c r="H17" s="10">
        <v>3153326634</v>
      </c>
      <c r="I17" s="10">
        <v>293382520</v>
      </c>
      <c r="J17" s="10">
        <v>942633955</v>
      </c>
      <c r="K17" s="10">
        <v>729134965</v>
      </c>
      <c r="L17" s="10">
        <v>4616345745</v>
      </c>
      <c r="M17" s="10">
        <v>1023841584</v>
      </c>
      <c r="N17" s="10">
        <v>2318472240</v>
      </c>
      <c r="O17" s="10">
        <v>925008143</v>
      </c>
      <c r="P17" s="10">
        <v>1028849307</v>
      </c>
      <c r="Q17" s="10">
        <v>697291588</v>
      </c>
      <c r="R17" s="10">
        <v>1525377850</v>
      </c>
      <c r="S17" s="10">
        <v>154396237</v>
      </c>
      <c r="T17" s="10">
        <v>7065295722</v>
      </c>
      <c r="U17" s="10">
        <v>0</v>
      </c>
      <c r="V17" s="10">
        <v>3212543122</v>
      </c>
      <c r="W17" s="10">
        <v>966839355</v>
      </c>
      <c r="X17" s="10">
        <v>384935425</v>
      </c>
      <c r="Y17" s="10">
        <v>2828644627</v>
      </c>
      <c r="Z17" s="10">
        <v>420829900</v>
      </c>
      <c r="AA17" s="10">
        <v>3301836928</v>
      </c>
      <c r="AB17" s="10">
        <v>2251305286</v>
      </c>
      <c r="AC17" s="10">
        <v>58516804258</v>
      </c>
      <c r="AD17" s="10">
        <v>3081134851</v>
      </c>
      <c r="AE17" s="10">
        <v>1812084468</v>
      </c>
      <c r="AF17" s="10">
        <v>2917109178</v>
      </c>
      <c r="AG17" s="10">
        <v>2704320993</v>
      </c>
      <c r="AH17" s="10">
        <v>1496327525</v>
      </c>
      <c r="AI17" s="10">
        <v>883310733</v>
      </c>
      <c r="AJ17" s="10">
        <v>1540065388</v>
      </c>
      <c r="AK17" s="10">
        <v>53576968</v>
      </c>
      <c r="AL17" s="197">
        <v>115288464601</v>
      </c>
    </row>
    <row r="18" spans="1:38" s="6" customFormat="1" ht="14.4" x14ac:dyDescent="0.3">
      <c r="A18" s="54" t="s">
        <v>54</v>
      </c>
      <c r="B18" s="5" t="s">
        <v>206</v>
      </c>
      <c r="C18" s="10">
        <v>9336872163</v>
      </c>
      <c r="D18" s="10">
        <v>12186605193</v>
      </c>
      <c r="E18" s="10">
        <v>3404933828</v>
      </c>
      <c r="F18" s="10">
        <v>895718417</v>
      </c>
      <c r="G18" s="10">
        <v>7660538036</v>
      </c>
      <c r="H18" s="10">
        <v>40116708279</v>
      </c>
      <c r="I18" s="10">
        <v>5166601329</v>
      </c>
      <c r="J18" s="10">
        <v>1026931526</v>
      </c>
      <c r="K18" s="10">
        <v>13398530229</v>
      </c>
      <c r="L18" s="10">
        <v>14203284190</v>
      </c>
      <c r="M18" s="10">
        <v>15145183360</v>
      </c>
      <c r="N18" s="10">
        <v>18100350697</v>
      </c>
      <c r="O18" s="10">
        <v>16217580029</v>
      </c>
      <c r="P18" s="10">
        <v>4707529173</v>
      </c>
      <c r="Q18" s="10">
        <v>1403089507</v>
      </c>
      <c r="R18" s="10">
        <v>6997552185</v>
      </c>
      <c r="S18" s="10">
        <v>380877746</v>
      </c>
      <c r="T18" s="10">
        <v>38188287113</v>
      </c>
      <c r="U18" s="10">
        <v>0</v>
      </c>
      <c r="V18" s="10">
        <v>68459141860</v>
      </c>
      <c r="W18" s="10">
        <v>4605346374</v>
      </c>
      <c r="X18" s="10">
        <v>2059000854</v>
      </c>
      <c r="Y18" s="10">
        <v>7772995782</v>
      </c>
      <c r="Z18" s="10">
        <v>888945428</v>
      </c>
      <c r="AA18" s="10">
        <v>38397460433</v>
      </c>
      <c r="AB18" s="10">
        <v>15996828888</v>
      </c>
      <c r="AC18" s="10">
        <v>183213172166</v>
      </c>
      <c r="AD18" s="10">
        <v>66064729669</v>
      </c>
      <c r="AE18" s="10">
        <v>11836985039</v>
      </c>
      <c r="AF18" s="10">
        <v>23954098400</v>
      </c>
      <c r="AG18" s="10">
        <v>7544000137</v>
      </c>
      <c r="AH18" s="10">
        <v>4747506864</v>
      </c>
      <c r="AI18" s="10">
        <v>1315548153</v>
      </c>
      <c r="AJ18" s="10">
        <v>3029910851</v>
      </c>
      <c r="AK18" s="10">
        <v>315526317</v>
      </c>
      <c r="AL18" s="197">
        <v>648738370215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55016477</v>
      </c>
      <c r="Z19" s="10">
        <v>0</v>
      </c>
      <c r="AA19" s="10">
        <v>937616157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91778921</v>
      </c>
      <c r="AJ19" s="10">
        <v>0</v>
      </c>
      <c r="AK19" s="10">
        <v>0</v>
      </c>
      <c r="AL19" s="197">
        <v>1084411555</v>
      </c>
    </row>
    <row r="20" spans="1:38" s="6" customFormat="1" ht="14.4" x14ac:dyDescent="0.3">
      <c r="A20" s="54" t="s">
        <v>56</v>
      </c>
      <c r="B20" s="5" t="s">
        <v>93</v>
      </c>
      <c r="C20" s="10">
        <v>113455782</v>
      </c>
      <c r="D20" s="10">
        <v>84164084</v>
      </c>
      <c r="E20" s="10">
        <v>81865038</v>
      </c>
      <c r="F20" s="10">
        <v>54807821</v>
      </c>
      <c r="G20" s="10">
        <v>12154084</v>
      </c>
      <c r="H20" s="10">
        <v>209926375</v>
      </c>
      <c r="I20" s="10">
        <v>55926551</v>
      </c>
      <c r="J20" s="10">
        <v>16091453</v>
      </c>
      <c r="K20" s="10">
        <v>241585066</v>
      </c>
      <c r="L20" s="10">
        <v>216202033</v>
      </c>
      <c r="M20" s="10">
        <v>320366699</v>
      </c>
      <c r="N20" s="10">
        <v>1048260476</v>
      </c>
      <c r="O20" s="10">
        <v>186767139</v>
      </c>
      <c r="P20" s="10">
        <v>50477596</v>
      </c>
      <c r="Q20" s="10">
        <v>42040397</v>
      </c>
      <c r="R20" s="10">
        <v>122057921</v>
      </c>
      <c r="S20" s="10">
        <v>13118724</v>
      </c>
      <c r="T20" s="10">
        <v>1697314200</v>
      </c>
      <c r="U20" s="10">
        <v>0</v>
      </c>
      <c r="V20" s="10">
        <v>1348017709</v>
      </c>
      <c r="W20" s="10">
        <v>32088974</v>
      </c>
      <c r="X20" s="10">
        <v>18994440</v>
      </c>
      <c r="Y20" s="10">
        <v>74255088</v>
      </c>
      <c r="Z20" s="10">
        <v>15118724</v>
      </c>
      <c r="AA20" s="10">
        <v>314916844</v>
      </c>
      <c r="AB20" s="10">
        <v>573699668</v>
      </c>
      <c r="AC20" s="10">
        <v>3124603548</v>
      </c>
      <c r="AD20" s="10">
        <v>245123947</v>
      </c>
      <c r="AE20" s="10">
        <v>53873975</v>
      </c>
      <c r="AF20" s="10">
        <v>832891577</v>
      </c>
      <c r="AG20" s="10">
        <v>208497785</v>
      </c>
      <c r="AH20" s="10">
        <v>120706253</v>
      </c>
      <c r="AI20" s="10">
        <v>12755510</v>
      </c>
      <c r="AJ20" s="10">
        <v>59402972</v>
      </c>
      <c r="AK20" s="10">
        <v>90909</v>
      </c>
      <c r="AL20" s="197">
        <v>11601619362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0</v>
      </c>
    </row>
    <row r="23" spans="1:38" s="6" customFormat="1" ht="14.4" x14ac:dyDescent="0.3">
      <c r="A23" s="54" t="s">
        <v>61</v>
      </c>
      <c r="B23" s="5" t="s">
        <v>96</v>
      </c>
      <c r="C23" s="10">
        <v>0</v>
      </c>
      <c r="D23" s="10">
        <v>0</v>
      </c>
      <c r="E23" s="10">
        <v>1084857</v>
      </c>
      <c r="F23" s="10">
        <v>0</v>
      </c>
      <c r="G23" s="10">
        <v>377651</v>
      </c>
      <c r="H23" s="10">
        <v>5266925</v>
      </c>
      <c r="I23" s="10">
        <v>21996668</v>
      </c>
      <c r="J23" s="10">
        <v>52495</v>
      </c>
      <c r="K23" s="10">
        <v>0</v>
      </c>
      <c r="L23" s="10">
        <v>0</v>
      </c>
      <c r="M23" s="10">
        <v>119918282</v>
      </c>
      <c r="N23" s="10">
        <v>2059490</v>
      </c>
      <c r="O23" s="10">
        <v>1376157</v>
      </c>
      <c r="P23" s="10">
        <v>104556302</v>
      </c>
      <c r="Q23" s="10">
        <v>1017627</v>
      </c>
      <c r="R23" s="10">
        <v>0</v>
      </c>
      <c r="S23" s="10">
        <v>77593032</v>
      </c>
      <c r="T23" s="10">
        <v>0</v>
      </c>
      <c r="U23" s="10">
        <v>0</v>
      </c>
      <c r="V23" s="10">
        <v>0</v>
      </c>
      <c r="W23" s="10">
        <v>97510</v>
      </c>
      <c r="X23" s="10">
        <v>37441</v>
      </c>
      <c r="Y23" s="10">
        <v>515170381</v>
      </c>
      <c r="Z23" s="10">
        <v>5576332</v>
      </c>
      <c r="AA23" s="10">
        <v>19864912</v>
      </c>
      <c r="AB23" s="10">
        <v>111869501</v>
      </c>
      <c r="AC23" s="10">
        <v>0</v>
      </c>
      <c r="AD23" s="10">
        <v>756934713</v>
      </c>
      <c r="AE23" s="10">
        <v>15035690</v>
      </c>
      <c r="AF23" s="10">
        <v>3823254</v>
      </c>
      <c r="AG23" s="10">
        <v>22175134</v>
      </c>
      <c r="AH23" s="10">
        <v>168741</v>
      </c>
      <c r="AI23" s="10">
        <v>0</v>
      </c>
      <c r="AJ23" s="10">
        <v>0</v>
      </c>
      <c r="AK23" s="10">
        <v>0</v>
      </c>
      <c r="AL23" s="197">
        <v>1786053095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9770341950</v>
      </c>
      <c r="D25" s="91">
        <v>12535217766</v>
      </c>
      <c r="E25" s="91">
        <v>5671389538</v>
      </c>
      <c r="F25" s="91">
        <v>1142324477</v>
      </c>
      <c r="G25" s="91">
        <v>9156742329</v>
      </c>
      <c r="H25" s="91">
        <v>43485228213</v>
      </c>
      <c r="I25" s="91">
        <v>5537907068</v>
      </c>
      <c r="J25" s="91">
        <v>1985709429</v>
      </c>
      <c r="K25" s="91">
        <v>14369250260</v>
      </c>
      <c r="L25" s="91">
        <v>19035831968</v>
      </c>
      <c r="M25" s="91">
        <v>16609309925</v>
      </c>
      <c r="N25" s="91">
        <v>21469142903</v>
      </c>
      <c r="O25" s="91">
        <v>17330731468</v>
      </c>
      <c r="P25" s="91">
        <v>5891412378</v>
      </c>
      <c r="Q25" s="91">
        <v>2143439119</v>
      </c>
      <c r="R25" s="91">
        <v>8644987956</v>
      </c>
      <c r="S25" s="91">
        <v>625985739</v>
      </c>
      <c r="T25" s="91">
        <v>46950897035</v>
      </c>
      <c r="U25" s="91">
        <v>0</v>
      </c>
      <c r="V25" s="91">
        <v>73019702691</v>
      </c>
      <c r="W25" s="91">
        <v>5604372213</v>
      </c>
      <c r="X25" s="91">
        <v>2462968160</v>
      </c>
      <c r="Y25" s="91">
        <v>11246082355</v>
      </c>
      <c r="Z25" s="91">
        <v>1330470384</v>
      </c>
      <c r="AA25" s="91">
        <v>42971695274</v>
      </c>
      <c r="AB25" s="91">
        <v>18933703343</v>
      </c>
      <c r="AC25" s="91">
        <v>244854579972</v>
      </c>
      <c r="AD25" s="91">
        <v>70147923180</v>
      </c>
      <c r="AE25" s="91">
        <v>13717979172</v>
      </c>
      <c r="AF25" s="91">
        <v>27707922409</v>
      </c>
      <c r="AG25" s="91">
        <v>10478994049</v>
      </c>
      <c r="AH25" s="91">
        <v>6364709383</v>
      </c>
      <c r="AI25" s="91">
        <v>2303393317</v>
      </c>
      <c r="AJ25" s="91">
        <v>4629379211</v>
      </c>
      <c r="AK25" s="91">
        <v>369194194</v>
      </c>
      <c r="AL25" s="210">
        <v>778498918828</v>
      </c>
    </row>
    <row r="26" spans="1:38" s="6" customFormat="1" ht="14.4" x14ac:dyDescent="0.3">
      <c r="A26" s="54" t="s">
        <v>36</v>
      </c>
      <c r="B26" s="5" t="s">
        <v>98</v>
      </c>
      <c r="C26" s="10">
        <v>642300807</v>
      </c>
      <c r="D26" s="10">
        <v>216814657</v>
      </c>
      <c r="E26" s="10">
        <v>864889297</v>
      </c>
      <c r="F26" s="10">
        <v>205685270</v>
      </c>
      <c r="G26" s="10">
        <v>886443821</v>
      </c>
      <c r="H26" s="10">
        <v>2923843466</v>
      </c>
      <c r="I26" s="10">
        <v>436980019</v>
      </c>
      <c r="J26" s="10">
        <v>323508490</v>
      </c>
      <c r="K26" s="10">
        <v>1612465020</v>
      </c>
      <c r="L26" s="10">
        <v>1726110673</v>
      </c>
      <c r="M26" s="10">
        <v>419629101</v>
      </c>
      <c r="N26" s="10">
        <v>205138614</v>
      </c>
      <c r="O26" s="10">
        <v>918774283</v>
      </c>
      <c r="P26" s="10">
        <v>455668806</v>
      </c>
      <c r="Q26" s="10">
        <v>458535409</v>
      </c>
      <c r="R26" s="10">
        <v>943552820</v>
      </c>
      <c r="S26" s="10">
        <v>75623370</v>
      </c>
      <c r="T26" s="10">
        <v>8451544729</v>
      </c>
      <c r="U26" s="10">
        <v>0</v>
      </c>
      <c r="V26" s="10">
        <v>4212778776</v>
      </c>
      <c r="W26" s="10">
        <v>1185895932</v>
      </c>
      <c r="X26" s="10">
        <v>322635995</v>
      </c>
      <c r="Y26" s="10">
        <v>2931018471</v>
      </c>
      <c r="Z26" s="10">
        <v>148770622</v>
      </c>
      <c r="AA26" s="10">
        <v>3498366362</v>
      </c>
      <c r="AB26" s="10">
        <v>2615974410</v>
      </c>
      <c r="AC26" s="10">
        <v>61741978960</v>
      </c>
      <c r="AD26" s="10">
        <v>5097297368</v>
      </c>
      <c r="AE26" s="10">
        <v>1424116431</v>
      </c>
      <c r="AF26" s="10">
        <v>4020479644</v>
      </c>
      <c r="AG26" s="10">
        <v>1266237647</v>
      </c>
      <c r="AH26" s="10">
        <v>662315416</v>
      </c>
      <c r="AI26" s="10">
        <v>228306429</v>
      </c>
      <c r="AJ26" s="10">
        <v>289208477</v>
      </c>
      <c r="AK26" s="10">
        <v>27146623</v>
      </c>
      <c r="AL26" s="197">
        <v>111440036215</v>
      </c>
    </row>
    <row r="27" spans="1:38" s="6" customFormat="1" ht="14.4" x14ac:dyDescent="0.3">
      <c r="A27" s="54" t="s">
        <v>37</v>
      </c>
      <c r="B27" s="5" t="s">
        <v>1360</v>
      </c>
      <c r="C27" s="10">
        <v>122670882</v>
      </c>
      <c r="D27" s="10">
        <v>856562416</v>
      </c>
      <c r="E27" s="10">
        <v>29679084</v>
      </c>
      <c r="F27" s="10">
        <v>9974093</v>
      </c>
      <c r="G27" s="10">
        <v>95996630</v>
      </c>
      <c r="H27" s="10">
        <v>541798965</v>
      </c>
      <c r="I27" s="10">
        <v>210996117</v>
      </c>
      <c r="J27" s="10">
        <v>4000000</v>
      </c>
      <c r="K27" s="10">
        <v>8000000</v>
      </c>
      <c r="L27" s="10">
        <v>245517573</v>
      </c>
      <c r="M27" s="10">
        <v>238931057</v>
      </c>
      <c r="N27" s="10">
        <v>381537670</v>
      </c>
      <c r="O27" s="10">
        <v>282130610</v>
      </c>
      <c r="P27" s="10">
        <v>10000000</v>
      </c>
      <c r="Q27" s="10">
        <v>99755707</v>
      </c>
      <c r="R27" s="10">
        <v>233974136</v>
      </c>
      <c r="S27" s="10">
        <v>15000000</v>
      </c>
      <c r="T27" s="10">
        <v>256480729</v>
      </c>
      <c r="U27" s="10">
        <v>0</v>
      </c>
      <c r="V27" s="10">
        <v>267730755</v>
      </c>
      <c r="W27" s="10">
        <v>118714119</v>
      </c>
      <c r="X27" s="10">
        <v>8795545</v>
      </c>
      <c r="Y27" s="10">
        <v>201748595</v>
      </c>
      <c r="Z27" s="10">
        <v>52050769</v>
      </c>
      <c r="AA27" s="10">
        <v>551546981</v>
      </c>
      <c r="AB27" s="10">
        <v>106392092</v>
      </c>
      <c r="AC27" s="10">
        <v>718536321</v>
      </c>
      <c r="AD27" s="10">
        <v>741619660</v>
      </c>
      <c r="AE27" s="10">
        <v>213289742</v>
      </c>
      <c r="AF27" s="10">
        <v>360832773</v>
      </c>
      <c r="AG27" s="10">
        <v>300931748</v>
      </c>
      <c r="AH27" s="10">
        <v>98602968</v>
      </c>
      <c r="AI27" s="10">
        <v>0</v>
      </c>
      <c r="AJ27" s="10">
        <v>42200000</v>
      </c>
      <c r="AK27" s="10">
        <v>0</v>
      </c>
      <c r="AL27" s="197">
        <v>7425997737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4466801</v>
      </c>
      <c r="F28" s="10">
        <v>0</v>
      </c>
      <c r="G28" s="10">
        <v>0</v>
      </c>
      <c r="H28" s="10">
        <v>2176293</v>
      </c>
      <c r="I28" s="10">
        <v>920330</v>
      </c>
      <c r="J28" s="10">
        <v>0</v>
      </c>
      <c r="K28" s="10">
        <v>0</v>
      </c>
      <c r="L28" s="10">
        <v>76108682</v>
      </c>
      <c r="M28" s="10">
        <v>0</v>
      </c>
      <c r="N28" s="10">
        <v>33256275</v>
      </c>
      <c r="O28" s="10">
        <v>187407</v>
      </c>
      <c r="P28" s="10">
        <v>0</v>
      </c>
      <c r="Q28" s="10">
        <v>8928771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10696826</v>
      </c>
      <c r="X28" s="10">
        <v>0</v>
      </c>
      <c r="Y28" s="10">
        <v>29180702</v>
      </c>
      <c r="Z28" s="10">
        <v>12703707</v>
      </c>
      <c r="AA28" s="10">
        <v>0</v>
      </c>
      <c r="AB28" s="10">
        <v>1449472133</v>
      </c>
      <c r="AC28" s="10">
        <v>0</v>
      </c>
      <c r="AD28" s="10">
        <v>194816622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1822914549</v>
      </c>
    </row>
    <row r="29" spans="1:38" s="6" customFormat="1" ht="14.4" x14ac:dyDescent="0.3">
      <c r="A29" s="54" t="s">
        <v>39</v>
      </c>
      <c r="B29" s="5" t="s">
        <v>100</v>
      </c>
      <c r="C29" s="10">
        <v>1172452282</v>
      </c>
      <c r="D29" s="10">
        <v>356651004</v>
      </c>
      <c r="E29" s="10">
        <v>443717746</v>
      </c>
      <c r="F29" s="10">
        <v>21473599</v>
      </c>
      <c r="G29" s="10">
        <v>637993035</v>
      </c>
      <c r="H29" s="10">
        <v>7268479877</v>
      </c>
      <c r="I29" s="10">
        <v>1717161470</v>
      </c>
      <c r="J29" s="10">
        <v>0</v>
      </c>
      <c r="K29" s="10">
        <v>8440226864</v>
      </c>
      <c r="L29" s="10">
        <v>6605658211</v>
      </c>
      <c r="M29" s="10">
        <v>12332930387</v>
      </c>
      <c r="N29" s="10">
        <v>2740698002</v>
      </c>
      <c r="O29" s="10">
        <v>7632657465</v>
      </c>
      <c r="P29" s="10">
        <v>0</v>
      </c>
      <c r="Q29" s="10">
        <v>0</v>
      </c>
      <c r="R29" s="10">
        <v>568314323</v>
      </c>
      <c r="S29" s="10">
        <v>0</v>
      </c>
      <c r="T29" s="10">
        <v>19244573425</v>
      </c>
      <c r="U29" s="10">
        <v>0</v>
      </c>
      <c r="V29" s="10">
        <v>41919950657</v>
      </c>
      <c r="W29" s="10">
        <v>11083538</v>
      </c>
      <c r="X29" s="10">
        <v>0</v>
      </c>
      <c r="Y29" s="10">
        <v>90422872</v>
      </c>
      <c r="Z29" s="10">
        <v>33832391</v>
      </c>
      <c r="AA29" s="10">
        <v>208894338</v>
      </c>
      <c r="AB29" s="10">
        <v>6940088263</v>
      </c>
      <c r="AC29" s="10">
        <v>103878609649</v>
      </c>
      <c r="AD29" s="10">
        <v>39135431977</v>
      </c>
      <c r="AE29" s="10">
        <v>2509488410</v>
      </c>
      <c r="AF29" s="10">
        <v>9922715388</v>
      </c>
      <c r="AG29" s="10">
        <v>864145309</v>
      </c>
      <c r="AH29" s="10">
        <v>3095303125</v>
      </c>
      <c r="AI29" s="10">
        <v>588560829</v>
      </c>
      <c r="AJ29" s="10">
        <v>1577951290</v>
      </c>
      <c r="AK29" s="10">
        <v>167892580</v>
      </c>
      <c r="AL29" s="197">
        <v>280127358306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1937423971</v>
      </c>
      <c r="D32" s="91">
        <v>1430028077</v>
      </c>
      <c r="E32" s="91">
        <v>1342752928</v>
      </c>
      <c r="F32" s="91">
        <v>237132962</v>
      </c>
      <c r="G32" s="91">
        <v>1620433486</v>
      </c>
      <c r="H32" s="91">
        <v>10736298601</v>
      </c>
      <c r="I32" s="91">
        <v>2366057936</v>
      </c>
      <c r="J32" s="91">
        <v>327508490</v>
      </c>
      <c r="K32" s="91">
        <v>10060691884</v>
      </c>
      <c r="L32" s="91">
        <v>8653395139</v>
      </c>
      <c r="M32" s="91">
        <v>12991490545</v>
      </c>
      <c r="N32" s="91">
        <v>3360630561</v>
      </c>
      <c r="O32" s="91">
        <v>8833749765</v>
      </c>
      <c r="P32" s="91">
        <v>465668806</v>
      </c>
      <c r="Q32" s="91">
        <v>567219887</v>
      </c>
      <c r="R32" s="91">
        <v>1745841279</v>
      </c>
      <c r="S32" s="91">
        <v>90623370</v>
      </c>
      <c r="T32" s="91">
        <v>27952598883</v>
      </c>
      <c r="U32" s="91">
        <v>0</v>
      </c>
      <c r="V32" s="91">
        <v>46400460188</v>
      </c>
      <c r="W32" s="91">
        <v>1326390415</v>
      </c>
      <c r="X32" s="91">
        <v>331431540</v>
      </c>
      <c r="Y32" s="91">
        <v>3252370640</v>
      </c>
      <c r="Z32" s="91">
        <v>247357489</v>
      </c>
      <c r="AA32" s="91">
        <v>4258807681</v>
      </c>
      <c r="AB32" s="91">
        <v>11111926898</v>
      </c>
      <c r="AC32" s="91">
        <v>166339124930</v>
      </c>
      <c r="AD32" s="91">
        <v>45169165627</v>
      </c>
      <c r="AE32" s="91">
        <v>4146894583</v>
      </c>
      <c r="AF32" s="91">
        <v>14304027805</v>
      </c>
      <c r="AG32" s="91">
        <v>2431314704</v>
      </c>
      <c r="AH32" s="91">
        <v>3856221509</v>
      </c>
      <c r="AI32" s="91">
        <v>816867258</v>
      </c>
      <c r="AJ32" s="91">
        <v>1909359767</v>
      </c>
      <c r="AK32" s="91">
        <v>195039203</v>
      </c>
      <c r="AL32" s="210">
        <v>400816306807</v>
      </c>
    </row>
    <row r="33" spans="1:38" s="6" customFormat="1" ht="14.4" x14ac:dyDescent="0.3">
      <c r="A33" s="56"/>
      <c r="B33" s="15" t="s">
        <v>1371</v>
      </c>
      <c r="C33" s="12">
        <v>7832917979</v>
      </c>
      <c r="D33" s="12">
        <v>11105189689</v>
      </c>
      <c r="E33" s="12">
        <v>4328636610</v>
      </c>
      <c r="F33" s="12">
        <v>905191515</v>
      </c>
      <c r="G33" s="12">
        <v>7536308843</v>
      </c>
      <c r="H33" s="12">
        <v>32748929612</v>
      </c>
      <c r="I33" s="12">
        <v>3171849132</v>
      </c>
      <c r="J33" s="12">
        <v>1658200939</v>
      </c>
      <c r="K33" s="12">
        <v>4308558376</v>
      </c>
      <c r="L33" s="12">
        <v>10382436829</v>
      </c>
      <c r="M33" s="12">
        <v>3617819380</v>
      </c>
      <c r="N33" s="12">
        <v>18108512342</v>
      </c>
      <c r="O33" s="12">
        <v>8496981703</v>
      </c>
      <c r="P33" s="12">
        <v>5425743572</v>
      </c>
      <c r="Q33" s="12">
        <v>1576219232</v>
      </c>
      <c r="R33" s="12">
        <v>6899146677</v>
      </c>
      <c r="S33" s="12">
        <v>535362369</v>
      </c>
      <c r="T33" s="12">
        <v>18998298152</v>
      </c>
      <c r="U33" s="12">
        <v>0</v>
      </c>
      <c r="V33" s="12">
        <v>26619242503</v>
      </c>
      <c r="W33" s="12">
        <v>4277981798</v>
      </c>
      <c r="X33" s="12">
        <v>2131536620</v>
      </c>
      <c r="Y33" s="12">
        <v>7993711715</v>
      </c>
      <c r="Z33" s="12">
        <v>1083112895</v>
      </c>
      <c r="AA33" s="12">
        <v>38712887593</v>
      </c>
      <c r="AB33" s="12">
        <v>7821776445</v>
      </c>
      <c r="AC33" s="12">
        <v>78515455042</v>
      </c>
      <c r="AD33" s="12">
        <v>24978757553</v>
      </c>
      <c r="AE33" s="12">
        <v>9571084589</v>
      </c>
      <c r="AF33" s="12">
        <v>13403894604</v>
      </c>
      <c r="AG33" s="12">
        <v>8047679345</v>
      </c>
      <c r="AH33" s="12">
        <v>2508487874</v>
      </c>
      <c r="AI33" s="12">
        <v>1486526059</v>
      </c>
      <c r="AJ33" s="12">
        <v>2720019444</v>
      </c>
      <c r="AK33" s="12">
        <v>174154991</v>
      </c>
      <c r="AL33" s="211">
        <v>377682612021</v>
      </c>
    </row>
    <row r="34" spans="1:38" s="6" customFormat="1" ht="14.4" x14ac:dyDescent="0.3">
      <c r="A34" s="84"/>
      <c r="B34" s="16" t="s">
        <v>131</v>
      </c>
      <c r="C34" s="13">
        <v>5561580035</v>
      </c>
      <c r="D34" s="13">
        <v>9596170047</v>
      </c>
      <c r="E34" s="13">
        <v>3858688532</v>
      </c>
      <c r="F34" s="13">
        <v>2062136990</v>
      </c>
      <c r="G34" s="13">
        <v>11916346291</v>
      </c>
      <c r="H34" s="13">
        <v>32837047885</v>
      </c>
      <c r="I34" s="13">
        <v>5717976017</v>
      </c>
      <c r="J34" s="13">
        <v>1983331556</v>
      </c>
      <c r="K34" s="13">
        <v>8070571383</v>
      </c>
      <c r="L34" s="13">
        <v>21032345377</v>
      </c>
      <c r="M34" s="13">
        <v>6798595196</v>
      </c>
      <c r="N34" s="13">
        <v>2397019831</v>
      </c>
      <c r="O34" s="13">
        <v>16207091870</v>
      </c>
      <c r="P34" s="13">
        <v>6612177574</v>
      </c>
      <c r="Q34" s="13">
        <v>3868833827</v>
      </c>
      <c r="R34" s="13">
        <v>5951568715</v>
      </c>
      <c r="S34" s="13">
        <v>1335902370</v>
      </c>
      <c r="T34" s="13">
        <v>12205033969</v>
      </c>
      <c r="U34" s="13">
        <v>0</v>
      </c>
      <c r="V34" s="13">
        <v>17821186084</v>
      </c>
      <c r="W34" s="13">
        <v>5565854739</v>
      </c>
      <c r="X34" s="13">
        <v>2005160511</v>
      </c>
      <c r="Y34" s="13">
        <v>11757895428</v>
      </c>
      <c r="Z34" s="13">
        <v>5943184593</v>
      </c>
      <c r="AA34" s="13">
        <v>63878509355</v>
      </c>
      <c r="AB34" s="13">
        <v>7187764776</v>
      </c>
      <c r="AC34" s="13">
        <v>42623799320</v>
      </c>
      <c r="AD34" s="13">
        <v>32636517930</v>
      </c>
      <c r="AE34" s="13">
        <v>10791400657</v>
      </c>
      <c r="AF34" s="13">
        <v>19861686628</v>
      </c>
      <c r="AG34" s="13">
        <v>9778361361</v>
      </c>
      <c r="AH34" s="13">
        <v>6983212308</v>
      </c>
      <c r="AI34" s="13">
        <v>18661663095</v>
      </c>
      <c r="AJ34" s="13">
        <v>14415232718</v>
      </c>
      <c r="AK34" s="13">
        <v>5506167206</v>
      </c>
      <c r="AL34" s="212">
        <v>433430014174</v>
      </c>
    </row>
    <row r="35" spans="1:38" s="6" customFormat="1" ht="14.4" x14ac:dyDescent="0.3">
      <c r="A35" s="54" t="s">
        <v>35</v>
      </c>
      <c r="B35" s="6" t="s">
        <v>115</v>
      </c>
      <c r="C35" s="10">
        <v>1709018172</v>
      </c>
      <c r="D35" s="10">
        <v>313880</v>
      </c>
      <c r="E35" s="10">
        <v>2414544</v>
      </c>
      <c r="F35" s="10">
        <v>113894130</v>
      </c>
      <c r="G35" s="10">
        <v>794411372</v>
      </c>
      <c r="H35" s="10">
        <v>1997611179</v>
      </c>
      <c r="I35" s="10">
        <v>25546235</v>
      </c>
      <c r="J35" s="10">
        <v>150857116</v>
      </c>
      <c r="K35" s="10">
        <v>385267291</v>
      </c>
      <c r="L35" s="10">
        <v>670824555</v>
      </c>
      <c r="M35" s="10">
        <v>1018309466</v>
      </c>
      <c r="N35" s="10">
        <v>1623445347</v>
      </c>
      <c r="O35" s="10">
        <v>1291102678</v>
      </c>
      <c r="P35" s="10">
        <v>402938</v>
      </c>
      <c r="Q35" s="10">
        <v>57992753</v>
      </c>
      <c r="R35" s="10">
        <v>912007597</v>
      </c>
      <c r="S35" s="10">
        <v>41743406</v>
      </c>
      <c r="T35" s="10">
        <v>970727427</v>
      </c>
      <c r="U35" s="10">
        <v>0</v>
      </c>
      <c r="V35" s="10">
        <v>1219298596</v>
      </c>
      <c r="W35" s="10">
        <v>415808997</v>
      </c>
      <c r="X35" s="10">
        <v>165003226</v>
      </c>
      <c r="Y35" s="10">
        <v>570819880</v>
      </c>
      <c r="Z35" s="10">
        <v>313880</v>
      </c>
      <c r="AA35" s="10">
        <v>4559729568</v>
      </c>
      <c r="AB35" s="10">
        <v>814972400</v>
      </c>
      <c r="AC35" s="10">
        <v>3693615648</v>
      </c>
      <c r="AD35" s="10">
        <v>1398928165</v>
      </c>
      <c r="AE35" s="10">
        <v>388397228</v>
      </c>
      <c r="AF35" s="10">
        <v>1689783447</v>
      </c>
      <c r="AG35" s="10">
        <v>601274574</v>
      </c>
      <c r="AH35" s="10">
        <v>615652671</v>
      </c>
      <c r="AI35" s="10">
        <v>502066</v>
      </c>
      <c r="AJ35" s="10">
        <v>140303422</v>
      </c>
      <c r="AK35" s="10">
        <v>53823721</v>
      </c>
      <c r="AL35" s="197">
        <v>28094117575</v>
      </c>
    </row>
    <row r="36" spans="1:38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3691132407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3691132407</v>
      </c>
    </row>
    <row r="37" spans="1:38" s="6" customFormat="1" ht="14.4" x14ac:dyDescent="0.3">
      <c r="A37" s="54" t="s">
        <v>41</v>
      </c>
      <c r="B37" s="6" t="s">
        <v>137</v>
      </c>
      <c r="C37" s="10">
        <v>1238695648</v>
      </c>
      <c r="D37" s="10">
        <v>434735785</v>
      </c>
      <c r="E37" s="10">
        <v>0</v>
      </c>
      <c r="F37" s="10">
        <v>155658031</v>
      </c>
      <c r="G37" s="10">
        <v>474562677</v>
      </c>
      <c r="H37" s="10">
        <v>3838174812</v>
      </c>
      <c r="I37" s="10">
        <v>1138391017</v>
      </c>
      <c r="J37" s="10">
        <v>0</v>
      </c>
      <c r="K37" s="10">
        <v>613662029</v>
      </c>
      <c r="L37" s="10">
        <v>4501154630</v>
      </c>
      <c r="M37" s="10">
        <v>6719528417</v>
      </c>
      <c r="N37" s="10">
        <v>1208356965</v>
      </c>
      <c r="O37" s="10">
        <v>6746353115</v>
      </c>
      <c r="P37" s="10">
        <v>49876590</v>
      </c>
      <c r="Q37" s="10">
        <v>0</v>
      </c>
      <c r="R37" s="10">
        <v>590802891</v>
      </c>
      <c r="S37" s="10">
        <v>0</v>
      </c>
      <c r="T37" s="10">
        <v>4074685800</v>
      </c>
      <c r="U37" s="10">
        <v>0</v>
      </c>
      <c r="V37" s="10">
        <v>2956931699</v>
      </c>
      <c r="W37" s="10">
        <v>11327258</v>
      </c>
      <c r="X37" s="10">
        <v>65980409</v>
      </c>
      <c r="Y37" s="10">
        <v>124553073</v>
      </c>
      <c r="Z37" s="10">
        <v>140064115</v>
      </c>
      <c r="AA37" s="10">
        <v>2345274870</v>
      </c>
      <c r="AB37" s="10">
        <v>3947134039</v>
      </c>
      <c r="AC37" s="10">
        <v>7435198168</v>
      </c>
      <c r="AD37" s="10">
        <v>996115651</v>
      </c>
      <c r="AE37" s="10">
        <v>0</v>
      </c>
      <c r="AF37" s="10">
        <v>1472104804</v>
      </c>
      <c r="AG37" s="10">
        <v>1226440955</v>
      </c>
      <c r="AH37" s="10">
        <v>2013410584</v>
      </c>
      <c r="AI37" s="10">
        <v>371122059</v>
      </c>
      <c r="AJ37" s="10">
        <v>865768221</v>
      </c>
      <c r="AK37" s="10">
        <v>225334596</v>
      </c>
      <c r="AL37" s="197">
        <v>55981398908</v>
      </c>
    </row>
    <row r="38" spans="1:38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38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38" s="6" customFormat="1" ht="14.4" x14ac:dyDescent="0.3">
      <c r="A40" s="54" t="s">
        <v>47</v>
      </c>
      <c r="B40" s="6" t="s">
        <v>118</v>
      </c>
      <c r="C40" s="10">
        <v>138364629</v>
      </c>
      <c r="D40" s="10">
        <v>1174340467</v>
      </c>
      <c r="E40" s="10">
        <v>44185365</v>
      </c>
      <c r="F40" s="10">
        <v>17546468</v>
      </c>
      <c r="G40" s="10">
        <v>140898985</v>
      </c>
      <c r="H40" s="10">
        <v>773848265</v>
      </c>
      <c r="I40" s="10">
        <v>108404294</v>
      </c>
      <c r="J40" s="10">
        <v>10311561</v>
      </c>
      <c r="K40" s="10">
        <v>86513134</v>
      </c>
      <c r="L40" s="10">
        <v>1121420789</v>
      </c>
      <c r="M40" s="10">
        <v>75414777</v>
      </c>
      <c r="N40" s="10">
        <v>274950889</v>
      </c>
      <c r="O40" s="10">
        <v>186160900</v>
      </c>
      <c r="P40" s="10">
        <v>15573970</v>
      </c>
      <c r="Q40" s="10">
        <v>57370543</v>
      </c>
      <c r="R40" s="10">
        <v>281242307</v>
      </c>
      <c r="S40" s="10">
        <v>31404626</v>
      </c>
      <c r="T40" s="10">
        <v>2653542735</v>
      </c>
      <c r="U40" s="10">
        <v>0</v>
      </c>
      <c r="V40" s="10">
        <v>645529830</v>
      </c>
      <c r="W40" s="10">
        <v>72319570</v>
      </c>
      <c r="X40" s="10">
        <v>51300702</v>
      </c>
      <c r="Y40" s="10">
        <v>103052502</v>
      </c>
      <c r="Z40" s="10">
        <v>45110047</v>
      </c>
      <c r="AA40" s="10">
        <v>318969127</v>
      </c>
      <c r="AB40" s="10">
        <v>76931288</v>
      </c>
      <c r="AC40" s="10">
        <v>222430885</v>
      </c>
      <c r="AD40" s="10">
        <v>480705801</v>
      </c>
      <c r="AE40" s="10">
        <v>14676748</v>
      </c>
      <c r="AF40" s="10">
        <v>2316550010</v>
      </c>
      <c r="AG40" s="10">
        <v>113806719</v>
      </c>
      <c r="AH40" s="10">
        <v>255502651</v>
      </c>
      <c r="AI40" s="10">
        <v>8523108</v>
      </c>
      <c r="AJ40" s="10">
        <v>6797276</v>
      </c>
      <c r="AK40" s="10">
        <v>32739</v>
      </c>
      <c r="AL40" s="197">
        <v>11923733707</v>
      </c>
    </row>
    <row r="41" spans="1:38" s="6" customFormat="1" ht="18.75" customHeight="1" x14ac:dyDescent="0.3">
      <c r="A41" s="89"/>
      <c r="B41" s="90" t="s">
        <v>132</v>
      </c>
      <c r="C41" s="93">
        <v>3086078449</v>
      </c>
      <c r="D41" s="93">
        <v>1609390132</v>
      </c>
      <c r="E41" s="93">
        <v>46599909</v>
      </c>
      <c r="F41" s="93">
        <v>287098629</v>
      </c>
      <c r="G41" s="93">
        <v>1409873034</v>
      </c>
      <c r="H41" s="93">
        <v>6609634256</v>
      </c>
      <c r="I41" s="93">
        <v>1272341546</v>
      </c>
      <c r="J41" s="93">
        <v>161168677</v>
      </c>
      <c r="K41" s="93">
        <v>1085442454</v>
      </c>
      <c r="L41" s="93">
        <v>6293399974</v>
      </c>
      <c r="M41" s="93">
        <v>7813252660</v>
      </c>
      <c r="N41" s="93">
        <v>3106753201</v>
      </c>
      <c r="O41" s="93">
        <v>8223616693</v>
      </c>
      <c r="P41" s="93">
        <v>65853498</v>
      </c>
      <c r="Q41" s="93">
        <v>115363296</v>
      </c>
      <c r="R41" s="93">
        <v>1784052795</v>
      </c>
      <c r="S41" s="93">
        <v>73148032</v>
      </c>
      <c r="T41" s="93">
        <v>7698955962</v>
      </c>
      <c r="U41" s="93">
        <v>0</v>
      </c>
      <c r="V41" s="93">
        <v>4821760125</v>
      </c>
      <c r="W41" s="93">
        <v>499455825</v>
      </c>
      <c r="X41" s="93">
        <v>282284337</v>
      </c>
      <c r="Y41" s="93">
        <v>798425455</v>
      </c>
      <c r="Z41" s="93">
        <v>3876620449</v>
      </c>
      <c r="AA41" s="93">
        <v>7223973565</v>
      </c>
      <c r="AB41" s="93">
        <v>4839037727</v>
      </c>
      <c r="AC41" s="93">
        <v>11351244701</v>
      </c>
      <c r="AD41" s="93">
        <v>2875749617</v>
      </c>
      <c r="AE41" s="93">
        <v>403073976</v>
      </c>
      <c r="AF41" s="93">
        <v>5478438261</v>
      </c>
      <c r="AG41" s="93">
        <v>1941522248</v>
      </c>
      <c r="AH41" s="93">
        <v>2884565906</v>
      </c>
      <c r="AI41" s="93">
        <v>380147233</v>
      </c>
      <c r="AJ41" s="93">
        <v>1012868919</v>
      </c>
      <c r="AK41" s="93">
        <v>279191056</v>
      </c>
      <c r="AL41" s="213">
        <v>99690382597</v>
      </c>
    </row>
    <row r="42" spans="1:38" s="6" customFormat="1" ht="14.4" x14ac:dyDescent="0.3">
      <c r="A42" s="54" t="s">
        <v>52</v>
      </c>
      <c r="B42" s="6" t="s">
        <v>119</v>
      </c>
      <c r="C42" s="10">
        <v>3496846384</v>
      </c>
      <c r="D42" s="10">
        <v>1816706300</v>
      </c>
      <c r="E42" s="10">
        <v>1841705967</v>
      </c>
      <c r="F42" s="10">
        <v>546595799</v>
      </c>
      <c r="G42" s="10">
        <v>5320296123</v>
      </c>
      <c r="H42" s="10">
        <v>21784461014</v>
      </c>
      <c r="I42" s="10">
        <v>2767487321</v>
      </c>
      <c r="J42" s="10">
        <v>744242769</v>
      </c>
      <c r="K42" s="10">
        <v>2416436569</v>
      </c>
      <c r="L42" s="10">
        <v>3643466882</v>
      </c>
      <c r="M42" s="10">
        <v>6541780224</v>
      </c>
      <c r="N42" s="10">
        <v>5917114695</v>
      </c>
      <c r="O42" s="10">
        <v>9759588909</v>
      </c>
      <c r="P42" s="10">
        <v>3016744511</v>
      </c>
      <c r="Q42" s="10">
        <v>740667660</v>
      </c>
      <c r="R42" s="10">
        <v>3173612855</v>
      </c>
      <c r="S42" s="10">
        <v>274601571</v>
      </c>
      <c r="T42" s="10">
        <v>10713407462</v>
      </c>
      <c r="U42" s="10">
        <v>0</v>
      </c>
      <c r="V42" s="10">
        <v>9885859328</v>
      </c>
      <c r="W42" s="10">
        <v>2138742511</v>
      </c>
      <c r="X42" s="10">
        <v>786592601</v>
      </c>
      <c r="Y42" s="10">
        <v>5593992391</v>
      </c>
      <c r="Z42" s="10">
        <v>9353763707</v>
      </c>
      <c r="AA42" s="10">
        <v>44383114139</v>
      </c>
      <c r="AB42" s="10">
        <v>2435907879</v>
      </c>
      <c r="AC42" s="10">
        <v>25479803729</v>
      </c>
      <c r="AD42" s="10">
        <v>13769969694</v>
      </c>
      <c r="AE42" s="10">
        <v>3488969472</v>
      </c>
      <c r="AF42" s="10">
        <v>7398849471</v>
      </c>
      <c r="AG42" s="10">
        <v>3778927772</v>
      </c>
      <c r="AH42" s="10">
        <v>2687509342</v>
      </c>
      <c r="AI42" s="10">
        <v>741679407</v>
      </c>
      <c r="AJ42" s="10">
        <v>2401363620</v>
      </c>
      <c r="AK42" s="10">
        <v>229963892</v>
      </c>
      <c r="AL42" s="197">
        <v>219070771970</v>
      </c>
    </row>
    <row r="43" spans="1:38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8534677</v>
      </c>
      <c r="K43" s="10">
        <v>25137363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21115386</v>
      </c>
      <c r="X43" s="10">
        <v>7373628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62161054</v>
      </c>
    </row>
    <row r="44" spans="1:38" s="6" customFormat="1" ht="14.4" x14ac:dyDescent="0.3">
      <c r="A44" s="54" t="s">
        <v>60</v>
      </c>
      <c r="B44" s="6" t="s">
        <v>139</v>
      </c>
      <c r="C44" s="10">
        <v>132258791</v>
      </c>
      <c r="D44" s="10">
        <v>860279730</v>
      </c>
      <c r="E44" s="10">
        <v>1143224217</v>
      </c>
      <c r="F44" s="10">
        <v>26170924</v>
      </c>
      <c r="G44" s="10">
        <v>134835959</v>
      </c>
      <c r="H44" s="10">
        <v>1790462649</v>
      </c>
      <c r="I44" s="10">
        <v>241993408</v>
      </c>
      <c r="J44" s="10">
        <v>43238638</v>
      </c>
      <c r="K44" s="10">
        <v>1589132848</v>
      </c>
      <c r="L44" s="10">
        <v>457623112</v>
      </c>
      <c r="M44" s="10">
        <v>59625506</v>
      </c>
      <c r="N44" s="10">
        <v>784061008</v>
      </c>
      <c r="O44" s="10">
        <v>776889362</v>
      </c>
      <c r="P44" s="10">
        <v>517745882</v>
      </c>
      <c r="Q44" s="10">
        <v>534989076</v>
      </c>
      <c r="R44" s="10">
        <v>883915169</v>
      </c>
      <c r="S44" s="10">
        <v>123503055</v>
      </c>
      <c r="T44" s="10">
        <v>0</v>
      </c>
      <c r="U44" s="10">
        <v>0</v>
      </c>
      <c r="V44" s="10">
        <v>1373298965</v>
      </c>
      <c r="W44" s="10">
        <v>402967542</v>
      </c>
      <c r="X44" s="10">
        <v>293398018</v>
      </c>
      <c r="Y44" s="10">
        <v>935813537</v>
      </c>
      <c r="Z44" s="10">
        <v>1648244</v>
      </c>
      <c r="AA44" s="10">
        <v>1408441326</v>
      </c>
      <c r="AB44" s="10">
        <v>526171388</v>
      </c>
      <c r="AC44" s="10">
        <v>1496847044</v>
      </c>
      <c r="AD44" s="10">
        <v>4784473432</v>
      </c>
      <c r="AE44" s="10">
        <v>657490847</v>
      </c>
      <c r="AF44" s="10">
        <v>2011135123</v>
      </c>
      <c r="AG44" s="10">
        <v>856772199</v>
      </c>
      <c r="AH44" s="10">
        <v>465483247</v>
      </c>
      <c r="AI44" s="10">
        <v>0</v>
      </c>
      <c r="AJ44" s="10">
        <v>0</v>
      </c>
      <c r="AK44" s="10">
        <v>0</v>
      </c>
      <c r="AL44" s="197">
        <v>25313890246</v>
      </c>
    </row>
    <row r="45" spans="1:38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2304527341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2304527341</v>
      </c>
    </row>
    <row r="46" spans="1:38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6" customFormat="1" ht="14.4" x14ac:dyDescent="0.3">
      <c r="A47" s="54" t="s">
        <v>65</v>
      </c>
      <c r="B47" s="6" t="s">
        <v>122</v>
      </c>
      <c r="C47" s="10">
        <v>5504991929</v>
      </c>
      <c r="D47" s="10">
        <v>9005471056</v>
      </c>
      <c r="E47" s="10">
        <v>1443342738</v>
      </c>
      <c r="F47" s="10">
        <v>1483812486</v>
      </c>
      <c r="G47" s="10">
        <v>7018549685</v>
      </c>
      <c r="H47" s="10">
        <v>21154544279</v>
      </c>
      <c r="I47" s="10">
        <v>3081606486</v>
      </c>
      <c r="J47" s="10">
        <v>1385599694</v>
      </c>
      <c r="K47" s="10">
        <v>5339693394</v>
      </c>
      <c r="L47" s="10">
        <v>9011785254</v>
      </c>
      <c r="M47" s="10">
        <v>6571976503</v>
      </c>
      <c r="N47" s="10">
        <v>5895549631</v>
      </c>
      <c r="O47" s="10">
        <v>15568754735</v>
      </c>
      <c r="P47" s="10">
        <v>3213567852</v>
      </c>
      <c r="Q47" s="10">
        <v>1511584192</v>
      </c>
      <c r="R47" s="10">
        <v>4210799546</v>
      </c>
      <c r="S47" s="10">
        <v>798507310</v>
      </c>
      <c r="T47" s="10">
        <v>7123565891</v>
      </c>
      <c r="U47" s="10">
        <v>97996593</v>
      </c>
      <c r="V47" s="10">
        <v>14441918268</v>
      </c>
      <c r="W47" s="10">
        <v>3564390825</v>
      </c>
      <c r="X47" s="10">
        <v>2137914096</v>
      </c>
      <c r="Y47" s="10">
        <v>4726744221</v>
      </c>
      <c r="Z47" s="10">
        <v>1017006211</v>
      </c>
      <c r="AA47" s="10">
        <v>15726037615</v>
      </c>
      <c r="AB47" s="10">
        <v>7066425213</v>
      </c>
      <c r="AC47" s="10">
        <v>28532212741</v>
      </c>
      <c r="AD47" s="10">
        <v>15656562188</v>
      </c>
      <c r="AE47" s="10">
        <v>7029089670</v>
      </c>
      <c r="AF47" s="10">
        <v>10798020214</v>
      </c>
      <c r="AG47" s="10">
        <v>5924158039</v>
      </c>
      <c r="AH47" s="10">
        <v>4184438086</v>
      </c>
      <c r="AI47" s="10">
        <v>3590017203</v>
      </c>
      <c r="AJ47" s="10">
        <v>3789635657</v>
      </c>
      <c r="AK47" s="10">
        <v>1272300354</v>
      </c>
      <c r="AL47" s="197">
        <v>238878569855</v>
      </c>
    </row>
    <row r="48" spans="1:38" s="6" customFormat="1" ht="14.4" x14ac:dyDescent="0.3">
      <c r="A48" s="54" t="s">
        <v>67</v>
      </c>
      <c r="B48" s="6" t="s">
        <v>123</v>
      </c>
      <c r="C48" s="10">
        <v>1832144191</v>
      </c>
      <c r="D48" s="10">
        <v>1409741148</v>
      </c>
      <c r="E48" s="10">
        <v>52770366</v>
      </c>
      <c r="F48" s="10">
        <v>22603177</v>
      </c>
      <c r="G48" s="10">
        <v>374208696</v>
      </c>
      <c r="H48" s="10">
        <v>2518873490</v>
      </c>
      <c r="I48" s="10">
        <v>334528112</v>
      </c>
      <c r="J48" s="10">
        <v>32172019</v>
      </c>
      <c r="K48" s="10">
        <v>468312739</v>
      </c>
      <c r="L48" s="10">
        <v>2317771833</v>
      </c>
      <c r="M48" s="10">
        <v>1129569165</v>
      </c>
      <c r="N48" s="10">
        <v>1129035758</v>
      </c>
      <c r="O48" s="10">
        <v>945769970</v>
      </c>
      <c r="P48" s="10">
        <v>155432195</v>
      </c>
      <c r="Q48" s="10">
        <v>124118735</v>
      </c>
      <c r="R48" s="10">
        <v>504110603</v>
      </c>
      <c r="S48" s="10">
        <v>36078640</v>
      </c>
      <c r="T48" s="10">
        <v>3711631183</v>
      </c>
      <c r="U48" s="10">
        <v>17182450</v>
      </c>
      <c r="V48" s="10">
        <v>962833163</v>
      </c>
      <c r="W48" s="10">
        <v>157715288</v>
      </c>
      <c r="X48" s="10">
        <v>218505662</v>
      </c>
      <c r="Y48" s="10">
        <v>375191960</v>
      </c>
      <c r="Z48" s="10">
        <v>43018551</v>
      </c>
      <c r="AA48" s="10">
        <v>1515359298</v>
      </c>
      <c r="AB48" s="10">
        <v>868872568</v>
      </c>
      <c r="AC48" s="10">
        <v>2745531542</v>
      </c>
      <c r="AD48" s="10">
        <v>1482815072</v>
      </c>
      <c r="AE48" s="10">
        <v>291209037</v>
      </c>
      <c r="AF48" s="10">
        <v>2989777581</v>
      </c>
      <c r="AG48" s="10">
        <v>277221653</v>
      </c>
      <c r="AH48" s="10">
        <v>466914042</v>
      </c>
      <c r="AI48" s="10">
        <v>112852989</v>
      </c>
      <c r="AJ48" s="10">
        <v>140074306</v>
      </c>
      <c r="AK48" s="10">
        <v>17327737</v>
      </c>
      <c r="AL48" s="197">
        <v>29781274919</v>
      </c>
    </row>
    <row r="49" spans="1:38" s="6" customFormat="1" ht="14.4" x14ac:dyDescent="0.3">
      <c r="A49" s="89"/>
      <c r="B49" s="90" t="s">
        <v>133</v>
      </c>
      <c r="C49" s="93">
        <v>10966241295</v>
      </c>
      <c r="D49" s="93">
        <v>13092198234</v>
      </c>
      <c r="E49" s="93">
        <v>4481043288</v>
      </c>
      <c r="F49" s="93">
        <v>2079182386</v>
      </c>
      <c r="G49" s="93">
        <v>12847890463</v>
      </c>
      <c r="H49" s="93">
        <v>47248341432</v>
      </c>
      <c r="I49" s="93">
        <v>6425615327</v>
      </c>
      <c r="J49" s="93">
        <v>2213787797</v>
      </c>
      <c r="K49" s="93">
        <v>9838712913</v>
      </c>
      <c r="L49" s="93">
        <v>15430647081</v>
      </c>
      <c r="M49" s="93">
        <v>14302951398</v>
      </c>
      <c r="N49" s="93">
        <v>13725761092</v>
      </c>
      <c r="O49" s="93">
        <v>27051002976</v>
      </c>
      <c r="P49" s="93">
        <v>6903490440</v>
      </c>
      <c r="Q49" s="93">
        <v>2911359663</v>
      </c>
      <c r="R49" s="93">
        <v>8772438173</v>
      </c>
      <c r="S49" s="93">
        <v>1232690576</v>
      </c>
      <c r="T49" s="93">
        <v>21548604536</v>
      </c>
      <c r="U49" s="93">
        <v>115179043</v>
      </c>
      <c r="V49" s="93">
        <v>26663909724</v>
      </c>
      <c r="W49" s="93">
        <v>6284931552</v>
      </c>
      <c r="X49" s="93">
        <v>3443784005</v>
      </c>
      <c r="Y49" s="93">
        <v>11631742109</v>
      </c>
      <c r="Z49" s="93">
        <v>10415436713</v>
      </c>
      <c r="AA49" s="93">
        <v>65337479719</v>
      </c>
      <c r="AB49" s="93">
        <v>10897377048</v>
      </c>
      <c r="AC49" s="93">
        <v>58254395056</v>
      </c>
      <c r="AD49" s="93">
        <v>35693820386</v>
      </c>
      <c r="AE49" s="93">
        <v>11466759026</v>
      </c>
      <c r="AF49" s="93">
        <v>23197782389</v>
      </c>
      <c r="AG49" s="93">
        <v>10837079663</v>
      </c>
      <c r="AH49" s="93">
        <v>7804344717</v>
      </c>
      <c r="AI49" s="93">
        <v>4444549599</v>
      </c>
      <c r="AJ49" s="93">
        <v>6331073583</v>
      </c>
      <c r="AK49" s="93">
        <v>1519591983</v>
      </c>
      <c r="AL49" s="213">
        <v>515411195385</v>
      </c>
    </row>
    <row r="50" spans="1:38" s="6" customFormat="1" ht="14.4" x14ac:dyDescent="0.3">
      <c r="A50" s="56"/>
      <c r="B50" s="15" t="s">
        <v>134</v>
      </c>
      <c r="C50" s="11">
        <v>-7880162846</v>
      </c>
      <c r="D50" s="11">
        <v>-11482808102</v>
      </c>
      <c r="E50" s="11">
        <v>-4434443379</v>
      </c>
      <c r="F50" s="11">
        <v>-1792083757</v>
      </c>
      <c r="G50" s="11">
        <v>-11438017429</v>
      </c>
      <c r="H50" s="11">
        <v>-40638707176</v>
      </c>
      <c r="I50" s="11">
        <v>-5153273781</v>
      </c>
      <c r="J50" s="11">
        <v>-2052619120</v>
      </c>
      <c r="K50" s="11">
        <v>-8753270459</v>
      </c>
      <c r="L50" s="11">
        <v>-9137247107</v>
      </c>
      <c r="M50" s="11">
        <v>-6489698738</v>
      </c>
      <c r="N50" s="11">
        <v>-10619007891</v>
      </c>
      <c r="O50" s="11">
        <v>-18827386283</v>
      </c>
      <c r="P50" s="11">
        <v>-6837636942</v>
      </c>
      <c r="Q50" s="11">
        <v>-2795996367</v>
      </c>
      <c r="R50" s="11">
        <v>-6988385378</v>
      </c>
      <c r="S50" s="11">
        <v>-1159542544</v>
      </c>
      <c r="T50" s="11">
        <v>-13849648574</v>
      </c>
      <c r="U50" s="11">
        <v>-115179043</v>
      </c>
      <c r="V50" s="11">
        <v>-21842149599</v>
      </c>
      <c r="W50" s="11">
        <v>-5785475727</v>
      </c>
      <c r="X50" s="11">
        <v>-3161499668</v>
      </c>
      <c r="Y50" s="11">
        <v>-10833316654</v>
      </c>
      <c r="Z50" s="11">
        <v>-6538816264</v>
      </c>
      <c r="AA50" s="11">
        <v>-58113506154</v>
      </c>
      <c r="AB50" s="11">
        <v>-6058339321</v>
      </c>
      <c r="AC50" s="11">
        <v>-46903150355</v>
      </c>
      <c r="AD50" s="11">
        <v>-32818070769</v>
      </c>
      <c r="AE50" s="11">
        <v>-11063685050</v>
      </c>
      <c r="AF50" s="11">
        <v>-17719344128</v>
      </c>
      <c r="AG50" s="11">
        <v>-8895557415</v>
      </c>
      <c r="AH50" s="11">
        <v>-4919778811</v>
      </c>
      <c r="AI50" s="11">
        <v>-4064402366</v>
      </c>
      <c r="AJ50" s="11">
        <v>-5318204664</v>
      </c>
      <c r="AK50" s="11">
        <v>-1240400927</v>
      </c>
      <c r="AL50" s="209">
        <v>-415720812788</v>
      </c>
    </row>
    <row r="51" spans="1:38" s="6" customFormat="1" ht="14.4" x14ac:dyDescent="0.3">
      <c r="A51" s="84"/>
      <c r="B51" s="16" t="s">
        <v>135</v>
      </c>
      <c r="C51" s="14">
        <v>-2318582811</v>
      </c>
      <c r="D51" s="14">
        <v>-1886638055</v>
      </c>
      <c r="E51" s="14">
        <v>-575754847</v>
      </c>
      <c r="F51" s="14">
        <v>270053233</v>
      </c>
      <c r="G51" s="14">
        <v>478328862</v>
      </c>
      <c r="H51" s="14">
        <v>-7801659291</v>
      </c>
      <c r="I51" s="14">
        <v>564702236</v>
      </c>
      <c r="J51" s="14">
        <v>-69287564</v>
      </c>
      <c r="K51" s="14">
        <v>-682699076</v>
      </c>
      <c r="L51" s="14">
        <v>11895098270</v>
      </c>
      <c r="M51" s="14">
        <v>308896458</v>
      </c>
      <c r="N51" s="14">
        <v>-8221988060</v>
      </c>
      <c r="O51" s="14">
        <v>-2620294413</v>
      </c>
      <c r="P51" s="14">
        <v>-225459368</v>
      </c>
      <c r="Q51" s="14">
        <v>1072837460</v>
      </c>
      <c r="R51" s="14">
        <v>-1036816663</v>
      </c>
      <c r="S51" s="14">
        <v>176359826</v>
      </c>
      <c r="T51" s="14">
        <v>-1644614605</v>
      </c>
      <c r="U51" s="14">
        <v>-115179043</v>
      </c>
      <c r="V51" s="14">
        <v>-4020963515</v>
      </c>
      <c r="W51" s="14">
        <v>-219620988</v>
      </c>
      <c r="X51" s="14">
        <v>-1156339157</v>
      </c>
      <c r="Y51" s="14">
        <v>924578774</v>
      </c>
      <c r="Z51" s="14">
        <v>-595631671</v>
      </c>
      <c r="AA51" s="14">
        <v>5765003201</v>
      </c>
      <c r="AB51" s="14">
        <v>1129425455</v>
      </c>
      <c r="AC51" s="14">
        <v>-4279351035</v>
      </c>
      <c r="AD51" s="14">
        <v>-181552839</v>
      </c>
      <c r="AE51" s="14">
        <v>-272284393</v>
      </c>
      <c r="AF51" s="14">
        <v>2142342500</v>
      </c>
      <c r="AG51" s="14">
        <v>882803946</v>
      </c>
      <c r="AH51" s="14">
        <v>2063433497</v>
      </c>
      <c r="AI51" s="14">
        <v>14597260729</v>
      </c>
      <c r="AJ51" s="14">
        <v>9097028054</v>
      </c>
      <c r="AK51" s="14">
        <v>4265766279</v>
      </c>
      <c r="AL51" s="214">
        <v>17709201386</v>
      </c>
    </row>
    <row r="52" spans="1:38" s="6" customFormat="1" ht="14.4" x14ac:dyDescent="0.3">
      <c r="A52" s="54" t="s">
        <v>46</v>
      </c>
      <c r="B52" s="6" t="s">
        <v>124</v>
      </c>
      <c r="C52" s="10">
        <v>2443407921</v>
      </c>
      <c r="D52" s="10">
        <v>762883121</v>
      </c>
      <c r="E52" s="10">
        <v>1891617334</v>
      </c>
      <c r="F52" s="10">
        <v>990013235</v>
      </c>
      <c r="G52" s="10">
        <v>2248762572</v>
      </c>
      <c r="H52" s="10">
        <v>8960750028</v>
      </c>
      <c r="I52" s="10">
        <v>998350131</v>
      </c>
      <c r="J52" s="10">
        <v>1091652750</v>
      </c>
      <c r="K52" s="10">
        <v>933397044</v>
      </c>
      <c r="L52" s="10">
        <v>13229795936</v>
      </c>
      <c r="M52" s="10">
        <v>5583073284</v>
      </c>
      <c r="N52" s="10">
        <v>3928706271</v>
      </c>
      <c r="O52" s="10">
        <v>1526855142</v>
      </c>
      <c r="P52" s="10">
        <v>1017716196</v>
      </c>
      <c r="Q52" s="10">
        <v>1151625771</v>
      </c>
      <c r="R52" s="10">
        <v>2088996812</v>
      </c>
      <c r="S52" s="10">
        <v>462061414</v>
      </c>
      <c r="T52" s="10">
        <v>7067194844</v>
      </c>
      <c r="U52" s="10">
        <v>186879420</v>
      </c>
      <c r="V52" s="10">
        <v>8034317299</v>
      </c>
      <c r="W52" s="10">
        <v>1379220061</v>
      </c>
      <c r="X52" s="10">
        <v>526049132</v>
      </c>
      <c r="Y52" s="10">
        <v>2023744565</v>
      </c>
      <c r="Z52" s="10">
        <v>940011205</v>
      </c>
      <c r="AA52" s="10">
        <v>7061934471</v>
      </c>
      <c r="AB52" s="10">
        <v>3232175659</v>
      </c>
      <c r="AC52" s="10">
        <v>6790646544</v>
      </c>
      <c r="AD52" s="10">
        <v>5574866580</v>
      </c>
      <c r="AE52" s="10">
        <v>1906906939</v>
      </c>
      <c r="AF52" s="10">
        <v>8352092238</v>
      </c>
      <c r="AG52" s="10">
        <v>1592238355</v>
      </c>
      <c r="AH52" s="10">
        <v>2338243017</v>
      </c>
      <c r="AI52" s="10">
        <v>2333178022</v>
      </c>
      <c r="AJ52" s="10">
        <v>2030940044</v>
      </c>
      <c r="AK52" s="10">
        <v>516695573</v>
      </c>
      <c r="AL52" s="197">
        <v>111196998930</v>
      </c>
    </row>
    <row r="53" spans="1:38" s="6" customFormat="1" ht="14.4" x14ac:dyDescent="0.3">
      <c r="A53" s="54" t="s">
        <v>66</v>
      </c>
      <c r="B53" s="6" t="s">
        <v>125</v>
      </c>
      <c r="C53" s="10">
        <v>251515492</v>
      </c>
      <c r="D53" s="10">
        <v>133289510</v>
      </c>
      <c r="E53" s="10">
        <v>267698691</v>
      </c>
      <c r="F53" s="10">
        <v>274089712</v>
      </c>
      <c r="G53" s="10">
        <v>317081787</v>
      </c>
      <c r="H53" s="10">
        <v>3332119610</v>
      </c>
      <c r="I53" s="10">
        <v>210684356</v>
      </c>
      <c r="J53" s="10">
        <v>72584673</v>
      </c>
      <c r="K53" s="10">
        <v>229662118</v>
      </c>
      <c r="L53" s="10">
        <v>1612885826</v>
      </c>
      <c r="M53" s="10">
        <v>2476927398</v>
      </c>
      <c r="N53" s="10">
        <v>1960677195</v>
      </c>
      <c r="O53" s="10">
        <v>608865934</v>
      </c>
      <c r="P53" s="10">
        <v>108960736</v>
      </c>
      <c r="Q53" s="10">
        <v>203584542</v>
      </c>
      <c r="R53" s="10">
        <v>286265676</v>
      </c>
      <c r="S53" s="10">
        <v>135051761</v>
      </c>
      <c r="T53" s="10">
        <v>5663150698</v>
      </c>
      <c r="U53" s="10">
        <v>36000000</v>
      </c>
      <c r="V53" s="10">
        <v>4119497294</v>
      </c>
      <c r="W53" s="10">
        <v>487445217</v>
      </c>
      <c r="X53" s="10">
        <v>61760901</v>
      </c>
      <c r="Y53" s="10">
        <v>239681069</v>
      </c>
      <c r="Z53" s="10">
        <v>109369681</v>
      </c>
      <c r="AA53" s="10">
        <v>1447825179</v>
      </c>
      <c r="AB53" s="10">
        <v>1505012611</v>
      </c>
      <c r="AC53" s="10">
        <v>617577485</v>
      </c>
      <c r="AD53" s="10">
        <v>1152176944</v>
      </c>
      <c r="AE53" s="10">
        <v>316923249</v>
      </c>
      <c r="AF53" s="10">
        <v>2391528178</v>
      </c>
      <c r="AG53" s="10">
        <v>455153478</v>
      </c>
      <c r="AH53" s="10">
        <v>353728023</v>
      </c>
      <c r="AI53" s="10">
        <v>421126656</v>
      </c>
      <c r="AJ53" s="10">
        <v>157971266</v>
      </c>
      <c r="AK53" s="10">
        <v>39134084</v>
      </c>
      <c r="AL53" s="197">
        <v>32057007030</v>
      </c>
    </row>
    <row r="54" spans="1:38" s="6" customFormat="1" ht="14.4" x14ac:dyDescent="0.3">
      <c r="A54" s="56"/>
      <c r="B54" s="15" t="s">
        <v>136</v>
      </c>
      <c r="C54" s="11">
        <v>2191892429</v>
      </c>
      <c r="D54" s="11">
        <v>629593611</v>
      </c>
      <c r="E54" s="11">
        <v>1623918643</v>
      </c>
      <c r="F54" s="11">
        <v>715923523</v>
      </c>
      <c r="G54" s="11">
        <v>1931680785</v>
      </c>
      <c r="H54" s="11">
        <v>5628630418</v>
      </c>
      <c r="I54" s="11">
        <v>787665775</v>
      </c>
      <c r="J54" s="11">
        <v>1019068077</v>
      </c>
      <c r="K54" s="11">
        <v>703734926</v>
      </c>
      <c r="L54" s="11">
        <v>11616910110</v>
      </c>
      <c r="M54" s="11">
        <v>3106145886</v>
      </c>
      <c r="N54" s="11">
        <v>1968029076</v>
      </c>
      <c r="O54" s="11">
        <v>917989208</v>
      </c>
      <c r="P54" s="11">
        <v>908755460</v>
      </c>
      <c r="Q54" s="11">
        <v>948041229</v>
      </c>
      <c r="R54" s="11">
        <v>1802731136</v>
      </c>
      <c r="S54" s="11">
        <v>327009653</v>
      </c>
      <c r="T54" s="11">
        <v>1404044146</v>
      </c>
      <c r="U54" s="11">
        <v>150879420</v>
      </c>
      <c r="V54" s="11">
        <v>3914820005</v>
      </c>
      <c r="W54" s="11">
        <v>891774844</v>
      </c>
      <c r="X54" s="11">
        <v>464288231</v>
      </c>
      <c r="Y54" s="11">
        <v>1784063496</v>
      </c>
      <c r="Z54" s="11">
        <v>830641524</v>
      </c>
      <c r="AA54" s="11">
        <v>5614109292</v>
      </c>
      <c r="AB54" s="11">
        <v>1727163048</v>
      </c>
      <c r="AC54" s="11">
        <v>6173069059</v>
      </c>
      <c r="AD54" s="11">
        <v>4422689636</v>
      </c>
      <c r="AE54" s="11">
        <v>1589983690</v>
      </c>
      <c r="AF54" s="11">
        <v>5960564060</v>
      </c>
      <c r="AG54" s="11">
        <v>1137084877</v>
      </c>
      <c r="AH54" s="11">
        <v>1984514994</v>
      </c>
      <c r="AI54" s="11">
        <v>1912051366</v>
      </c>
      <c r="AJ54" s="11">
        <v>1872968778</v>
      </c>
      <c r="AK54" s="11">
        <v>477561489</v>
      </c>
      <c r="AL54" s="209">
        <v>79139991900</v>
      </c>
    </row>
    <row r="55" spans="1:38" s="6" customFormat="1" ht="14.4" x14ac:dyDescent="0.3">
      <c r="A55" s="54" t="s">
        <v>48</v>
      </c>
      <c r="B55" s="6" t="s">
        <v>126</v>
      </c>
      <c r="C55" s="10">
        <v>19589118</v>
      </c>
      <c r="D55" s="10">
        <v>88293505</v>
      </c>
      <c r="E55" s="10">
        <v>99136</v>
      </c>
      <c r="F55" s="10">
        <v>9916593</v>
      </c>
      <c r="G55" s="10">
        <v>121007623</v>
      </c>
      <c r="H55" s="10">
        <v>117594226</v>
      </c>
      <c r="I55" s="10">
        <v>29612461</v>
      </c>
      <c r="J55" s="10">
        <v>28592232</v>
      </c>
      <c r="K55" s="10">
        <v>171415784</v>
      </c>
      <c r="L55" s="10">
        <v>329712161</v>
      </c>
      <c r="M55" s="10">
        <v>57775538</v>
      </c>
      <c r="N55" s="10">
        <v>268462874</v>
      </c>
      <c r="O55" s="10">
        <v>51767690</v>
      </c>
      <c r="P55" s="10">
        <v>55861161</v>
      </c>
      <c r="Q55" s="10">
        <v>13933319</v>
      </c>
      <c r="R55" s="10">
        <v>27953791</v>
      </c>
      <c r="S55" s="10">
        <v>10117377</v>
      </c>
      <c r="T55" s="10">
        <v>167920178</v>
      </c>
      <c r="U55" s="10">
        <v>9378</v>
      </c>
      <c r="V55" s="10">
        <v>226384359</v>
      </c>
      <c r="W55" s="10">
        <v>78857377</v>
      </c>
      <c r="X55" s="10">
        <v>19191945</v>
      </c>
      <c r="Y55" s="10">
        <v>228993589</v>
      </c>
      <c r="Z55" s="10">
        <v>7713717</v>
      </c>
      <c r="AA55" s="10">
        <v>188054592</v>
      </c>
      <c r="AB55" s="10">
        <v>4415715</v>
      </c>
      <c r="AC55" s="10">
        <v>1385762406</v>
      </c>
      <c r="AD55" s="10">
        <v>807093059</v>
      </c>
      <c r="AE55" s="10">
        <v>61191570</v>
      </c>
      <c r="AF55" s="10">
        <v>391516565</v>
      </c>
      <c r="AG55" s="10">
        <v>97614455</v>
      </c>
      <c r="AH55" s="10">
        <v>86468884</v>
      </c>
      <c r="AI55" s="10">
        <v>28116123</v>
      </c>
      <c r="AJ55" s="10">
        <v>12643492</v>
      </c>
      <c r="AK55" s="10">
        <v>37022</v>
      </c>
      <c r="AL55" s="197">
        <v>5193689015</v>
      </c>
    </row>
    <row r="56" spans="1:38" s="6" customFormat="1" ht="14.4" x14ac:dyDescent="0.3">
      <c r="A56" s="54" t="s">
        <v>68</v>
      </c>
      <c r="B56" s="6" t="s">
        <v>127</v>
      </c>
      <c r="C56" s="10">
        <v>0</v>
      </c>
      <c r="D56" s="10">
        <v>0</v>
      </c>
      <c r="E56" s="10">
        <v>0</v>
      </c>
      <c r="F56" s="10">
        <v>0</v>
      </c>
      <c r="G56" s="10">
        <v>79680000</v>
      </c>
      <c r="H56" s="10">
        <v>504332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697637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3644392</v>
      </c>
      <c r="AE56" s="10">
        <v>0</v>
      </c>
      <c r="AF56" s="10">
        <v>0</v>
      </c>
      <c r="AG56" s="10">
        <v>0</v>
      </c>
      <c r="AH56" s="10">
        <v>0</v>
      </c>
      <c r="AI56" s="10">
        <v>7190091</v>
      </c>
      <c r="AJ56" s="10">
        <v>0</v>
      </c>
      <c r="AK56" s="10">
        <v>0</v>
      </c>
      <c r="AL56" s="197">
        <v>91716452</v>
      </c>
    </row>
    <row r="57" spans="1:38" s="6" customFormat="1" ht="14.4" x14ac:dyDescent="0.3">
      <c r="A57" s="56"/>
      <c r="B57" s="15" t="s">
        <v>1372</v>
      </c>
      <c r="C57" s="11">
        <v>19589118</v>
      </c>
      <c r="D57" s="11">
        <v>88293505</v>
      </c>
      <c r="E57" s="11">
        <v>99136</v>
      </c>
      <c r="F57" s="11">
        <v>9916593</v>
      </c>
      <c r="G57" s="11">
        <v>41327623</v>
      </c>
      <c r="H57" s="11">
        <v>117089894</v>
      </c>
      <c r="I57" s="11">
        <v>29612461</v>
      </c>
      <c r="J57" s="11">
        <v>28592232</v>
      </c>
      <c r="K57" s="11">
        <v>171415784</v>
      </c>
      <c r="L57" s="11">
        <v>329712161</v>
      </c>
      <c r="M57" s="11">
        <v>57775538</v>
      </c>
      <c r="N57" s="11">
        <v>268462874</v>
      </c>
      <c r="O57" s="11">
        <v>51767690</v>
      </c>
      <c r="P57" s="11">
        <v>55861161</v>
      </c>
      <c r="Q57" s="11">
        <v>13933319</v>
      </c>
      <c r="R57" s="11">
        <v>27953791</v>
      </c>
      <c r="S57" s="11">
        <v>10117377</v>
      </c>
      <c r="T57" s="11">
        <v>167920178</v>
      </c>
      <c r="U57" s="11">
        <v>9378</v>
      </c>
      <c r="V57" s="11">
        <v>225686722</v>
      </c>
      <c r="W57" s="11">
        <v>78857377</v>
      </c>
      <c r="X57" s="11">
        <v>19191945</v>
      </c>
      <c r="Y57" s="11">
        <v>228993589</v>
      </c>
      <c r="Z57" s="11">
        <v>7713717</v>
      </c>
      <c r="AA57" s="11">
        <v>188054592</v>
      </c>
      <c r="AB57" s="11">
        <v>4415715</v>
      </c>
      <c r="AC57" s="11">
        <v>1385762406</v>
      </c>
      <c r="AD57" s="11">
        <v>803448667</v>
      </c>
      <c r="AE57" s="11">
        <v>61191570</v>
      </c>
      <c r="AF57" s="11">
        <v>391516565</v>
      </c>
      <c r="AG57" s="11">
        <v>97614455</v>
      </c>
      <c r="AH57" s="11">
        <v>86468884</v>
      </c>
      <c r="AI57" s="11">
        <v>20926032</v>
      </c>
      <c r="AJ57" s="11">
        <v>12643492</v>
      </c>
      <c r="AK57" s="11">
        <v>37022</v>
      </c>
      <c r="AL57" s="209">
        <v>5101972563</v>
      </c>
    </row>
    <row r="58" spans="1:38" s="6" customFormat="1" ht="14.4" x14ac:dyDescent="0.3">
      <c r="A58" s="84"/>
      <c r="B58" s="16" t="s">
        <v>1373</v>
      </c>
      <c r="C58" s="14">
        <v>-107101264</v>
      </c>
      <c r="D58" s="14">
        <v>-1168750939</v>
      </c>
      <c r="E58" s="14">
        <v>1048262932</v>
      </c>
      <c r="F58" s="14">
        <v>995893349</v>
      </c>
      <c r="G58" s="14">
        <v>2451337270</v>
      </c>
      <c r="H58" s="14">
        <v>-2055938979</v>
      </c>
      <c r="I58" s="14">
        <v>1381980472</v>
      </c>
      <c r="J58" s="14">
        <v>978372745</v>
      </c>
      <c r="K58" s="14">
        <v>192451634</v>
      </c>
      <c r="L58" s="14">
        <v>23841720541</v>
      </c>
      <c r="M58" s="14">
        <v>3472817882</v>
      </c>
      <c r="N58" s="14">
        <v>-5985496110</v>
      </c>
      <c r="O58" s="14">
        <v>-1650537515</v>
      </c>
      <c r="P58" s="14">
        <v>739157253</v>
      </c>
      <c r="Q58" s="14">
        <v>2034812008</v>
      </c>
      <c r="R58" s="14">
        <v>793868264</v>
      </c>
      <c r="S58" s="14">
        <v>513486856</v>
      </c>
      <c r="T58" s="14">
        <v>-72650281</v>
      </c>
      <c r="U58" s="14">
        <v>35709755</v>
      </c>
      <c r="V58" s="14">
        <v>119543212</v>
      </c>
      <c r="W58" s="14">
        <v>751011233</v>
      </c>
      <c r="X58" s="14">
        <v>-672858981</v>
      </c>
      <c r="Y58" s="14">
        <v>2937635859</v>
      </c>
      <c r="Z58" s="14">
        <v>242723570</v>
      </c>
      <c r="AA58" s="14">
        <v>11567167085</v>
      </c>
      <c r="AB58" s="14">
        <v>2861004218</v>
      </c>
      <c r="AC58" s="14">
        <v>3279480430</v>
      </c>
      <c r="AD58" s="14">
        <v>5044585464</v>
      </c>
      <c r="AE58" s="14">
        <v>1378890867</v>
      </c>
      <c r="AF58" s="14">
        <v>8494423125</v>
      </c>
      <c r="AG58" s="14">
        <v>2117503278</v>
      </c>
      <c r="AH58" s="14">
        <v>4134417375</v>
      </c>
      <c r="AI58" s="14">
        <v>16530238127</v>
      </c>
      <c r="AJ58" s="14">
        <v>10982640324</v>
      </c>
      <c r="AK58" s="14">
        <v>4743364790</v>
      </c>
      <c r="AL58" s="214">
        <v>101951165849</v>
      </c>
    </row>
    <row r="59" spans="1:38" s="6" customFormat="1" ht="14.4" x14ac:dyDescent="0.3">
      <c r="A59" s="54" t="s">
        <v>69</v>
      </c>
      <c r="B59" s="6" t="s">
        <v>1</v>
      </c>
      <c r="C59" s="10">
        <v>586544</v>
      </c>
      <c r="D59" s="10">
        <v>28641063</v>
      </c>
      <c r="E59" s="10">
        <v>0</v>
      </c>
      <c r="F59" s="10">
        <v>116215045</v>
      </c>
      <c r="G59" s="10">
        <v>275372119</v>
      </c>
      <c r="H59" s="10">
        <v>0</v>
      </c>
      <c r="I59" s="10">
        <v>157329516</v>
      </c>
      <c r="J59" s="10">
        <v>97837275</v>
      </c>
      <c r="K59" s="10">
        <v>-29071541</v>
      </c>
      <c r="L59" s="10">
        <v>2331057298</v>
      </c>
      <c r="M59" s="10">
        <v>343334033</v>
      </c>
      <c r="N59" s="10">
        <v>0</v>
      </c>
      <c r="O59" s="10">
        <v>0</v>
      </c>
      <c r="P59" s="10">
        <v>29324233</v>
      </c>
      <c r="Q59" s="10">
        <v>0</v>
      </c>
      <c r="R59" s="10">
        <v>0</v>
      </c>
      <c r="S59" s="10">
        <v>29324196</v>
      </c>
      <c r="T59" s="10">
        <v>0</v>
      </c>
      <c r="U59" s="10">
        <v>0</v>
      </c>
      <c r="V59" s="10">
        <v>11954321</v>
      </c>
      <c r="W59" s="10">
        <v>70570449</v>
      </c>
      <c r="X59" s="10">
        <v>28641063</v>
      </c>
      <c r="Y59" s="10">
        <v>0</v>
      </c>
      <c r="Z59" s="10">
        <v>29324196</v>
      </c>
      <c r="AA59" s="10">
        <v>0</v>
      </c>
      <c r="AB59" s="10">
        <v>312028823</v>
      </c>
      <c r="AC59" s="10">
        <v>685405279</v>
      </c>
      <c r="AD59" s="10">
        <v>504458546</v>
      </c>
      <c r="AE59" s="10">
        <v>137889087</v>
      </c>
      <c r="AF59" s="10">
        <v>849442312</v>
      </c>
      <c r="AG59" s="10">
        <v>211693567</v>
      </c>
      <c r="AH59" s="10">
        <v>510455123</v>
      </c>
      <c r="AI59" s="10">
        <v>1699113439</v>
      </c>
      <c r="AJ59" s="10">
        <v>1233580978</v>
      </c>
      <c r="AK59" s="10">
        <v>475512901</v>
      </c>
      <c r="AL59" s="197">
        <v>10140019865</v>
      </c>
    </row>
    <row r="60" spans="1:38" s="6" customFormat="1" ht="14.4" x14ac:dyDescent="0.3">
      <c r="A60" s="85"/>
      <c r="B60" s="34" t="s">
        <v>1374</v>
      </c>
      <c r="C60" s="35">
        <v>-107687808</v>
      </c>
      <c r="D60" s="35">
        <v>-1197392002</v>
      </c>
      <c r="E60" s="35">
        <v>1048262932</v>
      </c>
      <c r="F60" s="35">
        <v>879678304</v>
      </c>
      <c r="G60" s="35">
        <v>2175965151</v>
      </c>
      <c r="H60" s="35">
        <v>-2055938979</v>
      </c>
      <c r="I60" s="35">
        <v>1224650956</v>
      </c>
      <c r="J60" s="35">
        <v>880535470</v>
      </c>
      <c r="K60" s="35">
        <v>221523175</v>
      </c>
      <c r="L60" s="35">
        <v>21510663243</v>
      </c>
      <c r="M60" s="35">
        <v>3129483849</v>
      </c>
      <c r="N60" s="35">
        <v>-5985496110</v>
      </c>
      <c r="O60" s="35">
        <v>-1650537515</v>
      </c>
      <c r="P60" s="35">
        <v>709833020</v>
      </c>
      <c r="Q60" s="35">
        <v>2034812008</v>
      </c>
      <c r="R60" s="35">
        <v>793868264</v>
      </c>
      <c r="S60" s="35">
        <v>484162660</v>
      </c>
      <c r="T60" s="35">
        <v>-72650281</v>
      </c>
      <c r="U60" s="35">
        <v>35709755</v>
      </c>
      <c r="V60" s="35">
        <v>107588891</v>
      </c>
      <c r="W60" s="35">
        <v>680440784</v>
      </c>
      <c r="X60" s="35">
        <v>-701500044</v>
      </c>
      <c r="Y60" s="35">
        <v>2937635859</v>
      </c>
      <c r="Z60" s="35">
        <v>213399374</v>
      </c>
      <c r="AA60" s="35">
        <v>11567167085</v>
      </c>
      <c r="AB60" s="35">
        <v>2548975395</v>
      </c>
      <c r="AC60" s="35">
        <v>2594075151</v>
      </c>
      <c r="AD60" s="35">
        <v>4540126918</v>
      </c>
      <c r="AE60" s="35">
        <v>1241001780</v>
      </c>
      <c r="AF60" s="35">
        <v>7644980813</v>
      </c>
      <c r="AG60" s="35">
        <v>1905809711</v>
      </c>
      <c r="AH60" s="35">
        <v>3623962252</v>
      </c>
      <c r="AI60" s="35">
        <v>14831124688</v>
      </c>
      <c r="AJ60" s="35">
        <v>9749059346</v>
      </c>
      <c r="AK60" s="35">
        <v>4267851889</v>
      </c>
      <c r="AL60" s="215">
        <v>91811145984</v>
      </c>
    </row>
    <row r="61" spans="1:38" x14ac:dyDescent="0.3">
      <c r="AL61" s="201"/>
    </row>
    <row r="62" spans="1:38" x14ac:dyDescent="0.3">
      <c r="AL62" s="201"/>
    </row>
    <row r="63" spans="1:38" x14ac:dyDescent="0.3">
      <c r="AL63" s="201"/>
    </row>
    <row r="64" spans="1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7.441406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7.44140625" style="1" bestFit="1" customWidth="1" collapsed="1"/>
    <col min="34" max="34" width="18.77734375" style="1" bestFit="1" customWidth="1" collapsed="1"/>
    <col min="35" max="36" width="17.44140625" style="1" bestFit="1" customWidth="1" collapsed="1"/>
    <col min="37" max="37" width="17.4414062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6" t="s">
        <v>112</v>
      </c>
      <c r="D2" s="246"/>
      <c r="E2" s="246"/>
      <c r="F2" s="246"/>
      <c r="G2" s="246"/>
      <c r="H2" s="246"/>
      <c r="I2" s="246" t="s">
        <v>112</v>
      </c>
      <c r="J2" s="246"/>
      <c r="K2" s="246"/>
      <c r="L2" s="246"/>
      <c r="M2" s="246"/>
      <c r="N2" s="246"/>
      <c r="O2" s="246" t="s">
        <v>112</v>
      </c>
      <c r="P2" s="246"/>
      <c r="Q2" s="246"/>
      <c r="R2" s="246"/>
      <c r="S2" s="246"/>
      <c r="T2" s="246"/>
      <c r="U2" s="246" t="s">
        <v>112</v>
      </c>
      <c r="V2" s="246"/>
      <c r="W2" s="246"/>
      <c r="X2" s="246"/>
      <c r="Y2" s="246"/>
      <c r="Z2" s="246"/>
      <c r="AA2" s="246" t="s">
        <v>112</v>
      </c>
      <c r="AB2" s="246"/>
      <c r="AC2" s="246"/>
      <c r="AD2" s="246"/>
      <c r="AE2" s="246"/>
      <c r="AF2" s="246"/>
      <c r="AG2" s="246" t="s">
        <v>112</v>
      </c>
      <c r="AH2" s="246"/>
      <c r="AI2" s="246"/>
      <c r="AJ2" s="246"/>
      <c r="AK2" s="246"/>
      <c r="AL2" s="246"/>
    </row>
    <row r="3" spans="1:38" s="7" customFormat="1" ht="18" x14ac:dyDescent="0.3">
      <c r="A3" s="53"/>
      <c r="B3" s="70"/>
      <c r="C3" s="247" t="str">
        <f>PROPER(CARATULA!$A$19)</f>
        <v>Periodo Julio 2022 - Octubre 2022</v>
      </c>
      <c r="D3" s="247"/>
      <c r="E3" s="247"/>
      <c r="F3" s="247"/>
      <c r="G3" s="247"/>
      <c r="H3" s="247"/>
      <c r="I3" s="247" t="str">
        <f>$C$3</f>
        <v>Periodo Julio 2022 - Octubre 2022</v>
      </c>
      <c r="J3" s="247"/>
      <c r="K3" s="247"/>
      <c r="L3" s="247"/>
      <c r="M3" s="247"/>
      <c r="N3" s="247"/>
      <c r="O3" s="247" t="str">
        <f>$C$3</f>
        <v>Periodo Julio 2022 - Octubre 2022</v>
      </c>
      <c r="P3" s="247"/>
      <c r="Q3" s="247"/>
      <c r="R3" s="247"/>
      <c r="S3" s="247"/>
      <c r="T3" s="247"/>
      <c r="U3" s="247" t="str">
        <f>$C$3</f>
        <v>Periodo Julio 2022 - Octubre 2022</v>
      </c>
      <c r="V3" s="247"/>
      <c r="W3" s="247"/>
      <c r="X3" s="247"/>
      <c r="Y3" s="247"/>
      <c r="Z3" s="247"/>
      <c r="AA3" s="247" t="str">
        <f>$C$3</f>
        <v>Periodo Julio 2022 - Octubre 2022</v>
      </c>
      <c r="AB3" s="247"/>
      <c r="AC3" s="247"/>
      <c r="AD3" s="247"/>
      <c r="AE3" s="247"/>
      <c r="AF3" s="247"/>
      <c r="AG3" s="247" t="str">
        <f>$C$3</f>
        <v>Periodo Julio 2022 - Octubre 2022</v>
      </c>
      <c r="AH3" s="247"/>
      <c r="AI3" s="247"/>
      <c r="AJ3" s="247"/>
      <c r="AK3" s="247"/>
      <c r="AL3" s="247"/>
    </row>
    <row r="4" spans="1:38" s="7" customFormat="1" ht="14.4" x14ac:dyDescent="0.3">
      <c r="A4" s="53"/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4.4" x14ac:dyDescent="0.3">
      <c r="A7" s="58" t="s">
        <v>31</v>
      </c>
      <c r="B7" s="6" t="s">
        <v>83</v>
      </c>
      <c r="C7" s="10">
        <v>17920566399</v>
      </c>
      <c r="D7" s="10">
        <v>21550758384</v>
      </c>
      <c r="E7" s="10">
        <v>9516197374</v>
      </c>
      <c r="F7" s="10">
        <v>3543472872</v>
      </c>
      <c r="G7" s="10">
        <v>23730707910</v>
      </c>
      <c r="H7" s="10">
        <v>87280510714</v>
      </c>
      <c r="I7" s="10">
        <v>11973960787</v>
      </c>
      <c r="J7" s="10">
        <v>3684216287</v>
      </c>
      <c r="K7" s="10">
        <v>16480648237</v>
      </c>
      <c r="L7" s="10">
        <v>63575162727</v>
      </c>
      <c r="M7" s="10">
        <v>37095373783</v>
      </c>
      <c r="N7" s="10">
        <v>32379105686</v>
      </c>
      <c r="O7" s="10">
        <v>38969514337</v>
      </c>
      <c r="P7" s="10">
        <v>12583591846</v>
      </c>
      <c r="Q7" s="10">
        <v>5617124673</v>
      </c>
      <c r="R7" s="10">
        <v>14813023900</v>
      </c>
      <c r="S7" s="10">
        <v>1883424528</v>
      </c>
      <c r="T7" s="10">
        <v>50208910931</v>
      </c>
      <c r="U7" s="10">
        <v>0</v>
      </c>
      <c r="V7" s="10">
        <v>64333981176</v>
      </c>
      <c r="W7" s="10">
        <v>10030494743</v>
      </c>
      <c r="X7" s="10">
        <v>4145853613</v>
      </c>
      <c r="Y7" s="10">
        <v>21232228982</v>
      </c>
      <c r="Z7" s="10">
        <v>12761552592</v>
      </c>
      <c r="AA7" s="10">
        <v>143404867700</v>
      </c>
      <c r="AB7" s="10">
        <v>25883808122</v>
      </c>
      <c r="AC7" s="10">
        <v>167782790153</v>
      </c>
      <c r="AD7" s="10">
        <v>62865463332</v>
      </c>
      <c r="AE7" s="10">
        <v>22820744975</v>
      </c>
      <c r="AF7" s="10">
        <v>41288237507</v>
      </c>
      <c r="AG7" s="10">
        <v>23940862958</v>
      </c>
      <c r="AH7" s="10">
        <v>16999399637</v>
      </c>
      <c r="AI7" s="10">
        <v>34860771751</v>
      </c>
      <c r="AJ7" s="10">
        <v>21336228875</v>
      </c>
      <c r="AK7" s="10">
        <v>6664427748</v>
      </c>
      <c r="AL7" s="197">
        <v>1133157985239</v>
      </c>
    </row>
    <row r="8" spans="1:38" s="6" customFormat="1" ht="14.4" x14ac:dyDescent="0.3">
      <c r="A8" s="58" t="s">
        <v>32</v>
      </c>
      <c r="B8" s="6" t="s">
        <v>84</v>
      </c>
      <c r="C8" s="10">
        <v>188304833</v>
      </c>
      <c r="D8" s="10">
        <v>69307208</v>
      </c>
      <c r="E8" s="10">
        <v>95483016</v>
      </c>
      <c r="F8" s="10">
        <v>4496413</v>
      </c>
      <c r="G8" s="10">
        <v>103912823</v>
      </c>
      <c r="H8" s="10">
        <v>1568171278</v>
      </c>
      <c r="I8" s="10">
        <v>405334122</v>
      </c>
      <c r="J8" s="10">
        <v>34986174</v>
      </c>
      <c r="K8" s="10">
        <v>17693161</v>
      </c>
      <c r="L8" s="10">
        <v>96192361</v>
      </c>
      <c r="M8" s="10">
        <v>395470054</v>
      </c>
      <c r="N8" s="10">
        <v>146653851</v>
      </c>
      <c r="O8" s="10">
        <v>43217616</v>
      </c>
      <c r="P8" s="10">
        <v>180977311</v>
      </c>
      <c r="Q8" s="10">
        <v>147307356</v>
      </c>
      <c r="R8" s="10">
        <v>12063071</v>
      </c>
      <c r="S8" s="10">
        <v>24133779</v>
      </c>
      <c r="T8" s="10">
        <v>0</v>
      </c>
      <c r="U8" s="10">
        <v>0</v>
      </c>
      <c r="V8" s="10">
        <v>0</v>
      </c>
      <c r="W8" s="10">
        <v>52815613</v>
      </c>
      <c r="X8" s="10">
        <v>224291839</v>
      </c>
      <c r="Y8" s="10">
        <v>245365571</v>
      </c>
      <c r="Z8" s="10">
        <v>33215211</v>
      </c>
      <c r="AA8" s="10">
        <v>3201172179</v>
      </c>
      <c r="AB8" s="10">
        <v>257107649</v>
      </c>
      <c r="AC8" s="10">
        <v>0</v>
      </c>
      <c r="AD8" s="10">
        <v>433058824</v>
      </c>
      <c r="AE8" s="10">
        <v>335842994</v>
      </c>
      <c r="AF8" s="10">
        <v>108515289</v>
      </c>
      <c r="AG8" s="10">
        <v>101418402</v>
      </c>
      <c r="AH8" s="10">
        <v>192801317</v>
      </c>
      <c r="AI8" s="10">
        <v>0</v>
      </c>
      <c r="AJ8" s="10">
        <v>0</v>
      </c>
      <c r="AK8" s="10">
        <v>0</v>
      </c>
      <c r="AL8" s="197">
        <v>8719309315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3286966637</v>
      </c>
      <c r="I10" s="10">
        <v>0</v>
      </c>
      <c r="J10" s="10">
        <v>0</v>
      </c>
      <c r="K10" s="10">
        <v>0</v>
      </c>
      <c r="L10" s="10">
        <v>13236325825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324111733</v>
      </c>
      <c r="S10" s="10">
        <v>0</v>
      </c>
      <c r="T10" s="10">
        <v>355919722</v>
      </c>
      <c r="U10" s="10">
        <v>0</v>
      </c>
      <c r="V10" s="10">
        <v>0</v>
      </c>
      <c r="W10" s="10">
        <v>0</v>
      </c>
      <c r="X10" s="10">
        <v>0</v>
      </c>
      <c r="Y10" s="10">
        <v>1465725938</v>
      </c>
      <c r="Z10" s="10">
        <v>0</v>
      </c>
      <c r="AA10" s="10">
        <v>2260169697</v>
      </c>
      <c r="AB10" s="10">
        <v>0</v>
      </c>
      <c r="AC10" s="10">
        <v>442474927</v>
      </c>
      <c r="AD10" s="10">
        <v>0</v>
      </c>
      <c r="AE10" s="10">
        <v>0</v>
      </c>
      <c r="AF10" s="10">
        <v>0</v>
      </c>
      <c r="AG10" s="10">
        <v>0</v>
      </c>
      <c r="AH10" s="10">
        <v>10169235157</v>
      </c>
      <c r="AI10" s="10">
        <v>1052513</v>
      </c>
      <c r="AJ10" s="10">
        <v>0</v>
      </c>
      <c r="AK10" s="10">
        <v>0</v>
      </c>
      <c r="AL10" s="197">
        <v>31541982149</v>
      </c>
    </row>
    <row r="11" spans="1:38" s="6" customFormat="1" ht="14.4" x14ac:dyDescent="0.3">
      <c r="A11" s="58" t="s">
        <v>35</v>
      </c>
      <c r="B11" s="6" t="s">
        <v>115</v>
      </c>
      <c r="C11" s="10">
        <v>1709018172</v>
      </c>
      <c r="D11" s="10">
        <v>313880</v>
      </c>
      <c r="E11" s="10">
        <v>2414544</v>
      </c>
      <c r="F11" s="10">
        <v>113894130</v>
      </c>
      <c r="G11" s="10">
        <v>794411372</v>
      </c>
      <c r="H11" s="10">
        <v>1997611179</v>
      </c>
      <c r="I11" s="10">
        <v>25546235</v>
      </c>
      <c r="J11" s="10">
        <v>150857116</v>
      </c>
      <c r="K11" s="10">
        <v>385267291</v>
      </c>
      <c r="L11" s="10">
        <v>670824555</v>
      </c>
      <c r="M11" s="10">
        <v>1018309466</v>
      </c>
      <c r="N11" s="10">
        <v>1623445347</v>
      </c>
      <c r="O11" s="10">
        <v>1291102678</v>
      </c>
      <c r="P11" s="10">
        <v>402938</v>
      </c>
      <c r="Q11" s="10">
        <v>57992753</v>
      </c>
      <c r="R11" s="10">
        <v>912007597</v>
      </c>
      <c r="S11" s="10">
        <v>41743406</v>
      </c>
      <c r="T11" s="10">
        <v>970727427</v>
      </c>
      <c r="U11" s="10">
        <v>0</v>
      </c>
      <c r="V11" s="10">
        <v>1219298596</v>
      </c>
      <c r="W11" s="10">
        <v>415808997</v>
      </c>
      <c r="X11" s="10">
        <v>165003226</v>
      </c>
      <c r="Y11" s="10">
        <v>570819880</v>
      </c>
      <c r="Z11" s="10">
        <v>313880</v>
      </c>
      <c r="AA11" s="10">
        <v>4559729568</v>
      </c>
      <c r="AB11" s="10">
        <v>814972400</v>
      </c>
      <c r="AC11" s="10">
        <v>3693615648</v>
      </c>
      <c r="AD11" s="10">
        <v>1398928165</v>
      </c>
      <c r="AE11" s="10">
        <v>388397228</v>
      </c>
      <c r="AF11" s="10">
        <v>1689783447</v>
      </c>
      <c r="AG11" s="10">
        <v>601274574</v>
      </c>
      <c r="AH11" s="10">
        <v>615652671</v>
      </c>
      <c r="AI11" s="10">
        <v>502066</v>
      </c>
      <c r="AJ11" s="10">
        <v>140303422</v>
      </c>
      <c r="AK11" s="10">
        <v>53823721</v>
      </c>
      <c r="AL11" s="197">
        <v>28094117575</v>
      </c>
    </row>
    <row r="12" spans="1:38" s="6" customFormat="1" ht="14.4" x14ac:dyDescent="0.3">
      <c r="A12" s="58" t="s">
        <v>36</v>
      </c>
      <c r="B12" s="6" t="s">
        <v>98</v>
      </c>
      <c r="C12" s="10">
        <v>642300807</v>
      </c>
      <c r="D12" s="10">
        <v>216814657</v>
      </c>
      <c r="E12" s="10">
        <v>864889297</v>
      </c>
      <c r="F12" s="10">
        <v>205685270</v>
      </c>
      <c r="G12" s="10">
        <v>886443821</v>
      </c>
      <c r="H12" s="10">
        <v>2923843466</v>
      </c>
      <c r="I12" s="10">
        <v>436980019</v>
      </c>
      <c r="J12" s="10">
        <v>323508490</v>
      </c>
      <c r="K12" s="10">
        <v>1612465020</v>
      </c>
      <c r="L12" s="10">
        <v>1726110673</v>
      </c>
      <c r="M12" s="10">
        <v>419629101</v>
      </c>
      <c r="N12" s="10">
        <v>205138614</v>
      </c>
      <c r="O12" s="10">
        <v>918774283</v>
      </c>
      <c r="P12" s="10">
        <v>455668806</v>
      </c>
      <c r="Q12" s="10">
        <v>458535409</v>
      </c>
      <c r="R12" s="10">
        <v>943552820</v>
      </c>
      <c r="S12" s="10">
        <v>75623370</v>
      </c>
      <c r="T12" s="10">
        <v>8451544729</v>
      </c>
      <c r="U12" s="10">
        <v>0</v>
      </c>
      <c r="V12" s="10">
        <v>4212778776</v>
      </c>
      <c r="W12" s="10">
        <v>1185895932</v>
      </c>
      <c r="X12" s="10">
        <v>322635995</v>
      </c>
      <c r="Y12" s="10">
        <v>2931018471</v>
      </c>
      <c r="Z12" s="10">
        <v>148770622</v>
      </c>
      <c r="AA12" s="10">
        <v>3498366362</v>
      </c>
      <c r="AB12" s="10">
        <v>2615974410</v>
      </c>
      <c r="AC12" s="10">
        <v>61741978960</v>
      </c>
      <c r="AD12" s="10">
        <v>5097297368</v>
      </c>
      <c r="AE12" s="10">
        <v>1424116431</v>
      </c>
      <c r="AF12" s="10">
        <v>4020479644</v>
      </c>
      <c r="AG12" s="10">
        <v>1266237647</v>
      </c>
      <c r="AH12" s="10">
        <v>662315416</v>
      </c>
      <c r="AI12" s="10">
        <v>228306429</v>
      </c>
      <c r="AJ12" s="10">
        <v>289208477</v>
      </c>
      <c r="AK12" s="10">
        <v>27146623</v>
      </c>
      <c r="AL12" s="197">
        <v>111440036215</v>
      </c>
    </row>
    <row r="13" spans="1:38" s="6" customFormat="1" ht="14.4" x14ac:dyDescent="0.3">
      <c r="A13" s="58" t="s">
        <v>37</v>
      </c>
      <c r="B13" s="6" t="s">
        <v>1360</v>
      </c>
      <c r="C13" s="10">
        <v>122670882</v>
      </c>
      <c r="D13" s="10">
        <v>856562416</v>
      </c>
      <c r="E13" s="10">
        <v>29679084</v>
      </c>
      <c r="F13" s="10">
        <v>9974093</v>
      </c>
      <c r="G13" s="10">
        <v>95996630</v>
      </c>
      <c r="H13" s="10">
        <v>541798965</v>
      </c>
      <c r="I13" s="10">
        <v>210996117</v>
      </c>
      <c r="J13" s="10">
        <v>4000000</v>
      </c>
      <c r="K13" s="10">
        <v>8000000</v>
      </c>
      <c r="L13" s="10">
        <v>245517573</v>
      </c>
      <c r="M13" s="10">
        <v>238931057</v>
      </c>
      <c r="N13" s="10">
        <v>381537670</v>
      </c>
      <c r="O13" s="10">
        <v>282130610</v>
      </c>
      <c r="P13" s="10">
        <v>10000000</v>
      </c>
      <c r="Q13" s="10">
        <v>99755707</v>
      </c>
      <c r="R13" s="10">
        <v>233974136</v>
      </c>
      <c r="S13" s="10">
        <v>15000000</v>
      </c>
      <c r="T13" s="10">
        <v>256480729</v>
      </c>
      <c r="U13" s="10">
        <v>0</v>
      </c>
      <c r="V13" s="10">
        <v>267730755</v>
      </c>
      <c r="W13" s="10">
        <v>118714119</v>
      </c>
      <c r="X13" s="10">
        <v>8795545</v>
      </c>
      <c r="Y13" s="10">
        <v>201748595</v>
      </c>
      <c r="Z13" s="10">
        <v>52050769</v>
      </c>
      <c r="AA13" s="10">
        <v>551546981</v>
      </c>
      <c r="AB13" s="10">
        <v>106392092</v>
      </c>
      <c r="AC13" s="10">
        <v>718536321</v>
      </c>
      <c r="AD13" s="10">
        <v>741619660</v>
      </c>
      <c r="AE13" s="10">
        <v>213289742</v>
      </c>
      <c r="AF13" s="10">
        <v>360832773</v>
      </c>
      <c r="AG13" s="10">
        <v>300931748</v>
      </c>
      <c r="AH13" s="10">
        <v>98602968</v>
      </c>
      <c r="AI13" s="10">
        <v>0</v>
      </c>
      <c r="AJ13" s="10">
        <v>42200000</v>
      </c>
      <c r="AK13" s="10">
        <v>0</v>
      </c>
      <c r="AL13" s="197">
        <v>7425997737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4466801</v>
      </c>
      <c r="F14" s="10">
        <v>0</v>
      </c>
      <c r="G14" s="10">
        <v>0</v>
      </c>
      <c r="H14" s="10">
        <v>2176293</v>
      </c>
      <c r="I14" s="10">
        <v>920330</v>
      </c>
      <c r="J14" s="10">
        <v>0</v>
      </c>
      <c r="K14" s="10">
        <v>0</v>
      </c>
      <c r="L14" s="10">
        <v>76108682</v>
      </c>
      <c r="M14" s="10">
        <v>0</v>
      </c>
      <c r="N14" s="10">
        <v>33256275</v>
      </c>
      <c r="O14" s="10">
        <v>187407</v>
      </c>
      <c r="P14" s="10">
        <v>0</v>
      </c>
      <c r="Q14" s="10">
        <v>8928771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10696826</v>
      </c>
      <c r="X14" s="10">
        <v>0</v>
      </c>
      <c r="Y14" s="10">
        <v>29180702</v>
      </c>
      <c r="Z14" s="10">
        <v>12703707</v>
      </c>
      <c r="AA14" s="10">
        <v>0</v>
      </c>
      <c r="AB14" s="10">
        <v>1449472133</v>
      </c>
      <c r="AC14" s="10">
        <v>0</v>
      </c>
      <c r="AD14" s="10">
        <v>194816622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1822914549</v>
      </c>
    </row>
    <row r="15" spans="1:38" s="6" customFormat="1" ht="14.4" x14ac:dyDescent="0.3">
      <c r="A15" s="58" t="s">
        <v>39</v>
      </c>
      <c r="B15" s="6" t="s">
        <v>100</v>
      </c>
      <c r="C15" s="10">
        <v>1172452282</v>
      </c>
      <c r="D15" s="10">
        <v>356651004</v>
      </c>
      <c r="E15" s="10">
        <v>443717746</v>
      </c>
      <c r="F15" s="10">
        <v>21473599</v>
      </c>
      <c r="G15" s="10">
        <v>637993035</v>
      </c>
      <c r="H15" s="10">
        <v>7268479877</v>
      </c>
      <c r="I15" s="10">
        <v>1717161470</v>
      </c>
      <c r="J15" s="10">
        <v>0</v>
      </c>
      <c r="K15" s="10">
        <v>8440226864</v>
      </c>
      <c r="L15" s="10">
        <v>6605658211</v>
      </c>
      <c r="M15" s="10">
        <v>12332930387</v>
      </c>
      <c r="N15" s="10">
        <v>2740698002</v>
      </c>
      <c r="O15" s="10">
        <v>7632657465</v>
      </c>
      <c r="P15" s="10">
        <v>0</v>
      </c>
      <c r="Q15" s="10">
        <v>0</v>
      </c>
      <c r="R15" s="10">
        <v>568314323</v>
      </c>
      <c r="S15" s="10">
        <v>0</v>
      </c>
      <c r="T15" s="10">
        <v>19244573425</v>
      </c>
      <c r="U15" s="10">
        <v>0</v>
      </c>
      <c r="V15" s="10">
        <v>41919950657</v>
      </c>
      <c r="W15" s="10">
        <v>11083538</v>
      </c>
      <c r="X15" s="10">
        <v>0</v>
      </c>
      <c r="Y15" s="10">
        <v>90422872</v>
      </c>
      <c r="Z15" s="10">
        <v>33832391</v>
      </c>
      <c r="AA15" s="10">
        <v>208894338</v>
      </c>
      <c r="AB15" s="10">
        <v>6940088263</v>
      </c>
      <c r="AC15" s="10">
        <v>103878609649</v>
      </c>
      <c r="AD15" s="10">
        <v>39135431977</v>
      </c>
      <c r="AE15" s="10">
        <v>2509488410</v>
      </c>
      <c r="AF15" s="10">
        <v>9922715388</v>
      </c>
      <c r="AG15" s="10">
        <v>864145309</v>
      </c>
      <c r="AH15" s="10">
        <v>3095303125</v>
      </c>
      <c r="AI15" s="10">
        <v>588560829</v>
      </c>
      <c r="AJ15" s="10">
        <v>1577951290</v>
      </c>
      <c r="AK15" s="10">
        <v>167892580</v>
      </c>
      <c r="AL15" s="197">
        <v>280127358306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3691132407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3691132407</v>
      </c>
    </row>
    <row r="17" spans="1:38" s="6" customFormat="1" ht="14.4" x14ac:dyDescent="0.3">
      <c r="A17" s="58" t="s">
        <v>41</v>
      </c>
      <c r="B17" s="6" t="s">
        <v>137</v>
      </c>
      <c r="C17" s="10">
        <v>1238695648</v>
      </c>
      <c r="D17" s="10">
        <v>434735785</v>
      </c>
      <c r="E17" s="10">
        <v>0</v>
      </c>
      <c r="F17" s="10">
        <v>155658031</v>
      </c>
      <c r="G17" s="10">
        <v>474562677</v>
      </c>
      <c r="H17" s="10">
        <v>3838174812</v>
      </c>
      <c r="I17" s="10">
        <v>1138391017</v>
      </c>
      <c r="J17" s="10">
        <v>0</v>
      </c>
      <c r="K17" s="10">
        <v>613662029</v>
      </c>
      <c r="L17" s="10">
        <v>4501154630</v>
      </c>
      <c r="M17" s="10">
        <v>6719528417</v>
      </c>
      <c r="N17" s="10">
        <v>1208356965</v>
      </c>
      <c r="O17" s="10">
        <v>6746353115</v>
      </c>
      <c r="P17" s="10">
        <v>49876590</v>
      </c>
      <c r="Q17" s="10">
        <v>0</v>
      </c>
      <c r="R17" s="10">
        <v>590802891</v>
      </c>
      <c r="S17" s="10">
        <v>0</v>
      </c>
      <c r="T17" s="10">
        <v>4074685800</v>
      </c>
      <c r="U17" s="10">
        <v>0</v>
      </c>
      <c r="V17" s="10">
        <v>2956931699</v>
      </c>
      <c r="W17" s="10">
        <v>11327258</v>
      </c>
      <c r="X17" s="10">
        <v>65980409</v>
      </c>
      <c r="Y17" s="10">
        <v>124553073</v>
      </c>
      <c r="Z17" s="10">
        <v>140064115</v>
      </c>
      <c r="AA17" s="10">
        <v>2345274870</v>
      </c>
      <c r="AB17" s="10">
        <v>3947134039</v>
      </c>
      <c r="AC17" s="10">
        <v>7435198168</v>
      </c>
      <c r="AD17" s="10">
        <v>996115651</v>
      </c>
      <c r="AE17" s="10">
        <v>0</v>
      </c>
      <c r="AF17" s="10">
        <v>1472104804</v>
      </c>
      <c r="AG17" s="10">
        <v>1226440955</v>
      </c>
      <c r="AH17" s="10">
        <v>2013410584</v>
      </c>
      <c r="AI17" s="10">
        <v>371122059</v>
      </c>
      <c r="AJ17" s="10">
        <v>865768221</v>
      </c>
      <c r="AK17" s="10">
        <v>225334596</v>
      </c>
      <c r="AL17" s="197">
        <v>55981398908</v>
      </c>
    </row>
    <row r="18" spans="1:38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8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8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8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8" t="s">
        <v>46</v>
      </c>
      <c r="B22" s="6" t="s">
        <v>170</v>
      </c>
      <c r="C22" s="10">
        <v>2443407921</v>
      </c>
      <c r="D22" s="10">
        <v>762883121</v>
      </c>
      <c r="E22" s="10">
        <v>1891617334</v>
      </c>
      <c r="F22" s="10">
        <v>990013235</v>
      </c>
      <c r="G22" s="10">
        <v>2248762572</v>
      </c>
      <c r="H22" s="10">
        <v>8960750028</v>
      </c>
      <c r="I22" s="10">
        <v>998350131</v>
      </c>
      <c r="J22" s="10">
        <v>1091652750</v>
      </c>
      <c r="K22" s="10">
        <v>933397044</v>
      </c>
      <c r="L22" s="10">
        <v>13229795936</v>
      </c>
      <c r="M22" s="10">
        <v>5583073284</v>
      </c>
      <c r="N22" s="10">
        <v>3928706271</v>
      </c>
      <c r="O22" s="10">
        <v>1526855142</v>
      </c>
      <c r="P22" s="10">
        <v>1017716196</v>
      </c>
      <c r="Q22" s="10">
        <v>1151625771</v>
      </c>
      <c r="R22" s="10">
        <v>2088996812</v>
      </c>
      <c r="S22" s="10">
        <v>462061414</v>
      </c>
      <c r="T22" s="10">
        <v>7067194844</v>
      </c>
      <c r="U22" s="10">
        <v>186879420</v>
      </c>
      <c r="V22" s="10">
        <v>8034317299</v>
      </c>
      <c r="W22" s="10">
        <v>1379220061</v>
      </c>
      <c r="X22" s="10">
        <v>526049132</v>
      </c>
      <c r="Y22" s="10">
        <v>2023744565</v>
      </c>
      <c r="Z22" s="10">
        <v>940011205</v>
      </c>
      <c r="AA22" s="10">
        <v>7061934471</v>
      </c>
      <c r="AB22" s="10">
        <v>3232175659</v>
      </c>
      <c r="AC22" s="10">
        <v>6790646544</v>
      </c>
      <c r="AD22" s="10">
        <v>5574866580</v>
      </c>
      <c r="AE22" s="10">
        <v>1906906939</v>
      </c>
      <c r="AF22" s="10">
        <v>8352092238</v>
      </c>
      <c r="AG22" s="10">
        <v>1592238355</v>
      </c>
      <c r="AH22" s="10">
        <v>2338243017</v>
      </c>
      <c r="AI22" s="10">
        <v>2333178022</v>
      </c>
      <c r="AJ22" s="10">
        <v>2030940044</v>
      </c>
      <c r="AK22" s="10">
        <v>516695573</v>
      </c>
      <c r="AL22" s="197">
        <v>111196998930</v>
      </c>
    </row>
    <row r="23" spans="1:38" s="6" customFormat="1" ht="14.4" x14ac:dyDescent="0.3">
      <c r="A23" s="58" t="s">
        <v>47</v>
      </c>
      <c r="B23" s="6" t="s">
        <v>118</v>
      </c>
      <c r="C23" s="10">
        <v>138364629</v>
      </c>
      <c r="D23" s="10">
        <v>1174340467</v>
      </c>
      <c r="E23" s="10">
        <v>44185365</v>
      </c>
      <c r="F23" s="10">
        <v>17546468</v>
      </c>
      <c r="G23" s="10">
        <v>140898985</v>
      </c>
      <c r="H23" s="10">
        <v>773848265</v>
      </c>
      <c r="I23" s="10">
        <v>108404294</v>
      </c>
      <c r="J23" s="10">
        <v>10311561</v>
      </c>
      <c r="K23" s="10">
        <v>86513134</v>
      </c>
      <c r="L23" s="10">
        <v>1121420789</v>
      </c>
      <c r="M23" s="10">
        <v>75414777</v>
      </c>
      <c r="N23" s="10">
        <v>274950889</v>
      </c>
      <c r="O23" s="10">
        <v>186160900</v>
      </c>
      <c r="P23" s="10">
        <v>15573970</v>
      </c>
      <c r="Q23" s="10">
        <v>57370543</v>
      </c>
      <c r="R23" s="10">
        <v>281242307</v>
      </c>
      <c r="S23" s="10">
        <v>31404626</v>
      </c>
      <c r="T23" s="10">
        <v>2653542735</v>
      </c>
      <c r="U23" s="10">
        <v>0</v>
      </c>
      <c r="V23" s="10">
        <v>645529830</v>
      </c>
      <c r="W23" s="10">
        <v>72319570</v>
      </c>
      <c r="X23" s="10">
        <v>51300702</v>
      </c>
      <c r="Y23" s="10">
        <v>103052502</v>
      </c>
      <c r="Z23" s="10">
        <v>45110047</v>
      </c>
      <c r="AA23" s="10">
        <v>318969127</v>
      </c>
      <c r="AB23" s="10">
        <v>76931288</v>
      </c>
      <c r="AC23" s="10">
        <v>222430885</v>
      </c>
      <c r="AD23" s="10">
        <v>480705801</v>
      </c>
      <c r="AE23" s="10">
        <v>14676748</v>
      </c>
      <c r="AF23" s="10">
        <v>2316550010</v>
      </c>
      <c r="AG23" s="10">
        <v>113806719</v>
      </c>
      <c r="AH23" s="10">
        <v>255502651</v>
      </c>
      <c r="AI23" s="10">
        <v>8523108</v>
      </c>
      <c r="AJ23" s="10">
        <v>6797276</v>
      </c>
      <c r="AK23" s="10">
        <v>32739</v>
      </c>
      <c r="AL23" s="197">
        <v>11923733707</v>
      </c>
    </row>
    <row r="24" spans="1:38" s="6" customFormat="1" ht="14.4" x14ac:dyDescent="0.3">
      <c r="A24" s="58" t="s">
        <v>48</v>
      </c>
      <c r="B24" s="6" t="s">
        <v>126</v>
      </c>
      <c r="C24" s="10">
        <v>19589118</v>
      </c>
      <c r="D24" s="10">
        <v>88293505</v>
      </c>
      <c r="E24" s="10">
        <v>99136</v>
      </c>
      <c r="F24" s="10">
        <v>9916593</v>
      </c>
      <c r="G24" s="10">
        <v>121007623</v>
      </c>
      <c r="H24" s="10">
        <v>117594226</v>
      </c>
      <c r="I24" s="10">
        <v>29612461</v>
      </c>
      <c r="J24" s="10">
        <v>28592232</v>
      </c>
      <c r="K24" s="10">
        <v>171415784</v>
      </c>
      <c r="L24" s="10">
        <v>329712161</v>
      </c>
      <c r="M24" s="10">
        <v>57775538</v>
      </c>
      <c r="N24" s="10">
        <v>268462874</v>
      </c>
      <c r="O24" s="10">
        <v>51767690</v>
      </c>
      <c r="P24" s="10">
        <v>55861161</v>
      </c>
      <c r="Q24" s="10">
        <v>13933319</v>
      </c>
      <c r="R24" s="10">
        <v>27953791</v>
      </c>
      <c r="S24" s="10">
        <v>10117377</v>
      </c>
      <c r="T24" s="10">
        <v>167920178</v>
      </c>
      <c r="U24" s="10">
        <v>9378</v>
      </c>
      <c r="V24" s="10">
        <v>226384359</v>
      </c>
      <c r="W24" s="10">
        <v>78857377</v>
      </c>
      <c r="X24" s="10">
        <v>19191945</v>
      </c>
      <c r="Y24" s="10">
        <v>228993589</v>
      </c>
      <c r="Z24" s="10">
        <v>7713717</v>
      </c>
      <c r="AA24" s="10">
        <v>188054592</v>
      </c>
      <c r="AB24" s="10">
        <v>4415715</v>
      </c>
      <c r="AC24" s="10">
        <v>1385762406</v>
      </c>
      <c r="AD24" s="10">
        <v>807093059</v>
      </c>
      <c r="AE24" s="10">
        <v>61191570</v>
      </c>
      <c r="AF24" s="10">
        <v>391516565</v>
      </c>
      <c r="AG24" s="10">
        <v>97614455</v>
      </c>
      <c r="AH24" s="10">
        <v>86468884</v>
      </c>
      <c r="AI24" s="10">
        <v>28116123</v>
      </c>
      <c r="AJ24" s="10">
        <v>12643492</v>
      </c>
      <c r="AK24" s="10">
        <v>37022</v>
      </c>
      <c r="AL24" s="197">
        <v>5193689015</v>
      </c>
    </row>
    <row r="25" spans="1:38" s="6" customFormat="1" ht="18.75" customHeight="1" x14ac:dyDescent="0.3">
      <c r="A25" s="59"/>
      <c r="B25" s="21" t="s">
        <v>111</v>
      </c>
      <c r="C25" s="22">
        <v>25595370691</v>
      </c>
      <c r="D25" s="22">
        <v>25510660427</v>
      </c>
      <c r="E25" s="22">
        <v>12892749697</v>
      </c>
      <c r="F25" s="22">
        <v>5072130704</v>
      </c>
      <c r="G25" s="22">
        <v>29234697448</v>
      </c>
      <c r="H25" s="22">
        <v>118559925740</v>
      </c>
      <c r="I25" s="22">
        <v>17045656983</v>
      </c>
      <c r="J25" s="22">
        <v>5328124610</v>
      </c>
      <c r="K25" s="22">
        <v>28749288564</v>
      </c>
      <c r="L25" s="22">
        <v>105413984123</v>
      </c>
      <c r="M25" s="22">
        <v>63936435864</v>
      </c>
      <c r="N25" s="22">
        <v>43190312444</v>
      </c>
      <c r="O25" s="22">
        <v>57648721243</v>
      </c>
      <c r="P25" s="22">
        <v>14369668818</v>
      </c>
      <c r="Q25" s="22">
        <v>7612574302</v>
      </c>
      <c r="R25" s="22">
        <v>20796043381</v>
      </c>
      <c r="S25" s="22">
        <v>2543508500</v>
      </c>
      <c r="T25" s="22">
        <v>93451500520</v>
      </c>
      <c r="U25" s="22">
        <v>186888798</v>
      </c>
      <c r="V25" s="22">
        <v>123816903147</v>
      </c>
      <c r="W25" s="22">
        <v>13367234034</v>
      </c>
      <c r="X25" s="22">
        <v>5529102406</v>
      </c>
      <c r="Y25" s="22">
        <v>29246854740</v>
      </c>
      <c r="Z25" s="22">
        <v>17866470663</v>
      </c>
      <c r="AA25" s="22">
        <v>167598979885</v>
      </c>
      <c r="AB25" s="22">
        <v>45328471770</v>
      </c>
      <c r="AC25" s="22">
        <v>354092043661</v>
      </c>
      <c r="AD25" s="22">
        <v>117725397039</v>
      </c>
      <c r="AE25" s="22">
        <v>29674655037</v>
      </c>
      <c r="AF25" s="22">
        <v>69922827665</v>
      </c>
      <c r="AG25" s="22">
        <v>30104971122</v>
      </c>
      <c r="AH25" s="22">
        <v>36526935427</v>
      </c>
      <c r="AI25" s="22">
        <v>38420132900</v>
      </c>
      <c r="AJ25" s="22">
        <v>26302041097</v>
      </c>
      <c r="AK25" s="22">
        <v>7655390602</v>
      </c>
      <c r="AL25" s="208">
        <v>1790316654052</v>
      </c>
    </row>
    <row r="26" spans="1:38" s="6" customFormat="1" ht="14.4" x14ac:dyDescent="0.3">
      <c r="A26" s="58" t="s">
        <v>49</v>
      </c>
      <c r="B26" s="6" t="s">
        <v>87</v>
      </c>
      <c r="C26" s="10">
        <v>35032346</v>
      </c>
      <c r="D26" s="10">
        <v>31144817</v>
      </c>
      <c r="E26" s="10">
        <v>124370244</v>
      </c>
      <c r="F26" s="10">
        <v>23862368</v>
      </c>
      <c r="G26" s="10">
        <v>201137854</v>
      </c>
      <c r="H26" s="10">
        <v>414971960</v>
      </c>
      <c r="I26" s="10">
        <v>195121700</v>
      </c>
      <c r="J26" s="10">
        <v>26661367</v>
      </c>
      <c r="K26" s="10">
        <v>2892889</v>
      </c>
      <c r="L26" s="10">
        <v>1656822066</v>
      </c>
      <c r="M26" s="10">
        <v>227001160</v>
      </c>
      <c r="N26" s="10">
        <v>357858312</v>
      </c>
      <c r="O26" s="10">
        <v>70135082</v>
      </c>
      <c r="P26" s="10">
        <v>108033612</v>
      </c>
      <c r="Q26" s="10">
        <v>257678824</v>
      </c>
      <c r="R26" s="10">
        <v>12940540</v>
      </c>
      <c r="S26" s="10">
        <v>11466491</v>
      </c>
      <c r="T26" s="10">
        <v>0</v>
      </c>
      <c r="U26" s="10">
        <v>0</v>
      </c>
      <c r="V26" s="10">
        <v>0</v>
      </c>
      <c r="W26" s="10">
        <v>104062866</v>
      </c>
      <c r="X26" s="10">
        <v>9399404</v>
      </c>
      <c r="Y26" s="10">
        <v>61622233</v>
      </c>
      <c r="Z26" s="10">
        <v>5117160359</v>
      </c>
      <c r="AA26" s="10">
        <v>341630580</v>
      </c>
      <c r="AB26" s="10">
        <v>415346539</v>
      </c>
      <c r="AC26" s="10">
        <v>0</v>
      </c>
      <c r="AD26" s="10">
        <v>805121162</v>
      </c>
      <c r="AE26" s="10">
        <v>43215738</v>
      </c>
      <c r="AF26" s="10">
        <v>27845806</v>
      </c>
      <c r="AG26" s="10">
        <v>9336491</v>
      </c>
      <c r="AH26" s="10">
        <v>19500570</v>
      </c>
      <c r="AI26" s="10">
        <v>21071906</v>
      </c>
      <c r="AJ26" s="10">
        <v>0</v>
      </c>
      <c r="AK26" s="10">
        <v>178063</v>
      </c>
      <c r="AL26" s="197">
        <v>10732623349</v>
      </c>
    </row>
    <row r="27" spans="1:38" s="6" customFormat="1" ht="14.4" x14ac:dyDescent="0.3">
      <c r="A27" s="58" t="s">
        <v>50</v>
      </c>
      <c r="B27" s="6" t="s">
        <v>88</v>
      </c>
      <c r="C27" s="10">
        <v>4679340872</v>
      </c>
      <c r="D27" s="10">
        <v>887561039</v>
      </c>
      <c r="E27" s="10">
        <v>1299985004</v>
      </c>
      <c r="F27" s="10">
        <v>556778412</v>
      </c>
      <c r="G27" s="10">
        <v>4180827745</v>
      </c>
      <c r="H27" s="10">
        <v>20509899470</v>
      </c>
      <c r="I27" s="10">
        <v>3294348060</v>
      </c>
      <c r="J27" s="10">
        <v>51008599</v>
      </c>
      <c r="K27" s="10">
        <v>4116318750</v>
      </c>
      <c r="L27" s="10">
        <v>30924447987</v>
      </c>
      <c r="M27" s="10">
        <v>26847428101</v>
      </c>
      <c r="N27" s="10">
        <v>11662369052</v>
      </c>
      <c r="O27" s="10">
        <v>14238523298</v>
      </c>
      <c r="P27" s="10">
        <v>618614399</v>
      </c>
      <c r="Q27" s="10">
        <v>61700146</v>
      </c>
      <c r="R27" s="10">
        <v>2083248887</v>
      </c>
      <c r="S27" s="10">
        <v>24827077</v>
      </c>
      <c r="T27" s="10">
        <v>19361498532</v>
      </c>
      <c r="U27" s="10">
        <v>0</v>
      </c>
      <c r="V27" s="10">
        <v>19893552589</v>
      </c>
      <c r="W27" s="10">
        <v>135410953</v>
      </c>
      <c r="X27" s="10">
        <v>224048917</v>
      </c>
      <c r="Y27" s="10">
        <v>949378498</v>
      </c>
      <c r="Z27" s="10">
        <v>651309956</v>
      </c>
      <c r="AA27" s="10">
        <v>7049640734</v>
      </c>
      <c r="AB27" s="10">
        <v>10716028011</v>
      </c>
      <c r="AC27" s="10">
        <v>46256834890</v>
      </c>
      <c r="AD27" s="10">
        <v>4878125511</v>
      </c>
      <c r="AE27" s="10">
        <v>2750886985</v>
      </c>
      <c r="AF27" s="10">
        <v>8103325758</v>
      </c>
      <c r="AG27" s="10">
        <v>6206904163</v>
      </c>
      <c r="AH27" s="10">
        <v>7723580649</v>
      </c>
      <c r="AI27" s="10">
        <v>3994228842</v>
      </c>
      <c r="AJ27" s="10">
        <v>4200976713</v>
      </c>
      <c r="AK27" s="10">
        <v>983927488</v>
      </c>
      <c r="AL27" s="197">
        <v>270116886087</v>
      </c>
    </row>
    <row r="28" spans="1:38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5624799702</v>
      </c>
      <c r="I28" s="10">
        <v>0</v>
      </c>
      <c r="J28" s="10">
        <v>0</v>
      </c>
      <c r="K28" s="10">
        <v>0</v>
      </c>
      <c r="L28" s="10">
        <v>12911628654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202293885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2180712617</v>
      </c>
      <c r="Z28" s="10">
        <v>0</v>
      </c>
      <c r="AA28" s="10">
        <v>38883541314</v>
      </c>
      <c r="AB28" s="10">
        <v>0</v>
      </c>
      <c r="AC28" s="10">
        <v>829175828</v>
      </c>
      <c r="AD28" s="10">
        <v>0</v>
      </c>
      <c r="AE28" s="10">
        <v>0</v>
      </c>
      <c r="AF28" s="10">
        <v>0</v>
      </c>
      <c r="AG28" s="10">
        <v>0</v>
      </c>
      <c r="AH28" s="10">
        <v>10126654710</v>
      </c>
      <c r="AI28" s="10">
        <v>10698334362</v>
      </c>
      <c r="AJ28" s="10">
        <v>0</v>
      </c>
      <c r="AK28" s="10">
        <v>0</v>
      </c>
      <c r="AL28" s="197">
        <v>81457141072</v>
      </c>
    </row>
    <row r="29" spans="1:38" s="6" customFormat="1" ht="14.4" x14ac:dyDescent="0.3">
      <c r="A29" s="58" t="s">
        <v>52</v>
      </c>
      <c r="B29" s="6" t="s">
        <v>119</v>
      </c>
      <c r="C29" s="10">
        <v>3496846384</v>
      </c>
      <c r="D29" s="10">
        <v>1816706300</v>
      </c>
      <c r="E29" s="10">
        <v>1841705967</v>
      </c>
      <c r="F29" s="10">
        <v>546595799</v>
      </c>
      <c r="G29" s="10">
        <v>5320296123</v>
      </c>
      <c r="H29" s="10">
        <v>21784461014</v>
      </c>
      <c r="I29" s="10">
        <v>2767487321</v>
      </c>
      <c r="J29" s="10">
        <v>744242769</v>
      </c>
      <c r="K29" s="10">
        <v>2416436569</v>
      </c>
      <c r="L29" s="10">
        <v>3643466882</v>
      </c>
      <c r="M29" s="10">
        <v>6541780224</v>
      </c>
      <c r="N29" s="10">
        <v>5917114695</v>
      </c>
      <c r="O29" s="10">
        <v>9759588909</v>
      </c>
      <c r="P29" s="10">
        <v>3016744511</v>
      </c>
      <c r="Q29" s="10">
        <v>740667660</v>
      </c>
      <c r="R29" s="10">
        <v>3173612855</v>
      </c>
      <c r="S29" s="10">
        <v>274601571</v>
      </c>
      <c r="T29" s="10">
        <v>10713407462</v>
      </c>
      <c r="U29" s="10">
        <v>0</v>
      </c>
      <c r="V29" s="10">
        <v>9885859328</v>
      </c>
      <c r="W29" s="10">
        <v>2138742511</v>
      </c>
      <c r="X29" s="10">
        <v>786592601</v>
      </c>
      <c r="Y29" s="10">
        <v>5593992391</v>
      </c>
      <c r="Z29" s="10">
        <v>9353763707</v>
      </c>
      <c r="AA29" s="10">
        <v>44383114139</v>
      </c>
      <c r="AB29" s="10">
        <v>2435907879</v>
      </c>
      <c r="AC29" s="10">
        <v>25479803729</v>
      </c>
      <c r="AD29" s="10">
        <v>13769969694</v>
      </c>
      <c r="AE29" s="10">
        <v>3488969472</v>
      </c>
      <c r="AF29" s="10">
        <v>7398849471</v>
      </c>
      <c r="AG29" s="10">
        <v>3778927772</v>
      </c>
      <c r="AH29" s="10">
        <v>2687509342</v>
      </c>
      <c r="AI29" s="10">
        <v>741679407</v>
      </c>
      <c r="AJ29" s="10">
        <v>2401363620</v>
      </c>
      <c r="AK29" s="10">
        <v>229963892</v>
      </c>
      <c r="AL29" s="197">
        <v>219070771970</v>
      </c>
    </row>
    <row r="30" spans="1:38" s="6" customFormat="1" ht="14.4" x14ac:dyDescent="0.3">
      <c r="A30" s="58" t="s">
        <v>53</v>
      </c>
      <c r="B30" s="6" t="s">
        <v>90</v>
      </c>
      <c r="C30" s="10">
        <v>320014005</v>
      </c>
      <c r="D30" s="10">
        <v>264448489</v>
      </c>
      <c r="E30" s="10">
        <v>2183505815</v>
      </c>
      <c r="F30" s="10">
        <v>191798239</v>
      </c>
      <c r="G30" s="10">
        <v>1483672558</v>
      </c>
      <c r="H30" s="10">
        <v>3153326634</v>
      </c>
      <c r="I30" s="10">
        <v>293382520</v>
      </c>
      <c r="J30" s="10">
        <v>942633955</v>
      </c>
      <c r="K30" s="10">
        <v>729134965</v>
      </c>
      <c r="L30" s="10">
        <v>4616345745</v>
      </c>
      <c r="M30" s="10">
        <v>1023841584</v>
      </c>
      <c r="N30" s="10">
        <v>2318472240</v>
      </c>
      <c r="O30" s="10">
        <v>925008143</v>
      </c>
      <c r="P30" s="10">
        <v>1028849307</v>
      </c>
      <c r="Q30" s="10">
        <v>697291588</v>
      </c>
      <c r="R30" s="10">
        <v>1525377850</v>
      </c>
      <c r="S30" s="10">
        <v>154396237</v>
      </c>
      <c r="T30" s="10">
        <v>7065295722</v>
      </c>
      <c r="U30" s="10">
        <v>0</v>
      </c>
      <c r="V30" s="10">
        <v>3212543122</v>
      </c>
      <c r="W30" s="10">
        <v>966839355</v>
      </c>
      <c r="X30" s="10">
        <v>384935425</v>
      </c>
      <c r="Y30" s="10">
        <v>2828644627</v>
      </c>
      <c r="Z30" s="10">
        <v>420829900</v>
      </c>
      <c r="AA30" s="10">
        <v>3301836928</v>
      </c>
      <c r="AB30" s="10">
        <v>2251305286</v>
      </c>
      <c r="AC30" s="10">
        <v>58516804258</v>
      </c>
      <c r="AD30" s="10">
        <v>3081134851</v>
      </c>
      <c r="AE30" s="10">
        <v>1812084468</v>
      </c>
      <c r="AF30" s="10">
        <v>2917109178</v>
      </c>
      <c r="AG30" s="10">
        <v>2704320993</v>
      </c>
      <c r="AH30" s="10">
        <v>1496327525</v>
      </c>
      <c r="AI30" s="10">
        <v>883310733</v>
      </c>
      <c r="AJ30" s="10">
        <v>1540065388</v>
      </c>
      <c r="AK30" s="10">
        <v>53576968</v>
      </c>
      <c r="AL30" s="197">
        <v>115288464601</v>
      </c>
    </row>
    <row r="31" spans="1:38" s="6" customFormat="1" ht="14.4" x14ac:dyDescent="0.3">
      <c r="A31" s="58" t="s">
        <v>54</v>
      </c>
      <c r="B31" s="6" t="s">
        <v>206</v>
      </c>
      <c r="C31" s="10">
        <v>9336872163</v>
      </c>
      <c r="D31" s="10">
        <v>12186605193</v>
      </c>
      <c r="E31" s="10">
        <v>3404933828</v>
      </c>
      <c r="F31" s="10">
        <v>895718417</v>
      </c>
      <c r="G31" s="10">
        <v>7660538036</v>
      </c>
      <c r="H31" s="10">
        <v>40116708279</v>
      </c>
      <c r="I31" s="10">
        <v>5166601329</v>
      </c>
      <c r="J31" s="10">
        <v>1026931526</v>
      </c>
      <c r="K31" s="10">
        <v>13398530229</v>
      </c>
      <c r="L31" s="10">
        <v>14203284190</v>
      </c>
      <c r="M31" s="10">
        <v>15145183360</v>
      </c>
      <c r="N31" s="10">
        <v>18100350697</v>
      </c>
      <c r="O31" s="10">
        <v>16217580029</v>
      </c>
      <c r="P31" s="10">
        <v>4707529173</v>
      </c>
      <c r="Q31" s="10">
        <v>1403089507</v>
      </c>
      <c r="R31" s="10">
        <v>6997552185</v>
      </c>
      <c r="S31" s="10">
        <v>380877746</v>
      </c>
      <c r="T31" s="10">
        <v>38188287113</v>
      </c>
      <c r="U31" s="10">
        <v>0</v>
      </c>
      <c r="V31" s="10">
        <v>68459141860</v>
      </c>
      <c r="W31" s="10">
        <v>4605346374</v>
      </c>
      <c r="X31" s="10">
        <v>2059000854</v>
      </c>
      <c r="Y31" s="10">
        <v>7772995782</v>
      </c>
      <c r="Z31" s="10">
        <v>888945428</v>
      </c>
      <c r="AA31" s="10">
        <v>38397460433</v>
      </c>
      <c r="AB31" s="10">
        <v>15996828888</v>
      </c>
      <c r="AC31" s="10">
        <v>183213172166</v>
      </c>
      <c r="AD31" s="10">
        <v>66064729669</v>
      </c>
      <c r="AE31" s="10">
        <v>11836985039</v>
      </c>
      <c r="AF31" s="10">
        <v>23954098400</v>
      </c>
      <c r="AG31" s="10">
        <v>7544000137</v>
      </c>
      <c r="AH31" s="10">
        <v>4747506864</v>
      </c>
      <c r="AI31" s="10">
        <v>1315548153</v>
      </c>
      <c r="AJ31" s="10">
        <v>3029910851</v>
      </c>
      <c r="AK31" s="10">
        <v>315526317</v>
      </c>
      <c r="AL31" s="197">
        <v>648738370215</v>
      </c>
    </row>
    <row r="32" spans="1:38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55016477</v>
      </c>
      <c r="Z32" s="10">
        <v>0</v>
      </c>
      <c r="AA32" s="10">
        <v>937616157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91778921</v>
      </c>
      <c r="AJ32" s="10">
        <v>0</v>
      </c>
      <c r="AK32" s="10">
        <v>0</v>
      </c>
      <c r="AL32" s="197">
        <v>1084411555</v>
      </c>
    </row>
    <row r="33" spans="1:38" s="6" customFormat="1" ht="14.4" x14ac:dyDescent="0.3">
      <c r="A33" s="58" t="s">
        <v>56</v>
      </c>
      <c r="B33" s="6" t="s">
        <v>93</v>
      </c>
      <c r="C33" s="10">
        <v>113455782</v>
      </c>
      <c r="D33" s="10">
        <v>84164084</v>
      </c>
      <c r="E33" s="10">
        <v>81865038</v>
      </c>
      <c r="F33" s="10">
        <v>54807821</v>
      </c>
      <c r="G33" s="10">
        <v>12154084</v>
      </c>
      <c r="H33" s="10">
        <v>209926375</v>
      </c>
      <c r="I33" s="10">
        <v>55926551</v>
      </c>
      <c r="J33" s="10">
        <v>16091453</v>
      </c>
      <c r="K33" s="10">
        <v>241585066</v>
      </c>
      <c r="L33" s="10">
        <v>216202033</v>
      </c>
      <c r="M33" s="10">
        <v>320366699</v>
      </c>
      <c r="N33" s="10">
        <v>1048260476</v>
      </c>
      <c r="O33" s="10">
        <v>186767139</v>
      </c>
      <c r="P33" s="10">
        <v>50477596</v>
      </c>
      <c r="Q33" s="10">
        <v>42040397</v>
      </c>
      <c r="R33" s="10">
        <v>122057921</v>
      </c>
      <c r="S33" s="10">
        <v>13118724</v>
      </c>
      <c r="T33" s="10">
        <v>1697314200</v>
      </c>
      <c r="U33" s="10">
        <v>0</v>
      </c>
      <c r="V33" s="10">
        <v>1348017709</v>
      </c>
      <c r="W33" s="10">
        <v>32088974</v>
      </c>
      <c r="X33" s="10">
        <v>18994440</v>
      </c>
      <c r="Y33" s="10">
        <v>74255088</v>
      </c>
      <c r="Z33" s="10">
        <v>15118724</v>
      </c>
      <c r="AA33" s="10">
        <v>314916844</v>
      </c>
      <c r="AB33" s="10">
        <v>573699668</v>
      </c>
      <c r="AC33" s="10">
        <v>3124603548</v>
      </c>
      <c r="AD33" s="10">
        <v>245123947</v>
      </c>
      <c r="AE33" s="10">
        <v>53873975</v>
      </c>
      <c r="AF33" s="10">
        <v>832891577</v>
      </c>
      <c r="AG33" s="10">
        <v>208497785</v>
      </c>
      <c r="AH33" s="10">
        <v>120706253</v>
      </c>
      <c r="AI33" s="10">
        <v>12755510</v>
      </c>
      <c r="AJ33" s="10">
        <v>59402972</v>
      </c>
      <c r="AK33" s="10">
        <v>90909</v>
      </c>
      <c r="AL33" s="197">
        <v>11601619362</v>
      </c>
    </row>
    <row r="34" spans="1:38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</row>
    <row r="35" spans="1:38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8534677</v>
      </c>
      <c r="K35" s="10">
        <v>25137363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21115386</v>
      </c>
      <c r="X35" s="10">
        <v>7373628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62161054</v>
      </c>
    </row>
    <row r="36" spans="1:38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0</v>
      </c>
    </row>
    <row r="37" spans="1:38" s="6" customFormat="1" ht="13.5" customHeight="1" x14ac:dyDescent="0.3">
      <c r="A37" s="58" t="s">
        <v>60</v>
      </c>
      <c r="B37" s="6" t="s">
        <v>139</v>
      </c>
      <c r="C37" s="10">
        <v>132258791</v>
      </c>
      <c r="D37" s="10">
        <v>860279730</v>
      </c>
      <c r="E37" s="10">
        <v>1143224217</v>
      </c>
      <c r="F37" s="10">
        <v>26170924</v>
      </c>
      <c r="G37" s="10">
        <v>134835959</v>
      </c>
      <c r="H37" s="10">
        <v>1790462649</v>
      </c>
      <c r="I37" s="10">
        <v>241993408</v>
      </c>
      <c r="J37" s="10">
        <v>43238638</v>
      </c>
      <c r="K37" s="10">
        <v>1589132848</v>
      </c>
      <c r="L37" s="10">
        <v>457623112</v>
      </c>
      <c r="M37" s="10">
        <v>59625506</v>
      </c>
      <c r="N37" s="10">
        <v>784061008</v>
      </c>
      <c r="O37" s="10">
        <v>776889362</v>
      </c>
      <c r="P37" s="10">
        <v>517745882</v>
      </c>
      <c r="Q37" s="10">
        <v>534989076</v>
      </c>
      <c r="R37" s="10">
        <v>883915169</v>
      </c>
      <c r="S37" s="10">
        <v>123503055</v>
      </c>
      <c r="T37" s="10">
        <v>0</v>
      </c>
      <c r="U37" s="10">
        <v>0</v>
      </c>
      <c r="V37" s="10">
        <v>1373298965</v>
      </c>
      <c r="W37" s="10">
        <v>402967542</v>
      </c>
      <c r="X37" s="10">
        <v>293398018</v>
      </c>
      <c r="Y37" s="10">
        <v>935813537</v>
      </c>
      <c r="Z37" s="10">
        <v>1648244</v>
      </c>
      <c r="AA37" s="10">
        <v>1408441326</v>
      </c>
      <c r="AB37" s="10">
        <v>526171388</v>
      </c>
      <c r="AC37" s="10">
        <v>1496847044</v>
      </c>
      <c r="AD37" s="10">
        <v>4784473432</v>
      </c>
      <c r="AE37" s="10">
        <v>657490847</v>
      </c>
      <c r="AF37" s="10">
        <v>2011135123</v>
      </c>
      <c r="AG37" s="10">
        <v>856772199</v>
      </c>
      <c r="AH37" s="10">
        <v>465483247</v>
      </c>
      <c r="AI37" s="10">
        <v>0</v>
      </c>
      <c r="AJ37" s="10">
        <v>0</v>
      </c>
      <c r="AK37" s="10">
        <v>0</v>
      </c>
      <c r="AL37" s="197">
        <v>25313890246</v>
      </c>
    </row>
    <row r="38" spans="1:38" s="6" customFormat="1" ht="14.4" x14ac:dyDescent="0.3">
      <c r="A38" s="58" t="s">
        <v>61</v>
      </c>
      <c r="B38" s="6" t="s">
        <v>96</v>
      </c>
      <c r="C38" s="10">
        <v>0</v>
      </c>
      <c r="D38" s="10">
        <v>0</v>
      </c>
      <c r="E38" s="10">
        <v>1084857</v>
      </c>
      <c r="F38" s="10">
        <v>0</v>
      </c>
      <c r="G38" s="10">
        <v>377651</v>
      </c>
      <c r="H38" s="10">
        <v>5266925</v>
      </c>
      <c r="I38" s="10">
        <v>21996668</v>
      </c>
      <c r="J38" s="10">
        <v>52495</v>
      </c>
      <c r="K38" s="10">
        <v>0</v>
      </c>
      <c r="L38" s="10">
        <v>0</v>
      </c>
      <c r="M38" s="10">
        <v>119918282</v>
      </c>
      <c r="N38" s="10">
        <v>2059490</v>
      </c>
      <c r="O38" s="10">
        <v>1376157</v>
      </c>
      <c r="P38" s="10">
        <v>104556302</v>
      </c>
      <c r="Q38" s="10">
        <v>1017627</v>
      </c>
      <c r="R38" s="10">
        <v>0</v>
      </c>
      <c r="S38" s="10">
        <v>77593032</v>
      </c>
      <c r="T38" s="10">
        <v>0</v>
      </c>
      <c r="U38" s="10">
        <v>0</v>
      </c>
      <c r="V38" s="10">
        <v>0</v>
      </c>
      <c r="W38" s="10">
        <v>97510</v>
      </c>
      <c r="X38" s="10">
        <v>37441</v>
      </c>
      <c r="Y38" s="10">
        <v>515170381</v>
      </c>
      <c r="Z38" s="10">
        <v>5576332</v>
      </c>
      <c r="AA38" s="10">
        <v>19864912</v>
      </c>
      <c r="AB38" s="10">
        <v>111869501</v>
      </c>
      <c r="AC38" s="10">
        <v>0</v>
      </c>
      <c r="AD38" s="10">
        <v>756934713</v>
      </c>
      <c r="AE38" s="10">
        <v>15035690</v>
      </c>
      <c r="AF38" s="10">
        <v>3823254</v>
      </c>
      <c r="AG38" s="10">
        <v>22175134</v>
      </c>
      <c r="AH38" s="10">
        <v>168741</v>
      </c>
      <c r="AI38" s="10">
        <v>0</v>
      </c>
      <c r="AJ38" s="10">
        <v>0</v>
      </c>
      <c r="AK38" s="10">
        <v>0</v>
      </c>
      <c r="AL38" s="197">
        <v>1786053095</v>
      </c>
    </row>
    <row r="39" spans="1:38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2304527341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2304527341</v>
      </c>
    </row>
    <row r="40" spans="1:38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6" customFormat="1" ht="14.4" x14ac:dyDescent="0.3">
      <c r="A42" s="58" t="s">
        <v>65</v>
      </c>
      <c r="B42" s="6" t="s">
        <v>122</v>
      </c>
      <c r="C42" s="10">
        <v>5505578473</v>
      </c>
      <c r="D42" s="10">
        <v>9034112119</v>
      </c>
      <c r="E42" s="10">
        <v>1443342738</v>
      </c>
      <c r="F42" s="10">
        <v>1600027531</v>
      </c>
      <c r="G42" s="10">
        <v>7293921804</v>
      </c>
      <c r="H42" s="10">
        <v>21154544279</v>
      </c>
      <c r="I42" s="10">
        <v>3238936002</v>
      </c>
      <c r="J42" s="10">
        <v>1483436969</v>
      </c>
      <c r="K42" s="10">
        <v>5310621853</v>
      </c>
      <c r="L42" s="10">
        <v>11342842552</v>
      </c>
      <c r="M42" s="10">
        <v>6915310536</v>
      </c>
      <c r="N42" s="10">
        <v>5895549631</v>
      </c>
      <c r="O42" s="10">
        <v>15568754735</v>
      </c>
      <c r="P42" s="10">
        <v>3242892085</v>
      </c>
      <c r="Q42" s="10">
        <v>1511584192</v>
      </c>
      <c r="R42" s="10">
        <v>4210799546</v>
      </c>
      <c r="S42" s="10">
        <v>827831506</v>
      </c>
      <c r="T42" s="10">
        <v>7123565891</v>
      </c>
      <c r="U42" s="10">
        <v>97996593</v>
      </c>
      <c r="V42" s="10">
        <v>14453872589</v>
      </c>
      <c r="W42" s="10">
        <v>3634961274</v>
      </c>
      <c r="X42" s="10">
        <v>2166555159</v>
      </c>
      <c r="Y42" s="10">
        <v>4726744221</v>
      </c>
      <c r="Z42" s="10">
        <v>1046330407</v>
      </c>
      <c r="AA42" s="10">
        <v>15726037615</v>
      </c>
      <c r="AB42" s="10">
        <v>7378454036</v>
      </c>
      <c r="AC42" s="10">
        <v>29217618020</v>
      </c>
      <c r="AD42" s="10">
        <v>16161020734</v>
      </c>
      <c r="AE42" s="10">
        <v>7166978757</v>
      </c>
      <c r="AF42" s="10">
        <v>11647462526</v>
      </c>
      <c r="AG42" s="10">
        <v>6135851606</v>
      </c>
      <c r="AH42" s="10">
        <v>4694893209</v>
      </c>
      <c r="AI42" s="10">
        <v>5289130642</v>
      </c>
      <c r="AJ42" s="10">
        <v>5023216635</v>
      </c>
      <c r="AK42" s="10">
        <v>1747813255</v>
      </c>
      <c r="AL42" s="197">
        <v>249018589720</v>
      </c>
    </row>
    <row r="43" spans="1:38" s="6" customFormat="1" ht="13.5" customHeight="1" x14ac:dyDescent="0.3">
      <c r="A43" s="58" t="s">
        <v>66</v>
      </c>
      <c r="B43" s="6" t="s">
        <v>227</v>
      </c>
      <c r="C43" s="10">
        <v>251515492</v>
      </c>
      <c r="D43" s="10">
        <v>133289510</v>
      </c>
      <c r="E43" s="10">
        <v>267698691</v>
      </c>
      <c r="F43" s="10">
        <v>274089712</v>
      </c>
      <c r="G43" s="10">
        <v>317081787</v>
      </c>
      <c r="H43" s="10">
        <v>3332119610</v>
      </c>
      <c r="I43" s="10">
        <v>210684356</v>
      </c>
      <c r="J43" s="10">
        <v>72584673</v>
      </c>
      <c r="K43" s="10">
        <v>229662118</v>
      </c>
      <c r="L43" s="10">
        <v>1612885826</v>
      </c>
      <c r="M43" s="10">
        <v>2476927398</v>
      </c>
      <c r="N43" s="10">
        <v>1960677195</v>
      </c>
      <c r="O43" s="10">
        <v>608865934</v>
      </c>
      <c r="P43" s="10">
        <v>108960736</v>
      </c>
      <c r="Q43" s="10">
        <v>203584542</v>
      </c>
      <c r="R43" s="10">
        <v>286265676</v>
      </c>
      <c r="S43" s="10">
        <v>135051761</v>
      </c>
      <c r="T43" s="10">
        <v>5663150698</v>
      </c>
      <c r="U43" s="10">
        <v>36000000</v>
      </c>
      <c r="V43" s="10">
        <v>4119497294</v>
      </c>
      <c r="W43" s="10">
        <v>487445217</v>
      </c>
      <c r="X43" s="10">
        <v>61760901</v>
      </c>
      <c r="Y43" s="10">
        <v>239681069</v>
      </c>
      <c r="Z43" s="10">
        <v>109369681</v>
      </c>
      <c r="AA43" s="10">
        <v>1447825179</v>
      </c>
      <c r="AB43" s="10">
        <v>1505012611</v>
      </c>
      <c r="AC43" s="10">
        <v>617577485</v>
      </c>
      <c r="AD43" s="10">
        <v>1152176944</v>
      </c>
      <c r="AE43" s="10">
        <v>316923249</v>
      </c>
      <c r="AF43" s="10">
        <v>2391528178</v>
      </c>
      <c r="AG43" s="10">
        <v>455153478</v>
      </c>
      <c r="AH43" s="10">
        <v>353728023</v>
      </c>
      <c r="AI43" s="10">
        <v>421126656</v>
      </c>
      <c r="AJ43" s="10">
        <v>157971266</v>
      </c>
      <c r="AK43" s="10">
        <v>39134084</v>
      </c>
      <c r="AL43" s="197">
        <v>32057007030</v>
      </c>
    </row>
    <row r="44" spans="1:38" s="6" customFormat="1" ht="14.4" x14ac:dyDescent="0.3">
      <c r="A44" s="58" t="s">
        <v>67</v>
      </c>
      <c r="B44" s="6" t="s">
        <v>240</v>
      </c>
      <c r="C44" s="10">
        <v>1832144191</v>
      </c>
      <c r="D44" s="10">
        <v>1409741148</v>
      </c>
      <c r="E44" s="10">
        <v>52770366</v>
      </c>
      <c r="F44" s="10">
        <v>22603177</v>
      </c>
      <c r="G44" s="10">
        <v>374208696</v>
      </c>
      <c r="H44" s="10">
        <v>2518873490</v>
      </c>
      <c r="I44" s="10">
        <v>334528112</v>
      </c>
      <c r="J44" s="10">
        <v>32172019</v>
      </c>
      <c r="K44" s="10">
        <v>468312739</v>
      </c>
      <c r="L44" s="10">
        <v>2317771833</v>
      </c>
      <c r="M44" s="10">
        <v>1129569165</v>
      </c>
      <c r="N44" s="10">
        <v>1129035758</v>
      </c>
      <c r="O44" s="10">
        <v>945769970</v>
      </c>
      <c r="P44" s="10">
        <v>155432195</v>
      </c>
      <c r="Q44" s="10">
        <v>124118735</v>
      </c>
      <c r="R44" s="10">
        <v>504110603</v>
      </c>
      <c r="S44" s="10">
        <v>36078640</v>
      </c>
      <c r="T44" s="10">
        <v>3711631183</v>
      </c>
      <c r="U44" s="10">
        <v>17182450</v>
      </c>
      <c r="V44" s="10">
        <v>962833163</v>
      </c>
      <c r="W44" s="10">
        <v>157715288</v>
      </c>
      <c r="X44" s="10">
        <v>218505662</v>
      </c>
      <c r="Y44" s="10">
        <v>375191960</v>
      </c>
      <c r="Z44" s="10">
        <v>43018551</v>
      </c>
      <c r="AA44" s="10">
        <v>1515359298</v>
      </c>
      <c r="AB44" s="10">
        <v>868872568</v>
      </c>
      <c r="AC44" s="10">
        <v>2745531542</v>
      </c>
      <c r="AD44" s="10">
        <v>1482815072</v>
      </c>
      <c r="AE44" s="10">
        <v>291209037</v>
      </c>
      <c r="AF44" s="10">
        <v>2989777581</v>
      </c>
      <c r="AG44" s="10">
        <v>277221653</v>
      </c>
      <c r="AH44" s="10">
        <v>466914042</v>
      </c>
      <c r="AI44" s="10">
        <v>112852989</v>
      </c>
      <c r="AJ44" s="10">
        <v>140074306</v>
      </c>
      <c r="AK44" s="10">
        <v>17327737</v>
      </c>
      <c r="AL44" s="197">
        <v>29781274919</v>
      </c>
    </row>
    <row r="45" spans="1:38" s="6" customFormat="1" ht="14.4" x14ac:dyDescent="0.3">
      <c r="A45" s="58" t="s">
        <v>68</v>
      </c>
      <c r="B45" s="6" t="s">
        <v>127</v>
      </c>
      <c r="C45" s="10">
        <v>0</v>
      </c>
      <c r="D45" s="10">
        <v>0</v>
      </c>
      <c r="E45" s="10">
        <v>0</v>
      </c>
      <c r="F45" s="10">
        <v>0</v>
      </c>
      <c r="G45" s="10">
        <v>79680000</v>
      </c>
      <c r="H45" s="10">
        <v>504332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697637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3644392</v>
      </c>
      <c r="AE45" s="10">
        <v>0</v>
      </c>
      <c r="AF45" s="10">
        <v>0</v>
      </c>
      <c r="AG45" s="10">
        <v>0</v>
      </c>
      <c r="AH45" s="10">
        <v>0</v>
      </c>
      <c r="AI45" s="10">
        <v>7190091</v>
      </c>
      <c r="AJ45" s="10">
        <v>0</v>
      </c>
      <c r="AK45" s="10">
        <v>0</v>
      </c>
      <c r="AL45" s="197">
        <v>91716452</v>
      </c>
    </row>
    <row r="46" spans="1:38" s="6" customFormat="1" ht="18.75" customHeight="1" x14ac:dyDescent="0.3">
      <c r="A46" s="59"/>
      <c r="B46" s="21" t="s">
        <v>113</v>
      </c>
      <c r="C46" s="11">
        <v>25703058499</v>
      </c>
      <c r="D46" s="11">
        <v>26708052429</v>
      </c>
      <c r="E46" s="11">
        <v>11844486765</v>
      </c>
      <c r="F46" s="11">
        <v>4192452400</v>
      </c>
      <c r="G46" s="11">
        <v>27058732297</v>
      </c>
      <c r="H46" s="11">
        <v>120615864719</v>
      </c>
      <c r="I46" s="11">
        <v>15821006027</v>
      </c>
      <c r="J46" s="11">
        <v>4447589140</v>
      </c>
      <c r="K46" s="11">
        <v>28527765389</v>
      </c>
      <c r="L46" s="11">
        <v>83903320880</v>
      </c>
      <c r="M46" s="11">
        <v>60806952015</v>
      </c>
      <c r="N46" s="11">
        <v>49175808554</v>
      </c>
      <c r="O46" s="11">
        <v>59299258758</v>
      </c>
      <c r="P46" s="11">
        <v>13659835798</v>
      </c>
      <c r="Q46" s="11">
        <v>5577762294</v>
      </c>
      <c r="R46" s="11">
        <v>20002175117</v>
      </c>
      <c r="S46" s="11">
        <v>2059345840</v>
      </c>
      <c r="T46" s="11">
        <v>93524150801</v>
      </c>
      <c r="U46" s="11">
        <v>151179043</v>
      </c>
      <c r="V46" s="11">
        <v>123709314256</v>
      </c>
      <c r="W46" s="11">
        <v>12686793250</v>
      </c>
      <c r="X46" s="11">
        <v>6230602450</v>
      </c>
      <c r="Y46" s="11">
        <v>26309218881</v>
      </c>
      <c r="Z46" s="11">
        <v>17653071289</v>
      </c>
      <c r="AA46" s="11">
        <v>156031812800</v>
      </c>
      <c r="AB46" s="11">
        <v>42779496375</v>
      </c>
      <c r="AC46" s="11">
        <v>351497968510</v>
      </c>
      <c r="AD46" s="11">
        <v>113185270121</v>
      </c>
      <c r="AE46" s="11">
        <v>28433653257</v>
      </c>
      <c r="AF46" s="11">
        <v>62277846852</v>
      </c>
      <c r="AG46" s="11">
        <v>28199161411</v>
      </c>
      <c r="AH46" s="11">
        <v>32902973175</v>
      </c>
      <c r="AI46" s="11">
        <v>23589008212</v>
      </c>
      <c r="AJ46" s="11">
        <v>16552981751</v>
      </c>
      <c r="AK46" s="11">
        <v>3387538713</v>
      </c>
      <c r="AL46" s="209">
        <v>1698505508068</v>
      </c>
    </row>
    <row r="47" spans="1:38" s="6" customFormat="1" ht="18.75" customHeight="1" x14ac:dyDescent="0.3">
      <c r="A47" s="60"/>
      <c r="B47" s="17" t="s">
        <v>114</v>
      </c>
      <c r="C47" s="20">
        <v>-107687808</v>
      </c>
      <c r="D47" s="20">
        <v>-1197392002</v>
      </c>
      <c r="E47" s="20">
        <v>1048262932</v>
      </c>
      <c r="F47" s="20">
        <v>879678304</v>
      </c>
      <c r="G47" s="20">
        <v>2175965151</v>
      </c>
      <c r="H47" s="20">
        <v>-2055938979</v>
      </c>
      <c r="I47" s="20">
        <v>1224650956</v>
      </c>
      <c r="J47" s="20">
        <v>880535470</v>
      </c>
      <c r="K47" s="20">
        <v>221523175</v>
      </c>
      <c r="L47" s="20">
        <v>21510663243</v>
      </c>
      <c r="M47" s="20">
        <v>3129483849</v>
      </c>
      <c r="N47" s="20">
        <v>-5985496110</v>
      </c>
      <c r="O47" s="20">
        <v>-1650537515</v>
      </c>
      <c r="P47" s="20">
        <v>709833020</v>
      </c>
      <c r="Q47" s="20">
        <v>2034812008</v>
      </c>
      <c r="R47" s="20">
        <v>793868264</v>
      </c>
      <c r="S47" s="20">
        <v>484162660</v>
      </c>
      <c r="T47" s="20">
        <v>-72650281</v>
      </c>
      <c r="U47" s="20">
        <v>35709755</v>
      </c>
      <c r="V47" s="20">
        <v>107588891</v>
      </c>
      <c r="W47" s="20">
        <v>680440784</v>
      </c>
      <c r="X47" s="20">
        <v>-701500044</v>
      </c>
      <c r="Y47" s="20">
        <v>2937635859</v>
      </c>
      <c r="Z47" s="20">
        <v>213399374</v>
      </c>
      <c r="AA47" s="20">
        <v>11567167085</v>
      </c>
      <c r="AB47" s="20">
        <v>2548975395</v>
      </c>
      <c r="AC47" s="20">
        <v>2594075151</v>
      </c>
      <c r="AD47" s="20">
        <v>4540126918</v>
      </c>
      <c r="AE47" s="20">
        <v>1241001780</v>
      </c>
      <c r="AF47" s="20">
        <v>7644980813</v>
      </c>
      <c r="AG47" s="20">
        <v>1905809711</v>
      </c>
      <c r="AH47" s="20">
        <v>3623962252</v>
      </c>
      <c r="AI47" s="20">
        <v>14831124688</v>
      </c>
      <c r="AJ47" s="20">
        <v>9749059346</v>
      </c>
      <c r="AK47" s="20">
        <v>4267851889</v>
      </c>
      <c r="AL47" s="199">
        <v>91811145984</v>
      </c>
    </row>
    <row r="48" spans="1:38" x14ac:dyDescent="0.3">
      <c r="AL48" s="201"/>
    </row>
    <row r="49" spans="3:38" x14ac:dyDescent="0.3"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2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6"/>
    </row>
    <row r="52" spans="3:38" x14ac:dyDescent="0.3">
      <c r="AL52" s="201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L565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22" customWidth="1" collapsed="1"/>
    <col min="39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49" t="s">
        <v>73</v>
      </c>
      <c r="D2" s="249"/>
      <c r="E2" s="249"/>
      <c r="F2" s="249"/>
      <c r="G2" s="249"/>
      <c r="H2" s="249"/>
      <c r="I2" s="249" t="s">
        <v>73</v>
      </c>
      <c r="J2" s="249"/>
      <c r="K2" s="249"/>
      <c r="L2" s="249"/>
      <c r="M2" s="249"/>
      <c r="N2" s="249"/>
      <c r="O2" s="249" t="s">
        <v>73</v>
      </c>
      <c r="P2" s="249"/>
      <c r="Q2" s="249"/>
      <c r="R2" s="249"/>
      <c r="S2" s="249"/>
      <c r="T2" s="249"/>
      <c r="U2" s="249" t="s">
        <v>73</v>
      </c>
      <c r="V2" s="249"/>
      <c r="W2" s="249"/>
      <c r="X2" s="249"/>
      <c r="Y2" s="249"/>
      <c r="Z2" s="249"/>
      <c r="AA2" s="249" t="s">
        <v>73</v>
      </c>
      <c r="AB2" s="249"/>
      <c r="AC2" s="249"/>
      <c r="AD2" s="249"/>
      <c r="AE2" s="249"/>
      <c r="AF2" s="249"/>
      <c r="AG2" s="249" t="s">
        <v>73</v>
      </c>
      <c r="AH2" s="249"/>
      <c r="AI2" s="249"/>
      <c r="AJ2" s="249"/>
      <c r="AK2" s="249"/>
      <c r="AL2" s="249"/>
    </row>
    <row r="3" spans="1:38" s="72" customFormat="1" ht="18" x14ac:dyDescent="0.35">
      <c r="A3" s="74"/>
      <c r="B3" s="76"/>
      <c r="C3" s="250" t="str">
        <f>PROPER(CARATULA!$A$19)</f>
        <v>Periodo Julio 2022 - Octubre 2022</v>
      </c>
      <c r="D3" s="250"/>
      <c r="E3" s="250"/>
      <c r="F3" s="250"/>
      <c r="G3" s="250"/>
      <c r="H3" s="250"/>
      <c r="I3" s="250" t="str">
        <f>$C$3</f>
        <v>Periodo Julio 2022 - Octubre 2022</v>
      </c>
      <c r="J3" s="250"/>
      <c r="K3" s="250"/>
      <c r="L3" s="250"/>
      <c r="M3" s="250"/>
      <c r="N3" s="250"/>
      <c r="O3" s="250" t="str">
        <f>$C$3</f>
        <v>Periodo Julio 2022 - Octubre 2022</v>
      </c>
      <c r="P3" s="250"/>
      <c r="Q3" s="250"/>
      <c r="R3" s="250"/>
      <c r="S3" s="250"/>
      <c r="T3" s="250"/>
      <c r="U3" s="250" t="str">
        <f>$C$3</f>
        <v>Periodo Julio 2022 - Octubre 2022</v>
      </c>
      <c r="V3" s="250"/>
      <c r="W3" s="250"/>
      <c r="X3" s="250"/>
      <c r="Y3" s="250"/>
      <c r="Z3" s="250"/>
      <c r="AA3" s="250" t="str">
        <f>$C$3</f>
        <v>Periodo Julio 2022 - Octubre 2022</v>
      </c>
      <c r="AB3" s="250"/>
      <c r="AC3" s="250"/>
      <c r="AD3" s="250"/>
      <c r="AE3" s="250"/>
      <c r="AF3" s="250"/>
      <c r="AG3" s="250" t="str">
        <f>$C$3</f>
        <v>Periodo Julio 2022 - Octubre 2022</v>
      </c>
      <c r="AH3" s="250"/>
      <c r="AI3" s="250"/>
      <c r="AJ3" s="250"/>
      <c r="AK3" s="250"/>
      <c r="AL3" s="250"/>
    </row>
    <row r="4" spans="1:38" s="72" customFormat="1" ht="15.6" x14ac:dyDescent="0.3">
      <c r="A4" s="74"/>
      <c r="B4" s="77"/>
      <c r="C4" s="251" t="s">
        <v>71</v>
      </c>
      <c r="D4" s="251"/>
      <c r="E4" s="251"/>
      <c r="F4" s="251"/>
      <c r="G4" s="251"/>
      <c r="H4" s="251"/>
      <c r="I4" s="251" t="s">
        <v>71</v>
      </c>
      <c r="J4" s="251"/>
      <c r="K4" s="251"/>
      <c r="L4" s="251"/>
      <c r="M4" s="251"/>
      <c r="N4" s="251"/>
      <c r="O4" s="251" t="s">
        <v>71</v>
      </c>
      <c r="P4" s="251"/>
      <c r="Q4" s="251"/>
      <c r="R4" s="251"/>
      <c r="S4" s="251"/>
      <c r="T4" s="251"/>
      <c r="U4" s="251" t="s">
        <v>71</v>
      </c>
      <c r="V4" s="251"/>
      <c r="W4" s="251"/>
      <c r="X4" s="251"/>
      <c r="Y4" s="251"/>
      <c r="Z4" s="251"/>
      <c r="AA4" s="251" t="s">
        <v>71</v>
      </c>
      <c r="AB4" s="251"/>
      <c r="AC4" s="251"/>
      <c r="AD4" s="251"/>
      <c r="AE4" s="251"/>
      <c r="AF4" s="251"/>
      <c r="AG4" s="251" t="s">
        <v>71</v>
      </c>
      <c r="AH4" s="251"/>
      <c r="AI4" s="251"/>
      <c r="AJ4" s="251"/>
      <c r="AK4" s="251"/>
      <c r="AL4" s="251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1384</v>
      </c>
      <c r="D6" s="27" t="s">
        <v>1385</v>
      </c>
      <c r="E6" s="27" t="s">
        <v>1386</v>
      </c>
      <c r="F6" s="27" t="s">
        <v>1387</v>
      </c>
      <c r="G6" s="27" t="s">
        <v>1388</v>
      </c>
      <c r="H6" s="27" t="s">
        <v>1389</v>
      </c>
      <c r="I6" s="27" t="s">
        <v>1390</v>
      </c>
      <c r="J6" s="27" t="s">
        <v>1391</v>
      </c>
      <c r="K6" s="27" t="s">
        <v>1392</v>
      </c>
      <c r="L6" s="27" t="s">
        <v>1393</v>
      </c>
      <c r="M6" s="27" t="s">
        <v>1394</v>
      </c>
      <c r="N6" s="27" t="s">
        <v>1395</v>
      </c>
      <c r="O6" s="27" t="s">
        <v>1396</v>
      </c>
      <c r="P6" s="27" t="s">
        <v>1397</v>
      </c>
      <c r="Q6" s="27" t="s">
        <v>1398</v>
      </c>
      <c r="R6" s="27" t="s">
        <v>1399</v>
      </c>
      <c r="S6" s="27" t="s">
        <v>1400</v>
      </c>
      <c r="T6" s="27" t="s">
        <v>1401</v>
      </c>
      <c r="U6" s="27" t="s">
        <v>1402</v>
      </c>
      <c r="V6" s="27" t="s">
        <v>1403</v>
      </c>
      <c r="W6" s="27" t="s">
        <v>1404</v>
      </c>
      <c r="X6" s="27" t="s">
        <v>1405</v>
      </c>
      <c r="Y6" s="27" t="s">
        <v>1406</v>
      </c>
      <c r="Z6" s="27" t="s">
        <v>1407</v>
      </c>
      <c r="AA6" s="27" t="s">
        <v>1408</v>
      </c>
      <c r="AB6" s="27" t="s">
        <v>1409</v>
      </c>
      <c r="AC6" s="27" t="s">
        <v>1410</v>
      </c>
      <c r="AD6" s="27" t="s">
        <v>1411</v>
      </c>
      <c r="AE6" s="27" t="s">
        <v>1412</v>
      </c>
      <c r="AF6" s="27" t="s">
        <v>1413</v>
      </c>
      <c r="AG6" s="27" t="s">
        <v>1414</v>
      </c>
      <c r="AH6" s="27" t="s">
        <v>1415</v>
      </c>
      <c r="AI6" s="27" t="s">
        <v>1419</v>
      </c>
      <c r="AJ6" s="27" t="s">
        <v>1416</v>
      </c>
      <c r="AK6" s="9" t="s">
        <v>1420</v>
      </c>
      <c r="AL6" s="224" t="s">
        <v>1417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586589756</v>
      </c>
      <c r="D7" s="10">
        <v>1085274782</v>
      </c>
      <c r="E7" s="10">
        <v>2573673741</v>
      </c>
      <c r="F7" s="10">
        <v>346416190</v>
      </c>
      <c r="G7" s="10">
        <v>775843390</v>
      </c>
      <c r="H7" s="10">
        <v>4143555113</v>
      </c>
      <c r="I7" s="10">
        <v>397774540</v>
      </c>
      <c r="J7" s="10">
        <v>155811325</v>
      </c>
      <c r="K7" s="10">
        <v>326988206</v>
      </c>
      <c r="L7" s="10">
        <v>10652672895</v>
      </c>
      <c r="M7" s="10">
        <v>2421742218</v>
      </c>
      <c r="N7" s="10">
        <v>1633880524</v>
      </c>
      <c r="O7" s="10">
        <v>1745306613</v>
      </c>
      <c r="P7" s="10">
        <v>752992564</v>
      </c>
      <c r="Q7" s="10">
        <v>610503047</v>
      </c>
      <c r="R7" s="10">
        <v>440874153</v>
      </c>
      <c r="S7" s="10">
        <v>46661359</v>
      </c>
      <c r="T7" s="10">
        <v>5317644386</v>
      </c>
      <c r="U7" s="10">
        <v>0</v>
      </c>
      <c r="V7" s="10">
        <v>5399272442</v>
      </c>
      <c r="W7" s="10">
        <v>540064074</v>
      </c>
      <c r="X7" s="10">
        <v>50242526</v>
      </c>
      <c r="Y7" s="10">
        <v>1304344022</v>
      </c>
      <c r="Z7" s="10">
        <v>290087264</v>
      </c>
      <c r="AA7" s="10">
        <v>3459253040</v>
      </c>
      <c r="AB7" s="10">
        <v>1709797875</v>
      </c>
      <c r="AC7" s="10">
        <v>30699349386</v>
      </c>
      <c r="AD7" s="10">
        <v>2115511862</v>
      </c>
      <c r="AE7" s="10">
        <v>697788751</v>
      </c>
      <c r="AF7" s="10">
        <v>678523851</v>
      </c>
      <c r="AG7" s="10">
        <v>282085485</v>
      </c>
      <c r="AH7" s="10">
        <v>375570259</v>
      </c>
      <c r="AI7" s="10">
        <v>0</v>
      </c>
      <c r="AJ7" s="10">
        <v>10370257</v>
      </c>
      <c r="AK7" s="10">
        <v>25882435</v>
      </c>
      <c r="AL7" s="197">
        <v>81652348331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1192670757</v>
      </c>
      <c r="D8" s="10">
        <v>725683774</v>
      </c>
      <c r="E8" s="10">
        <v>430871441</v>
      </c>
      <c r="F8" s="10">
        <v>197403316</v>
      </c>
      <c r="G8" s="10">
        <v>334656347</v>
      </c>
      <c r="H8" s="10">
        <v>5003617379</v>
      </c>
      <c r="I8" s="10">
        <v>398406681</v>
      </c>
      <c r="J8" s="10">
        <v>43786559</v>
      </c>
      <c r="K8" s="10">
        <v>128242036</v>
      </c>
      <c r="L8" s="10">
        <v>2930045708</v>
      </c>
      <c r="M8" s="10">
        <v>3358131595</v>
      </c>
      <c r="N8" s="10">
        <v>924146093</v>
      </c>
      <c r="O8" s="10">
        <v>599104897</v>
      </c>
      <c r="P8" s="10">
        <v>468688300</v>
      </c>
      <c r="Q8" s="10">
        <v>144396479</v>
      </c>
      <c r="R8" s="10">
        <v>1033491105</v>
      </c>
      <c r="S8" s="10">
        <v>0</v>
      </c>
      <c r="T8" s="10">
        <v>8126740887</v>
      </c>
      <c r="U8" s="10">
        <v>0</v>
      </c>
      <c r="V8" s="10">
        <v>4913604800</v>
      </c>
      <c r="W8" s="10">
        <v>286053949</v>
      </c>
      <c r="X8" s="10">
        <v>23474236</v>
      </c>
      <c r="Y8" s="10">
        <v>888143191</v>
      </c>
      <c r="Z8" s="10">
        <v>139908215</v>
      </c>
      <c r="AA8" s="10">
        <v>2170389935</v>
      </c>
      <c r="AB8" s="10">
        <v>594383057</v>
      </c>
      <c r="AC8" s="10">
        <v>9441021085</v>
      </c>
      <c r="AD8" s="10">
        <v>1415763673</v>
      </c>
      <c r="AE8" s="10">
        <v>136482383</v>
      </c>
      <c r="AF8" s="10">
        <v>3808656100</v>
      </c>
      <c r="AG8" s="10">
        <v>846122608</v>
      </c>
      <c r="AH8" s="10">
        <v>248785083</v>
      </c>
      <c r="AI8" s="10">
        <v>0</v>
      </c>
      <c r="AJ8" s="10">
        <v>159004</v>
      </c>
      <c r="AK8" s="10">
        <v>0</v>
      </c>
      <c r="AL8" s="197">
        <v>50953030673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67435496</v>
      </c>
      <c r="D9" s="10">
        <v>8097249289</v>
      </c>
      <c r="E9" s="10">
        <v>160465458</v>
      </c>
      <c r="F9" s="10">
        <v>8721557</v>
      </c>
      <c r="G9" s="10">
        <v>120000142</v>
      </c>
      <c r="H9" s="10">
        <v>396612659</v>
      </c>
      <c r="I9" s="10">
        <v>121453444</v>
      </c>
      <c r="J9" s="10">
        <v>106984819</v>
      </c>
      <c r="K9" s="10">
        <v>49359357</v>
      </c>
      <c r="L9" s="10">
        <v>1146997939</v>
      </c>
      <c r="M9" s="10">
        <v>680914101</v>
      </c>
      <c r="N9" s="10">
        <v>483483909</v>
      </c>
      <c r="O9" s="10">
        <v>351268649</v>
      </c>
      <c r="P9" s="10">
        <v>78950147</v>
      </c>
      <c r="Q9" s="10">
        <v>145524184</v>
      </c>
      <c r="R9" s="10">
        <v>160757686</v>
      </c>
      <c r="S9" s="10">
        <v>47842105</v>
      </c>
      <c r="T9" s="10">
        <v>86474121</v>
      </c>
      <c r="U9" s="10">
        <v>0</v>
      </c>
      <c r="V9" s="10">
        <v>688378077</v>
      </c>
      <c r="W9" s="10">
        <v>48339704</v>
      </c>
      <c r="X9" s="10">
        <v>14540486</v>
      </c>
      <c r="Y9" s="10">
        <v>311700563</v>
      </c>
      <c r="Z9" s="10">
        <v>18578196</v>
      </c>
      <c r="AA9" s="10">
        <v>8532645273</v>
      </c>
      <c r="AB9" s="10">
        <v>118206512</v>
      </c>
      <c r="AC9" s="10">
        <v>2045620458</v>
      </c>
      <c r="AD9" s="10">
        <v>12009305857</v>
      </c>
      <c r="AE9" s="10">
        <v>417932386</v>
      </c>
      <c r="AF9" s="10">
        <v>750980411</v>
      </c>
      <c r="AG9" s="10">
        <v>457477277</v>
      </c>
      <c r="AH9" s="10">
        <v>190466094</v>
      </c>
      <c r="AI9" s="10">
        <v>858227313</v>
      </c>
      <c r="AJ9" s="10">
        <v>434445087</v>
      </c>
      <c r="AK9" s="10">
        <v>401086745</v>
      </c>
      <c r="AL9" s="197">
        <v>39608425501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11920959313</v>
      </c>
      <c r="D10" s="10">
        <v>9340500410</v>
      </c>
      <c r="E10" s="10">
        <v>3431454817</v>
      </c>
      <c r="F10" s="10">
        <v>1931595462</v>
      </c>
      <c r="G10" s="10">
        <v>15163642588</v>
      </c>
      <c r="H10" s="10">
        <v>47512285111</v>
      </c>
      <c r="I10" s="10">
        <v>9596196752</v>
      </c>
      <c r="J10" s="10">
        <v>2717749375</v>
      </c>
      <c r="K10" s="10">
        <v>8873967986</v>
      </c>
      <c r="L10" s="10">
        <v>8921337939</v>
      </c>
      <c r="M10" s="10">
        <v>15596330438</v>
      </c>
      <c r="N10" s="10">
        <v>15542615035</v>
      </c>
      <c r="O10" s="10">
        <v>12847133978</v>
      </c>
      <c r="P10" s="10">
        <v>9549680339</v>
      </c>
      <c r="Q10" s="10">
        <v>2574814089</v>
      </c>
      <c r="R10" s="10">
        <v>7253151280</v>
      </c>
      <c r="S10" s="10">
        <v>826042278</v>
      </c>
      <c r="T10" s="10">
        <v>21759640004</v>
      </c>
      <c r="U10" s="10">
        <v>0</v>
      </c>
      <c r="V10" s="10">
        <v>26609719988</v>
      </c>
      <c r="W10" s="10">
        <v>7411718406</v>
      </c>
      <c r="X10" s="10">
        <v>2540515241</v>
      </c>
      <c r="Y10" s="10">
        <v>8881606308</v>
      </c>
      <c r="Z10" s="10">
        <v>1296931675</v>
      </c>
      <c r="AA10" s="10">
        <v>43397539610</v>
      </c>
      <c r="AB10" s="10">
        <v>7402135213</v>
      </c>
      <c r="AC10" s="10">
        <v>92556592566</v>
      </c>
      <c r="AD10" s="10">
        <v>30327000352</v>
      </c>
      <c r="AE10" s="10">
        <v>10828433222</v>
      </c>
      <c r="AF10" s="10">
        <v>20148992026</v>
      </c>
      <c r="AG10" s="10">
        <v>9560683108</v>
      </c>
      <c r="AH10" s="10">
        <v>7211450964</v>
      </c>
      <c r="AI10" s="10">
        <v>0</v>
      </c>
      <c r="AJ10" s="10">
        <v>3074007557</v>
      </c>
      <c r="AK10" s="10">
        <v>0</v>
      </c>
      <c r="AL10" s="197">
        <v>476606423430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54617123</v>
      </c>
      <c r="D11" s="10">
        <v>0</v>
      </c>
      <c r="E11" s="10">
        <v>0</v>
      </c>
      <c r="F11" s="10">
        <v>62762954</v>
      </c>
      <c r="G11" s="10">
        <v>1019060362</v>
      </c>
      <c r="H11" s="10">
        <v>62762954</v>
      </c>
      <c r="I11" s="10">
        <v>62762954</v>
      </c>
      <c r="J11" s="10">
        <v>62762954</v>
      </c>
      <c r="K11" s="10">
        <v>62762954</v>
      </c>
      <c r="L11" s="10">
        <v>16239923</v>
      </c>
      <c r="M11" s="10">
        <v>47680226</v>
      </c>
      <c r="N11" s="10">
        <v>0</v>
      </c>
      <c r="O11" s="10">
        <v>0</v>
      </c>
      <c r="P11" s="10">
        <v>62762954</v>
      </c>
      <c r="Q11" s="10">
        <v>0</v>
      </c>
      <c r="R11" s="10">
        <v>62762994</v>
      </c>
      <c r="S11" s="10">
        <v>62762954</v>
      </c>
      <c r="T11" s="10">
        <v>0</v>
      </c>
      <c r="U11" s="10">
        <v>0</v>
      </c>
      <c r="V11" s="10">
        <v>0</v>
      </c>
      <c r="W11" s="10">
        <v>62762954</v>
      </c>
      <c r="X11" s="10">
        <v>502022994</v>
      </c>
      <c r="Y11" s="10">
        <v>62762954</v>
      </c>
      <c r="Z11" s="10">
        <v>62762954</v>
      </c>
      <c r="AA11" s="10">
        <v>62762954</v>
      </c>
      <c r="AB11" s="10">
        <v>0</v>
      </c>
      <c r="AC11" s="10">
        <v>0</v>
      </c>
      <c r="AD11" s="10">
        <v>0</v>
      </c>
      <c r="AE11" s="10">
        <v>62762954</v>
      </c>
      <c r="AF11" s="10">
        <v>0</v>
      </c>
      <c r="AG11" s="10">
        <v>0</v>
      </c>
      <c r="AH11" s="10">
        <v>63311295</v>
      </c>
      <c r="AI11" s="10">
        <v>0</v>
      </c>
      <c r="AJ11" s="10">
        <v>0</v>
      </c>
      <c r="AK11" s="10">
        <v>0</v>
      </c>
      <c r="AL11" s="197">
        <v>2518850365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37838740</v>
      </c>
      <c r="D12" s="10">
        <v>411599485</v>
      </c>
      <c r="E12" s="10">
        <v>374876886</v>
      </c>
      <c r="F12" s="10">
        <v>50185125</v>
      </c>
      <c r="G12" s="10">
        <v>250963015</v>
      </c>
      <c r="H12" s="10">
        <v>767423915</v>
      </c>
      <c r="I12" s="10">
        <v>268243008</v>
      </c>
      <c r="J12" s="10">
        <v>8362563</v>
      </c>
      <c r="K12" s="10">
        <v>51136026</v>
      </c>
      <c r="L12" s="10">
        <v>1878296142</v>
      </c>
      <c r="M12" s="10">
        <v>295650853</v>
      </c>
      <c r="N12" s="10">
        <v>378600647</v>
      </c>
      <c r="O12" s="10">
        <v>491115046</v>
      </c>
      <c r="P12" s="10">
        <v>333898690</v>
      </c>
      <c r="Q12" s="10">
        <v>176977848</v>
      </c>
      <c r="R12" s="10">
        <v>141183050</v>
      </c>
      <c r="S12" s="10">
        <v>21723494</v>
      </c>
      <c r="T12" s="10">
        <v>274560384</v>
      </c>
      <c r="U12" s="10">
        <v>0</v>
      </c>
      <c r="V12" s="10">
        <v>1284131358</v>
      </c>
      <c r="W12" s="10">
        <v>220390197</v>
      </c>
      <c r="X12" s="10">
        <v>12388106</v>
      </c>
      <c r="Y12" s="10">
        <v>275554484</v>
      </c>
      <c r="Z12" s="10">
        <v>205265426</v>
      </c>
      <c r="AA12" s="10">
        <v>4227723061</v>
      </c>
      <c r="AB12" s="10">
        <v>359567706</v>
      </c>
      <c r="AC12" s="10">
        <v>4275834165</v>
      </c>
      <c r="AD12" s="10">
        <v>711763678</v>
      </c>
      <c r="AE12" s="10">
        <v>998091204</v>
      </c>
      <c r="AF12" s="10">
        <v>500924571</v>
      </c>
      <c r="AG12" s="10">
        <v>93725199</v>
      </c>
      <c r="AH12" s="10">
        <v>190240982</v>
      </c>
      <c r="AI12" s="10">
        <v>0</v>
      </c>
      <c r="AJ12" s="10">
        <v>1472085</v>
      </c>
      <c r="AK12" s="10">
        <v>0</v>
      </c>
      <c r="AL12" s="197">
        <v>19569707139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3379850</v>
      </c>
      <c r="D13" s="10">
        <v>50705764</v>
      </c>
      <c r="E13" s="10">
        <v>0</v>
      </c>
      <c r="F13" s="10">
        <v>11237830</v>
      </c>
      <c r="G13" s="10">
        <v>8212283</v>
      </c>
      <c r="H13" s="10">
        <v>79738274</v>
      </c>
      <c r="I13" s="10">
        <v>20179884</v>
      </c>
      <c r="J13" s="10">
        <v>142883</v>
      </c>
      <c r="K13" s="10">
        <v>7764840</v>
      </c>
      <c r="L13" s="10">
        <v>231691160</v>
      </c>
      <c r="M13" s="10">
        <v>17983374</v>
      </c>
      <c r="N13" s="10">
        <v>29114031</v>
      </c>
      <c r="O13" s="10">
        <v>18031976</v>
      </c>
      <c r="P13" s="10">
        <v>27625559</v>
      </c>
      <c r="Q13" s="10">
        <v>14131096</v>
      </c>
      <c r="R13" s="10">
        <v>10777402</v>
      </c>
      <c r="S13" s="10">
        <v>320756</v>
      </c>
      <c r="T13" s="10">
        <v>17324026</v>
      </c>
      <c r="U13" s="10">
        <v>0</v>
      </c>
      <c r="V13" s="10">
        <v>195502102</v>
      </c>
      <c r="W13" s="10">
        <v>7117906</v>
      </c>
      <c r="X13" s="10">
        <v>2573581</v>
      </c>
      <c r="Y13" s="10">
        <v>22856596</v>
      </c>
      <c r="Z13" s="10">
        <v>17150731</v>
      </c>
      <c r="AA13" s="10">
        <v>100473748</v>
      </c>
      <c r="AB13" s="10">
        <v>16361174</v>
      </c>
      <c r="AC13" s="10">
        <v>143681131</v>
      </c>
      <c r="AD13" s="10">
        <v>19616603</v>
      </c>
      <c r="AE13" s="10">
        <v>50582650</v>
      </c>
      <c r="AF13" s="10">
        <v>0</v>
      </c>
      <c r="AG13" s="10">
        <v>8737087</v>
      </c>
      <c r="AH13" s="10">
        <v>10880089</v>
      </c>
      <c r="AI13" s="10">
        <v>0</v>
      </c>
      <c r="AJ13" s="10">
        <v>54057</v>
      </c>
      <c r="AK13" s="10">
        <v>0</v>
      </c>
      <c r="AL13" s="197">
        <v>1143948443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228045872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262274971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1202654357</v>
      </c>
      <c r="AD14" s="10">
        <v>2083020952</v>
      </c>
      <c r="AE14" s="10">
        <v>0</v>
      </c>
      <c r="AF14" s="10">
        <v>3984644651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7760640803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229349407</v>
      </c>
      <c r="D15" s="10">
        <v>24401333</v>
      </c>
      <c r="E15" s="10">
        <v>699617503</v>
      </c>
      <c r="F15" s="10">
        <v>13776083</v>
      </c>
      <c r="G15" s="10">
        <v>410659277</v>
      </c>
      <c r="H15" s="10">
        <v>1514312215</v>
      </c>
      <c r="I15" s="10">
        <v>142499837</v>
      </c>
      <c r="J15" s="10">
        <v>91481563</v>
      </c>
      <c r="K15" s="10">
        <v>605409271</v>
      </c>
      <c r="L15" s="10">
        <v>15595343061</v>
      </c>
      <c r="M15" s="10">
        <v>3715290984</v>
      </c>
      <c r="N15" s="10">
        <v>5811779582</v>
      </c>
      <c r="O15" s="10">
        <v>3654173965</v>
      </c>
      <c r="P15" s="10">
        <v>108761947</v>
      </c>
      <c r="Q15" s="10">
        <v>20749782</v>
      </c>
      <c r="R15" s="10">
        <v>574937103</v>
      </c>
      <c r="S15" s="10">
        <v>0</v>
      </c>
      <c r="T15" s="10">
        <v>3246764014</v>
      </c>
      <c r="U15" s="10">
        <v>0</v>
      </c>
      <c r="V15" s="10">
        <v>10380527427</v>
      </c>
      <c r="W15" s="10">
        <v>449662369</v>
      </c>
      <c r="X15" s="10">
        <v>12015304</v>
      </c>
      <c r="Y15" s="10">
        <v>874829693</v>
      </c>
      <c r="Z15" s="10">
        <v>7965430490</v>
      </c>
      <c r="AA15" s="10">
        <v>17799035889</v>
      </c>
      <c r="AB15" s="10">
        <v>2058614497</v>
      </c>
      <c r="AC15" s="10">
        <v>3837577200</v>
      </c>
      <c r="AD15" s="10">
        <v>2355792356</v>
      </c>
      <c r="AE15" s="10">
        <v>692031962</v>
      </c>
      <c r="AF15" s="10">
        <v>2978350911</v>
      </c>
      <c r="AG15" s="10">
        <v>1151809720</v>
      </c>
      <c r="AH15" s="10">
        <v>1924258253</v>
      </c>
      <c r="AI15" s="10">
        <v>0</v>
      </c>
      <c r="AJ15" s="10">
        <v>9651364509</v>
      </c>
      <c r="AK15" s="10">
        <v>472687568</v>
      </c>
      <c r="AL15" s="197">
        <v>99063295075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2809819090</v>
      </c>
      <c r="D16" s="10">
        <v>591282556</v>
      </c>
      <c r="E16" s="10">
        <v>812925122</v>
      </c>
      <c r="F16" s="10">
        <v>481641549</v>
      </c>
      <c r="G16" s="10">
        <v>516737782</v>
      </c>
      <c r="H16" s="10">
        <v>1704458418</v>
      </c>
      <c r="I16" s="10">
        <v>650030362</v>
      </c>
      <c r="J16" s="10">
        <v>471121312</v>
      </c>
      <c r="K16" s="10">
        <v>492477688</v>
      </c>
      <c r="L16" s="10">
        <v>1245893340</v>
      </c>
      <c r="M16" s="10">
        <v>4517348130</v>
      </c>
      <c r="N16" s="10">
        <v>3350293723</v>
      </c>
      <c r="O16" s="10">
        <v>701220918</v>
      </c>
      <c r="P16" s="10">
        <v>600625906</v>
      </c>
      <c r="Q16" s="10">
        <v>559737883</v>
      </c>
      <c r="R16" s="10">
        <v>609135590</v>
      </c>
      <c r="S16" s="10">
        <v>492598782</v>
      </c>
      <c r="T16" s="10">
        <v>1119398715</v>
      </c>
      <c r="U16" s="10">
        <v>0</v>
      </c>
      <c r="V16" s="10">
        <v>1886464816</v>
      </c>
      <c r="W16" s="10">
        <v>506292715</v>
      </c>
      <c r="X16" s="10">
        <v>501328035</v>
      </c>
      <c r="Y16" s="10">
        <v>534239543</v>
      </c>
      <c r="Z16" s="10">
        <v>525415199</v>
      </c>
      <c r="AA16" s="10">
        <v>1157049116</v>
      </c>
      <c r="AB16" s="10">
        <v>528620935</v>
      </c>
      <c r="AC16" s="10">
        <v>3928390265</v>
      </c>
      <c r="AD16" s="10">
        <v>511980454</v>
      </c>
      <c r="AE16" s="10">
        <v>559852148</v>
      </c>
      <c r="AF16" s="10">
        <v>4239958568</v>
      </c>
      <c r="AG16" s="10">
        <v>890649250</v>
      </c>
      <c r="AH16" s="10">
        <v>528362231</v>
      </c>
      <c r="AI16" s="10">
        <v>455054903</v>
      </c>
      <c r="AJ16" s="10">
        <v>466506590</v>
      </c>
      <c r="AK16" s="10">
        <v>0</v>
      </c>
      <c r="AL16" s="197">
        <v>38946911634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55839991</v>
      </c>
      <c r="D17" s="10">
        <v>39453136</v>
      </c>
      <c r="E17" s="10">
        <v>0</v>
      </c>
      <c r="F17" s="10">
        <v>0</v>
      </c>
      <c r="G17" s="10">
        <v>27378059</v>
      </c>
      <c r="H17" s="10">
        <v>841013812</v>
      </c>
      <c r="I17" s="10">
        <v>98827065</v>
      </c>
      <c r="J17" s="10">
        <v>3954613</v>
      </c>
      <c r="K17" s="10">
        <v>0</v>
      </c>
      <c r="L17" s="10">
        <v>264157220</v>
      </c>
      <c r="M17" s="10">
        <v>177865036</v>
      </c>
      <c r="N17" s="10">
        <v>186236995</v>
      </c>
      <c r="O17" s="10">
        <v>130510548</v>
      </c>
      <c r="P17" s="10">
        <v>325579797</v>
      </c>
      <c r="Q17" s="10">
        <v>5410509</v>
      </c>
      <c r="R17" s="10">
        <v>19917175</v>
      </c>
      <c r="S17" s="10">
        <v>0</v>
      </c>
      <c r="T17" s="10">
        <v>68791991</v>
      </c>
      <c r="U17" s="10">
        <v>0</v>
      </c>
      <c r="V17" s="10">
        <v>246363970</v>
      </c>
      <c r="W17" s="10">
        <v>13212872</v>
      </c>
      <c r="X17" s="10">
        <v>37812515</v>
      </c>
      <c r="Y17" s="10">
        <v>6438000</v>
      </c>
      <c r="Z17" s="10">
        <v>1005019</v>
      </c>
      <c r="AA17" s="10">
        <v>664913860</v>
      </c>
      <c r="AB17" s="10">
        <v>0</v>
      </c>
      <c r="AC17" s="10">
        <v>1403139168</v>
      </c>
      <c r="AD17" s="10">
        <v>25430726</v>
      </c>
      <c r="AE17" s="10">
        <v>56619691</v>
      </c>
      <c r="AF17" s="10">
        <v>1466703359</v>
      </c>
      <c r="AG17" s="10">
        <v>243798977</v>
      </c>
      <c r="AH17" s="10">
        <v>57445895</v>
      </c>
      <c r="AI17" s="10">
        <v>0</v>
      </c>
      <c r="AJ17" s="10">
        <v>0</v>
      </c>
      <c r="AK17" s="10">
        <v>0</v>
      </c>
      <c r="AL17" s="197">
        <v>6467819999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314606710</v>
      </c>
      <c r="D18" s="10">
        <v>103467965</v>
      </c>
      <c r="E18" s="10">
        <v>273292886</v>
      </c>
      <c r="F18" s="10">
        <v>55979402</v>
      </c>
      <c r="G18" s="10">
        <v>627394411</v>
      </c>
      <c r="H18" s="10">
        <v>3057941672</v>
      </c>
      <c r="I18" s="10">
        <v>147513836</v>
      </c>
      <c r="J18" s="10">
        <v>1797720</v>
      </c>
      <c r="K18" s="10">
        <v>151132153</v>
      </c>
      <c r="L18" s="10">
        <v>935568749</v>
      </c>
      <c r="M18" s="10">
        <v>2710490524</v>
      </c>
      <c r="N18" s="10">
        <v>970787761</v>
      </c>
      <c r="O18" s="10">
        <v>1846572687</v>
      </c>
      <c r="P18" s="10">
        <v>72218186</v>
      </c>
      <c r="Q18" s="10">
        <v>149236615</v>
      </c>
      <c r="R18" s="10">
        <v>2500576263</v>
      </c>
      <c r="S18" s="10">
        <v>23968874</v>
      </c>
      <c r="T18" s="10">
        <v>1032669139</v>
      </c>
      <c r="U18" s="10">
        <v>0</v>
      </c>
      <c r="V18" s="10">
        <v>4565481747</v>
      </c>
      <c r="W18" s="10">
        <v>32550001</v>
      </c>
      <c r="X18" s="10">
        <v>6222049</v>
      </c>
      <c r="Y18" s="10">
        <v>178955080</v>
      </c>
      <c r="Z18" s="10">
        <v>36210817</v>
      </c>
      <c r="AA18" s="10">
        <v>2279317683</v>
      </c>
      <c r="AB18" s="10">
        <v>5156841029</v>
      </c>
      <c r="AC18" s="10">
        <v>10840625371</v>
      </c>
      <c r="AD18" s="10">
        <v>597238829</v>
      </c>
      <c r="AE18" s="10">
        <v>391670006</v>
      </c>
      <c r="AF18" s="10">
        <v>1032451274</v>
      </c>
      <c r="AG18" s="10">
        <v>1874357413</v>
      </c>
      <c r="AH18" s="10">
        <v>50148507</v>
      </c>
      <c r="AI18" s="10">
        <v>183387539</v>
      </c>
      <c r="AJ18" s="10">
        <v>0</v>
      </c>
      <c r="AK18" s="10">
        <v>0</v>
      </c>
      <c r="AL18" s="197">
        <v>42200672898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643948127</v>
      </c>
      <c r="D19" s="10">
        <v>23854369</v>
      </c>
      <c r="E19" s="10">
        <v>667565028</v>
      </c>
      <c r="F19" s="10">
        <v>381953351</v>
      </c>
      <c r="G19" s="10">
        <v>89963976</v>
      </c>
      <c r="H19" s="10">
        <v>11412537670</v>
      </c>
      <c r="I19" s="10">
        <v>70072424</v>
      </c>
      <c r="J19" s="10">
        <v>20260601</v>
      </c>
      <c r="K19" s="10">
        <v>101255447</v>
      </c>
      <c r="L19" s="10">
        <v>4404957848</v>
      </c>
      <c r="M19" s="10">
        <v>1734140610</v>
      </c>
      <c r="N19" s="10">
        <v>2645316926</v>
      </c>
      <c r="O19" s="10">
        <v>804006186</v>
      </c>
      <c r="P19" s="10">
        <v>180966488</v>
      </c>
      <c r="Q19" s="10">
        <v>1215306777</v>
      </c>
      <c r="R19" s="10">
        <v>1811993565</v>
      </c>
      <c r="S19" s="10">
        <v>361503926</v>
      </c>
      <c r="T19" s="10">
        <v>340912082</v>
      </c>
      <c r="U19" s="10">
        <v>0</v>
      </c>
      <c r="V19" s="10">
        <v>1826007722</v>
      </c>
      <c r="W19" s="10">
        <v>42249150</v>
      </c>
      <c r="X19" s="10">
        <v>436832775</v>
      </c>
      <c r="Y19" s="10">
        <v>723389093</v>
      </c>
      <c r="Z19" s="10">
        <v>116516173</v>
      </c>
      <c r="AA19" s="10">
        <v>1234400203</v>
      </c>
      <c r="AB19" s="10">
        <v>329810068</v>
      </c>
      <c r="AC19" s="10">
        <v>154140172</v>
      </c>
      <c r="AD19" s="10">
        <v>882173468</v>
      </c>
      <c r="AE19" s="10">
        <v>167466833</v>
      </c>
      <c r="AF19" s="10">
        <v>885032936</v>
      </c>
      <c r="AG19" s="10">
        <v>7987253937</v>
      </c>
      <c r="AH19" s="10">
        <v>56791589</v>
      </c>
      <c r="AI19" s="10">
        <v>24101432</v>
      </c>
      <c r="AJ19" s="10">
        <v>4794384</v>
      </c>
      <c r="AK19" s="10">
        <v>0</v>
      </c>
      <c r="AL19" s="197">
        <v>41781475336</v>
      </c>
    </row>
    <row r="20" spans="1:38" s="23" customFormat="1" ht="14.4" x14ac:dyDescent="0.3">
      <c r="A20" s="62" t="s">
        <v>268</v>
      </c>
      <c r="B20" s="6" t="s">
        <v>70</v>
      </c>
      <c r="C20" s="10">
        <v>3512039</v>
      </c>
      <c r="D20" s="10">
        <v>1057285521</v>
      </c>
      <c r="E20" s="10">
        <v>91454492</v>
      </c>
      <c r="F20" s="10">
        <v>1800053</v>
      </c>
      <c r="G20" s="10">
        <v>4386196278</v>
      </c>
      <c r="H20" s="10">
        <v>10784251522</v>
      </c>
      <c r="I20" s="10">
        <v>0</v>
      </c>
      <c r="J20" s="10">
        <v>0</v>
      </c>
      <c r="K20" s="10">
        <v>5630152273</v>
      </c>
      <c r="L20" s="10">
        <v>15351960803</v>
      </c>
      <c r="M20" s="10">
        <v>1593759822</v>
      </c>
      <c r="N20" s="10">
        <v>422850460</v>
      </c>
      <c r="O20" s="10">
        <v>15781068874</v>
      </c>
      <c r="P20" s="10">
        <v>20840969</v>
      </c>
      <c r="Q20" s="10">
        <v>336364</v>
      </c>
      <c r="R20" s="10">
        <v>193466534</v>
      </c>
      <c r="S20" s="10">
        <v>0</v>
      </c>
      <c r="T20" s="10">
        <v>8555716211</v>
      </c>
      <c r="U20" s="10">
        <v>0</v>
      </c>
      <c r="V20" s="10">
        <v>6338526727</v>
      </c>
      <c r="W20" s="10">
        <v>410080446</v>
      </c>
      <c r="X20" s="10">
        <v>5885765</v>
      </c>
      <c r="Y20" s="10">
        <v>7167409455</v>
      </c>
      <c r="Z20" s="10">
        <v>2086290433</v>
      </c>
      <c r="AA20" s="10">
        <v>58319363328</v>
      </c>
      <c r="AB20" s="10">
        <v>7609470056</v>
      </c>
      <c r="AC20" s="10">
        <v>7254164829</v>
      </c>
      <c r="AD20" s="10">
        <v>9810864522</v>
      </c>
      <c r="AE20" s="10">
        <v>7761030785</v>
      </c>
      <c r="AF20" s="10">
        <v>813018849</v>
      </c>
      <c r="AG20" s="10">
        <v>544162897</v>
      </c>
      <c r="AH20" s="10">
        <v>6091688396</v>
      </c>
      <c r="AI20" s="10">
        <v>33340000564</v>
      </c>
      <c r="AJ20" s="10">
        <v>7693055345</v>
      </c>
      <c r="AK20" s="10">
        <v>5764771000</v>
      </c>
      <c r="AL20" s="197">
        <v>224884435612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17920566399</v>
      </c>
      <c r="D22" s="97">
        <v>21550758384</v>
      </c>
      <c r="E22" s="97">
        <v>9516197374</v>
      </c>
      <c r="F22" s="97">
        <v>3543472872</v>
      </c>
      <c r="G22" s="97">
        <v>23730707910</v>
      </c>
      <c r="H22" s="97">
        <v>87280510714</v>
      </c>
      <c r="I22" s="97">
        <v>11973960787</v>
      </c>
      <c r="J22" s="97">
        <v>3684216287</v>
      </c>
      <c r="K22" s="97">
        <v>16480648237</v>
      </c>
      <c r="L22" s="97">
        <v>63575162727</v>
      </c>
      <c r="M22" s="97">
        <v>37095373783</v>
      </c>
      <c r="N22" s="97">
        <v>32379105686</v>
      </c>
      <c r="O22" s="97">
        <v>38969514337</v>
      </c>
      <c r="P22" s="97">
        <v>12583591846</v>
      </c>
      <c r="Q22" s="97">
        <v>5617124673</v>
      </c>
      <c r="R22" s="97">
        <v>14813023900</v>
      </c>
      <c r="S22" s="97">
        <v>1883424528</v>
      </c>
      <c r="T22" s="97">
        <v>50208910931</v>
      </c>
      <c r="U22" s="97">
        <v>0</v>
      </c>
      <c r="V22" s="97">
        <v>64333981176</v>
      </c>
      <c r="W22" s="97">
        <v>10030494743</v>
      </c>
      <c r="X22" s="97">
        <v>4145853613</v>
      </c>
      <c r="Y22" s="97">
        <v>21232228982</v>
      </c>
      <c r="Z22" s="97">
        <v>12761552592</v>
      </c>
      <c r="AA22" s="97">
        <v>143404867700</v>
      </c>
      <c r="AB22" s="97">
        <v>25883808122</v>
      </c>
      <c r="AC22" s="97">
        <v>167782790153</v>
      </c>
      <c r="AD22" s="97">
        <v>62865463332</v>
      </c>
      <c r="AE22" s="97">
        <v>22820744975</v>
      </c>
      <c r="AF22" s="97">
        <v>41288237507</v>
      </c>
      <c r="AG22" s="97">
        <v>23940862958</v>
      </c>
      <c r="AH22" s="97">
        <v>16999399637</v>
      </c>
      <c r="AI22" s="97">
        <v>34860771751</v>
      </c>
      <c r="AJ22" s="97">
        <v>21336228875</v>
      </c>
      <c r="AK22" s="97">
        <v>6664427748</v>
      </c>
      <c r="AL22" s="204">
        <v>1133157985239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17920566399</v>
      </c>
      <c r="D23" s="28">
        <v>21550758384</v>
      </c>
      <c r="E23" s="28">
        <v>9516197374</v>
      </c>
      <c r="F23" s="28">
        <v>3543472872</v>
      </c>
      <c r="G23" s="28">
        <v>23730707910</v>
      </c>
      <c r="H23" s="28">
        <v>87280510714</v>
      </c>
      <c r="I23" s="28">
        <v>11973960787</v>
      </c>
      <c r="J23" s="28">
        <v>3684216287</v>
      </c>
      <c r="K23" s="28">
        <v>16480648237</v>
      </c>
      <c r="L23" s="28">
        <v>63575162727</v>
      </c>
      <c r="M23" s="28">
        <v>37095373783</v>
      </c>
      <c r="N23" s="28">
        <v>32379105686</v>
      </c>
      <c r="O23" s="28">
        <v>38969514337</v>
      </c>
      <c r="P23" s="28">
        <v>12583591846</v>
      </c>
      <c r="Q23" s="28">
        <v>5617124673</v>
      </c>
      <c r="R23" s="28">
        <v>14813023900</v>
      </c>
      <c r="S23" s="28">
        <v>1883424528</v>
      </c>
      <c r="T23" s="28">
        <v>50208910931</v>
      </c>
      <c r="U23" s="28">
        <v>0</v>
      </c>
      <c r="V23" s="28">
        <v>64333981176</v>
      </c>
      <c r="W23" s="28">
        <v>10030494743</v>
      </c>
      <c r="X23" s="28">
        <v>4145853613</v>
      </c>
      <c r="Y23" s="28">
        <v>21232228982</v>
      </c>
      <c r="Z23" s="28">
        <v>12761552592</v>
      </c>
      <c r="AA23" s="28">
        <v>143404867700</v>
      </c>
      <c r="AB23" s="28">
        <v>25883808122</v>
      </c>
      <c r="AC23" s="28">
        <v>167782790153</v>
      </c>
      <c r="AD23" s="28">
        <v>62865463332</v>
      </c>
      <c r="AE23" s="28">
        <v>22820744975</v>
      </c>
      <c r="AF23" s="28">
        <v>41288237507</v>
      </c>
      <c r="AG23" s="28">
        <v>23940862958</v>
      </c>
      <c r="AH23" s="28">
        <v>16999399637</v>
      </c>
      <c r="AI23" s="28">
        <v>34860771751</v>
      </c>
      <c r="AJ23" s="28">
        <v>21336228875</v>
      </c>
      <c r="AK23" s="28">
        <v>6664427748</v>
      </c>
      <c r="AL23" s="206">
        <v>1133157985239</v>
      </c>
    </row>
    <row r="24" spans="1:38" s="23" customFormat="1" ht="14.4" x14ac:dyDescent="0.3">
      <c r="A24" s="62" t="s">
        <v>270</v>
      </c>
      <c r="B24" s="25" t="s">
        <v>143</v>
      </c>
      <c r="C24" s="10">
        <v>54590441</v>
      </c>
      <c r="D24" s="10">
        <v>51182308</v>
      </c>
      <c r="E24" s="10">
        <v>55623075</v>
      </c>
      <c r="F24" s="10">
        <v>2581828</v>
      </c>
      <c r="G24" s="10">
        <v>17123816</v>
      </c>
      <c r="H24" s="10">
        <v>1080434000</v>
      </c>
      <c r="I24" s="10">
        <v>126961226</v>
      </c>
      <c r="J24" s="10">
        <v>9546985</v>
      </c>
      <c r="K24" s="10">
        <v>1861351</v>
      </c>
      <c r="L24" s="10">
        <v>0</v>
      </c>
      <c r="M24" s="10">
        <v>152097893</v>
      </c>
      <c r="N24" s="10">
        <v>33126825</v>
      </c>
      <c r="O24" s="10">
        <v>14651522</v>
      </c>
      <c r="P24" s="10">
        <v>66931292</v>
      </c>
      <c r="Q24" s="10">
        <v>66310818</v>
      </c>
      <c r="R24" s="10">
        <v>3054609</v>
      </c>
      <c r="S24" s="10">
        <v>5331047</v>
      </c>
      <c r="T24" s="10">
        <v>0</v>
      </c>
      <c r="U24" s="10">
        <v>0</v>
      </c>
      <c r="V24" s="10">
        <v>0</v>
      </c>
      <c r="W24" s="10">
        <v>18054175</v>
      </c>
      <c r="X24" s="10">
        <v>491168</v>
      </c>
      <c r="Y24" s="10">
        <v>106009676</v>
      </c>
      <c r="Z24" s="10">
        <v>6230438</v>
      </c>
      <c r="AA24" s="10">
        <v>156861964</v>
      </c>
      <c r="AB24" s="10">
        <v>51299305</v>
      </c>
      <c r="AC24" s="10">
        <v>0</v>
      </c>
      <c r="AD24" s="10">
        <v>218709434</v>
      </c>
      <c r="AE24" s="10">
        <v>35546227</v>
      </c>
      <c r="AF24" s="10">
        <v>63287729</v>
      </c>
      <c r="AG24" s="10">
        <v>50381159</v>
      </c>
      <c r="AH24" s="10">
        <v>99606688</v>
      </c>
      <c r="AI24" s="10">
        <v>0</v>
      </c>
      <c r="AJ24" s="10">
        <v>0</v>
      </c>
      <c r="AK24" s="10">
        <v>0</v>
      </c>
      <c r="AL24" s="197">
        <v>2547886999</v>
      </c>
    </row>
    <row r="25" spans="1:38" s="23" customFormat="1" ht="14.4" x14ac:dyDescent="0.3">
      <c r="A25" s="62" t="s">
        <v>271</v>
      </c>
      <c r="B25" s="25" t="s">
        <v>144</v>
      </c>
      <c r="C25" s="10">
        <v>5128151</v>
      </c>
      <c r="D25" s="10">
        <v>0</v>
      </c>
      <c r="E25" s="10">
        <v>181193</v>
      </c>
      <c r="F25" s="10">
        <v>475379</v>
      </c>
      <c r="G25" s="10">
        <v>1013209</v>
      </c>
      <c r="H25" s="10">
        <v>18726978</v>
      </c>
      <c r="I25" s="10">
        <v>3771908</v>
      </c>
      <c r="J25" s="10">
        <v>60455</v>
      </c>
      <c r="K25" s="10">
        <v>0</v>
      </c>
      <c r="L25" s="10">
        <v>0</v>
      </c>
      <c r="M25" s="10">
        <v>48315193</v>
      </c>
      <c r="N25" s="10">
        <v>3336128</v>
      </c>
      <c r="O25" s="10">
        <v>146634</v>
      </c>
      <c r="P25" s="10">
        <v>16379055</v>
      </c>
      <c r="Q25" s="10">
        <v>7746883</v>
      </c>
      <c r="R25" s="10">
        <v>0</v>
      </c>
      <c r="S25" s="10">
        <v>3823744</v>
      </c>
      <c r="T25" s="10">
        <v>0</v>
      </c>
      <c r="U25" s="10">
        <v>0</v>
      </c>
      <c r="V25" s="10">
        <v>0</v>
      </c>
      <c r="W25" s="10">
        <v>1704816</v>
      </c>
      <c r="X25" s="10">
        <v>0</v>
      </c>
      <c r="Y25" s="10">
        <v>89990070</v>
      </c>
      <c r="Z25" s="10">
        <v>630326</v>
      </c>
      <c r="AA25" s="10">
        <v>2166841</v>
      </c>
      <c r="AB25" s="10">
        <v>109644789</v>
      </c>
      <c r="AC25" s="10">
        <v>0</v>
      </c>
      <c r="AD25" s="10">
        <v>37674862</v>
      </c>
      <c r="AE25" s="10">
        <v>113501</v>
      </c>
      <c r="AF25" s="10">
        <v>517734</v>
      </c>
      <c r="AG25" s="10">
        <v>2467473</v>
      </c>
      <c r="AH25" s="10">
        <v>6844816</v>
      </c>
      <c r="AI25" s="10">
        <v>0</v>
      </c>
      <c r="AJ25" s="10">
        <v>0</v>
      </c>
      <c r="AK25" s="10">
        <v>0</v>
      </c>
      <c r="AL25" s="197">
        <v>360860138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571802</v>
      </c>
      <c r="E26" s="10">
        <v>15532</v>
      </c>
      <c r="F26" s="10">
        <v>0</v>
      </c>
      <c r="G26" s="10">
        <v>41635</v>
      </c>
      <c r="H26" s="10">
        <v>0</v>
      </c>
      <c r="I26" s="10">
        <v>17164960</v>
      </c>
      <c r="J26" s="10">
        <v>0</v>
      </c>
      <c r="K26" s="10">
        <v>0</v>
      </c>
      <c r="L26" s="10">
        <v>0</v>
      </c>
      <c r="M26" s="10">
        <v>527204</v>
      </c>
      <c r="N26" s="10">
        <v>0</v>
      </c>
      <c r="O26" s="10">
        <v>0</v>
      </c>
      <c r="P26" s="10">
        <v>665176</v>
      </c>
      <c r="Q26" s="10">
        <v>637970</v>
      </c>
      <c r="R26" s="10">
        <v>0</v>
      </c>
      <c r="S26" s="10">
        <v>65090</v>
      </c>
      <c r="T26" s="10">
        <v>0</v>
      </c>
      <c r="U26" s="10">
        <v>0</v>
      </c>
      <c r="V26" s="10">
        <v>0</v>
      </c>
      <c r="W26" s="10">
        <v>27958</v>
      </c>
      <c r="X26" s="10">
        <v>23025</v>
      </c>
      <c r="Y26" s="10">
        <v>0</v>
      </c>
      <c r="Z26" s="10">
        <v>40364</v>
      </c>
      <c r="AA26" s="10">
        <v>488195</v>
      </c>
      <c r="AB26" s="10">
        <v>0</v>
      </c>
      <c r="AC26" s="10">
        <v>0</v>
      </c>
      <c r="AD26" s="10">
        <v>15169676</v>
      </c>
      <c r="AE26" s="10">
        <v>0</v>
      </c>
      <c r="AF26" s="10">
        <v>9495217</v>
      </c>
      <c r="AG26" s="10">
        <v>0</v>
      </c>
      <c r="AH26" s="10">
        <v>12794097</v>
      </c>
      <c r="AI26" s="10">
        <v>0</v>
      </c>
      <c r="AJ26" s="10">
        <v>0</v>
      </c>
      <c r="AK26" s="10">
        <v>0</v>
      </c>
      <c r="AL26" s="197">
        <v>57727901</v>
      </c>
    </row>
    <row r="27" spans="1:38" s="23" customFormat="1" ht="14.4" x14ac:dyDescent="0.3">
      <c r="A27" s="62" t="s">
        <v>273</v>
      </c>
      <c r="B27" s="25" t="s">
        <v>146</v>
      </c>
      <c r="C27" s="10">
        <v>0</v>
      </c>
      <c r="D27" s="10">
        <v>1926735</v>
      </c>
      <c r="E27" s="10">
        <v>8655056</v>
      </c>
      <c r="F27" s="10">
        <v>0</v>
      </c>
      <c r="G27" s="10">
        <v>53652271</v>
      </c>
      <c r="H27" s="10">
        <v>231259542</v>
      </c>
      <c r="I27" s="10">
        <v>220667184</v>
      </c>
      <c r="J27" s="10">
        <v>20801457</v>
      </c>
      <c r="K27" s="10">
        <v>15226336</v>
      </c>
      <c r="L27" s="10">
        <v>0</v>
      </c>
      <c r="M27" s="10">
        <v>1125086</v>
      </c>
      <c r="N27" s="10">
        <v>19524623</v>
      </c>
      <c r="O27" s="10">
        <v>654739</v>
      </c>
      <c r="P27" s="10">
        <v>19466654</v>
      </c>
      <c r="Q27" s="10">
        <v>19293683</v>
      </c>
      <c r="R27" s="10">
        <v>2049848</v>
      </c>
      <c r="S27" s="10">
        <v>3286295</v>
      </c>
      <c r="T27" s="10">
        <v>0</v>
      </c>
      <c r="U27" s="10">
        <v>0</v>
      </c>
      <c r="V27" s="10">
        <v>0</v>
      </c>
      <c r="W27" s="10">
        <v>18200657</v>
      </c>
      <c r="X27" s="10">
        <v>222183107</v>
      </c>
      <c r="Y27" s="10">
        <v>12374661</v>
      </c>
      <c r="Z27" s="10">
        <v>20119425</v>
      </c>
      <c r="AA27" s="10">
        <v>108065890</v>
      </c>
      <c r="AB27" s="10">
        <v>23562897</v>
      </c>
      <c r="AC27" s="10">
        <v>0</v>
      </c>
      <c r="AD27" s="10">
        <v>46143428</v>
      </c>
      <c r="AE27" s="10">
        <v>127702500</v>
      </c>
      <c r="AF27" s="10">
        <v>23013699</v>
      </c>
      <c r="AG27" s="10">
        <v>0</v>
      </c>
      <c r="AH27" s="10">
        <v>39356138</v>
      </c>
      <c r="AI27" s="10">
        <v>0</v>
      </c>
      <c r="AJ27" s="10">
        <v>0</v>
      </c>
      <c r="AK27" s="10">
        <v>0</v>
      </c>
      <c r="AL27" s="197">
        <v>1258311911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0</v>
      </c>
      <c r="D29" s="10">
        <v>2472618</v>
      </c>
      <c r="E29" s="10">
        <v>23002799</v>
      </c>
      <c r="F29" s="10">
        <v>0</v>
      </c>
      <c r="G29" s="10">
        <v>0</v>
      </c>
      <c r="H29" s="10">
        <v>47144415</v>
      </c>
      <c r="I29" s="10">
        <v>4737786</v>
      </c>
      <c r="J29" s="10">
        <v>0</v>
      </c>
      <c r="K29" s="10">
        <v>605474</v>
      </c>
      <c r="L29" s="10">
        <v>0</v>
      </c>
      <c r="M29" s="10">
        <v>5850749</v>
      </c>
      <c r="N29" s="10">
        <v>6532009</v>
      </c>
      <c r="O29" s="10">
        <v>6471175</v>
      </c>
      <c r="P29" s="10">
        <v>15532240</v>
      </c>
      <c r="Q29" s="10">
        <v>6173682</v>
      </c>
      <c r="R29" s="10">
        <v>1014265</v>
      </c>
      <c r="S29" s="10">
        <v>1057034</v>
      </c>
      <c r="T29" s="10">
        <v>0</v>
      </c>
      <c r="U29" s="10">
        <v>0</v>
      </c>
      <c r="V29" s="10">
        <v>0</v>
      </c>
      <c r="W29" s="10">
        <v>4639468</v>
      </c>
      <c r="X29" s="10">
        <v>0</v>
      </c>
      <c r="Y29" s="10">
        <v>5539595</v>
      </c>
      <c r="Z29" s="10">
        <v>3857673</v>
      </c>
      <c r="AA29" s="10">
        <v>6498284</v>
      </c>
      <c r="AB29" s="10">
        <v>4014773</v>
      </c>
      <c r="AC29" s="10">
        <v>0</v>
      </c>
      <c r="AD29" s="10">
        <v>28604424</v>
      </c>
      <c r="AE29" s="10">
        <v>0</v>
      </c>
      <c r="AF29" s="10">
        <v>0</v>
      </c>
      <c r="AG29" s="10">
        <v>16286435</v>
      </c>
      <c r="AH29" s="10">
        <v>4711765</v>
      </c>
      <c r="AI29" s="10">
        <v>0</v>
      </c>
      <c r="AJ29" s="10">
        <v>0</v>
      </c>
      <c r="AK29" s="10">
        <v>0</v>
      </c>
      <c r="AL29" s="197">
        <v>194746663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100698478</v>
      </c>
      <c r="I30" s="10">
        <v>10866420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97863</v>
      </c>
      <c r="Q30" s="10">
        <v>48932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13880061</v>
      </c>
      <c r="AB30" s="10">
        <v>0</v>
      </c>
      <c r="AC30" s="10">
        <v>0</v>
      </c>
      <c r="AD30" s="10">
        <v>353484</v>
      </c>
      <c r="AE30" s="10">
        <v>0</v>
      </c>
      <c r="AF30" s="10">
        <v>0</v>
      </c>
      <c r="AG30" s="10">
        <v>0</v>
      </c>
      <c r="AH30" s="10">
        <v>9032535</v>
      </c>
      <c r="AI30" s="10">
        <v>0</v>
      </c>
      <c r="AJ30" s="10">
        <v>0</v>
      </c>
      <c r="AK30" s="10">
        <v>0</v>
      </c>
      <c r="AL30" s="197">
        <v>134977773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7775707</v>
      </c>
      <c r="D32" s="10">
        <v>13153745</v>
      </c>
      <c r="E32" s="10">
        <v>428905</v>
      </c>
      <c r="F32" s="10">
        <v>0</v>
      </c>
      <c r="G32" s="10">
        <v>0</v>
      </c>
      <c r="H32" s="10">
        <v>52227187</v>
      </c>
      <c r="I32" s="10">
        <v>6139518</v>
      </c>
      <c r="J32" s="10">
        <v>0</v>
      </c>
      <c r="K32" s="10">
        <v>0</v>
      </c>
      <c r="L32" s="10">
        <v>2918691</v>
      </c>
      <c r="M32" s="10">
        <v>95771573</v>
      </c>
      <c r="N32" s="10">
        <v>9312218</v>
      </c>
      <c r="O32" s="10">
        <v>7618954</v>
      </c>
      <c r="P32" s="10">
        <v>10431765</v>
      </c>
      <c r="Q32" s="10">
        <v>10867427</v>
      </c>
      <c r="R32" s="10">
        <v>148274</v>
      </c>
      <c r="S32" s="10">
        <v>0</v>
      </c>
      <c r="T32" s="10">
        <v>0</v>
      </c>
      <c r="U32" s="10">
        <v>0</v>
      </c>
      <c r="V32" s="10">
        <v>0</v>
      </c>
      <c r="W32" s="10">
        <v>1589923</v>
      </c>
      <c r="X32" s="10">
        <v>1082930</v>
      </c>
      <c r="Y32" s="10">
        <v>15104539</v>
      </c>
      <c r="Z32" s="10">
        <v>111785</v>
      </c>
      <c r="AA32" s="10">
        <v>2873828839</v>
      </c>
      <c r="AB32" s="10">
        <v>17743040</v>
      </c>
      <c r="AC32" s="10">
        <v>0</v>
      </c>
      <c r="AD32" s="10">
        <v>51546626</v>
      </c>
      <c r="AE32" s="10">
        <v>1252794</v>
      </c>
      <c r="AF32" s="10">
        <v>0</v>
      </c>
      <c r="AG32" s="10">
        <v>4434514</v>
      </c>
      <c r="AH32" s="10">
        <v>9266687</v>
      </c>
      <c r="AI32" s="10">
        <v>0</v>
      </c>
      <c r="AJ32" s="10">
        <v>0</v>
      </c>
      <c r="AK32" s="10">
        <v>0</v>
      </c>
      <c r="AL32" s="197">
        <v>3192755641</v>
      </c>
    </row>
    <row r="33" spans="1:38" s="23" customFormat="1" ht="14.4" x14ac:dyDescent="0.3">
      <c r="A33" s="62" t="s">
        <v>279</v>
      </c>
      <c r="B33" s="25" t="s">
        <v>152</v>
      </c>
      <c r="C33" s="10">
        <v>0</v>
      </c>
      <c r="D33" s="10">
        <v>0</v>
      </c>
      <c r="E33" s="10">
        <v>643629</v>
      </c>
      <c r="F33" s="10">
        <v>0</v>
      </c>
      <c r="G33" s="10">
        <v>921017</v>
      </c>
      <c r="H33" s="10">
        <v>0</v>
      </c>
      <c r="I33" s="10">
        <v>2525615</v>
      </c>
      <c r="J33" s="10">
        <v>86980</v>
      </c>
      <c r="K33" s="10">
        <v>0</v>
      </c>
      <c r="L33" s="10">
        <v>0</v>
      </c>
      <c r="M33" s="10">
        <v>10753870</v>
      </c>
      <c r="N33" s="10">
        <v>4777772</v>
      </c>
      <c r="O33" s="10">
        <v>0</v>
      </c>
      <c r="P33" s="10">
        <v>1604786</v>
      </c>
      <c r="Q33" s="10">
        <v>5823267</v>
      </c>
      <c r="R33" s="10">
        <v>0</v>
      </c>
      <c r="S33" s="10">
        <v>137874</v>
      </c>
      <c r="T33" s="10">
        <v>0</v>
      </c>
      <c r="U33" s="10">
        <v>0</v>
      </c>
      <c r="V33" s="10">
        <v>0</v>
      </c>
      <c r="W33" s="10">
        <v>1177729</v>
      </c>
      <c r="X33" s="10">
        <v>0</v>
      </c>
      <c r="Y33" s="10">
        <v>7186364</v>
      </c>
      <c r="Z33" s="10">
        <v>186190</v>
      </c>
      <c r="AA33" s="10">
        <v>2991615</v>
      </c>
      <c r="AB33" s="10">
        <v>5833333</v>
      </c>
      <c r="AC33" s="10">
        <v>0</v>
      </c>
      <c r="AD33" s="10">
        <v>11277493</v>
      </c>
      <c r="AE33" s="10">
        <v>0</v>
      </c>
      <c r="AF33" s="10">
        <v>6917066</v>
      </c>
      <c r="AG33" s="10">
        <v>0</v>
      </c>
      <c r="AH33" s="10">
        <v>1194006</v>
      </c>
      <c r="AI33" s="10">
        <v>0</v>
      </c>
      <c r="AJ33" s="10">
        <v>0</v>
      </c>
      <c r="AK33" s="10">
        <v>0</v>
      </c>
      <c r="AL33" s="197">
        <v>64038606</v>
      </c>
    </row>
    <row r="34" spans="1:38" s="23" customFormat="1" ht="14.4" x14ac:dyDescent="0.3">
      <c r="A34" s="62" t="s">
        <v>280</v>
      </c>
      <c r="B34" s="25" t="s">
        <v>153</v>
      </c>
      <c r="C34" s="10">
        <v>4486965</v>
      </c>
      <c r="D34" s="10">
        <v>0</v>
      </c>
      <c r="E34" s="10">
        <v>0</v>
      </c>
      <c r="F34" s="10">
        <v>0</v>
      </c>
      <c r="G34" s="10">
        <v>0</v>
      </c>
      <c r="H34" s="10">
        <v>4549491</v>
      </c>
      <c r="I34" s="10">
        <v>6209931</v>
      </c>
      <c r="J34" s="10">
        <v>0</v>
      </c>
      <c r="K34" s="10">
        <v>0</v>
      </c>
      <c r="L34" s="10">
        <v>0</v>
      </c>
      <c r="M34" s="10">
        <v>3810902</v>
      </c>
      <c r="N34" s="10">
        <v>2557736</v>
      </c>
      <c r="O34" s="10">
        <v>0</v>
      </c>
      <c r="P34" s="10">
        <v>16590809</v>
      </c>
      <c r="Q34" s="10">
        <v>2907479</v>
      </c>
      <c r="R34" s="10">
        <v>929253</v>
      </c>
      <c r="S34" s="10">
        <v>0</v>
      </c>
      <c r="T34" s="10">
        <v>0</v>
      </c>
      <c r="U34" s="10">
        <v>0</v>
      </c>
      <c r="V34" s="10">
        <v>0</v>
      </c>
      <c r="W34" s="10">
        <v>2023899</v>
      </c>
      <c r="X34" s="10">
        <v>0</v>
      </c>
      <c r="Y34" s="10">
        <v>0</v>
      </c>
      <c r="Z34" s="10">
        <v>0</v>
      </c>
      <c r="AA34" s="10">
        <v>8514122</v>
      </c>
      <c r="AB34" s="10">
        <v>10733163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63313750</v>
      </c>
    </row>
    <row r="35" spans="1:38" s="23" customFormat="1" ht="14.4" x14ac:dyDescent="0.3">
      <c r="A35" s="62" t="s">
        <v>281</v>
      </c>
      <c r="B35" s="25" t="s">
        <v>154</v>
      </c>
      <c r="C35" s="10">
        <v>49296734</v>
      </c>
      <c r="D35" s="10">
        <v>0</v>
      </c>
      <c r="E35" s="10">
        <v>3630997</v>
      </c>
      <c r="F35" s="10">
        <v>0</v>
      </c>
      <c r="G35" s="10">
        <v>8384502</v>
      </c>
      <c r="H35" s="10">
        <v>33131187</v>
      </c>
      <c r="I35" s="10">
        <v>6289574</v>
      </c>
      <c r="J35" s="10">
        <v>0</v>
      </c>
      <c r="K35" s="10">
        <v>0</v>
      </c>
      <c r="L35" s="10">
        <v>87726402</v>
      </c>
      <c r="M35" s="10">
        <v>71796258</v>
      </c>
      <c r="N35" s="10">
        <v>58016488</v>
      </c>
      <c r="O35" s="10">
        <v>13674592</v>
      </c>
      <c r="P35" s="10">
        <v>10324281</v>
      </c>
      <c r="Q35" s="10">
        <v>2625102</v>
      </c>
      <c r="R35" s="10">
        <v>2156313</v>
      </c>
      <c r="S35" s="10">
        <v>3950180</v>
      </c>
      <c r="T35" s="10">
        <v>0</v>
      </c>
      <c r="U35" s="10">
        <v>0</v>
      </c>
      <c r="V35" s="10">
        <v>0</v>
      </c>
      <c r="W35" s="10">
        <v>2784961</v>
      </c>
      <c r="X35" s="10">
        <v>0</v>
      </c>
      <c r="Y35" s="10">
        <v>9160666</v>
      </c>
      <c r="Z35" s="10">
        <v>255924</v>
      </c>
      <c r="AA35" s="10">
        <v>27220152</v>
      </c>
      <c r="AB35" s="10">
        <v>33046926</v>
      </c>
      <c r="AC35" s="10">
        <v>0</v>
      </c>
      <c r="AD35" s="10">
        <v>23579397</v>
      </c>
      <c r="AE35" s="10">
        <v>171227972</v>
      </c>
      <c r="AF35" s="10">
        <v>5283844</v>
      </c>
      <c r="AG35" s="10">
        <v>6132507</v>
      </c>
      <c r="AH35" s="10">
        <v>9994585</v>
      </c>
      <c r="AI35" s="10">
        <v>0</v>
      </c>
      <c r="AJ35" s="10">
        <v>0</v>
      </c>
      <c r="AK35" s="10">
        <v>0</v>
      </c>
      <c r="AL35" s="197">
        <v>639689544</v>
      </c>
    </row>
    <row r="36" spans="1:38" s="23" customFormat="1" ht="14.4" x14ac:dyDescent="0.3">
      <c r="A36" s="62" t="s">
        <v>282</v>
      </c>
      <c r="B36" s="25" t="s">
        <v>155</v>
      </c>
      <c r="C36" s="10">
        <v>67026835</v>
      </c>
      <c r="D36" s="10">
        <v>0</v>
      </c>
      <c r="E36" s="10">
        <v>3301830</v>
      </c>
      <c r="F36" s="10">
        <v>0</v>
      </c>
      <c r="G36" s="10">
        <v>21725647</v>
      </c>
      <c r="H36" s="10">
        <v>0</v>
      </c>
      <c r="I36" s="10">
        <v>0</v>
      </c>
      <c r="J36" s="10">
        <v>4490297</v>
      </c>
      <c r="K36" s="10">
        <v>0</v>
      </c>
      <c r="L36" s="10">
        <v>0</v>
      </c>
      <c r="M36" s="10">
        <v>0</v>
      </c>
      <c r="N36" s="10">
        <v>9470052</v>
      </c>
      <c r="O36" s="10">
        <v>0</v>
      </c>
      <c r="P36" s="10">
        <v>19906224</v>
      </c>
      <c r="Q36" s="10">
        <v>21737038</v>
      </c>
      <c r="R36" s="10">
        <v>2654975</v>
      </c>
      <c r="S36" s="10">
        <v>6482515</v>
      </c>
      <c r="T36" s="10">
        <v>0</v>
      </c>
      <c r="U36" s="10">
        <v>0</v>
      </c>
      <c r="V36" s="10">
        <v>0</v>
      </c>
      <c r="W36" s="10">
        <v>2399726</v>
      </c>
      <c r="X36" s="10">
        <v>511609</v>
      </c>
      <c r="Y36" s="10">
        <v>0</v>
      </c>
      <c r="Z36" s="10">
        <v>1783086</v>
      </c>
      <c r="AA36" s="10">
        <v>656216</v>
      </c>
      <c r="AB36" s="10">
        <v>1229423</v>
      </c>
      <c r="AC36" s="10">
        <v>0</v>
      </c>
      <c r="AD36" s="10">
        <v>0</v>
      </c>
      <c r="AE36" s="10">
        <v>0</v>
      </c>
      <c r="AF36" s="10">
        <v>0</v>
      </c>
      <c r="AG36" s="10">
        <v>21716314</v>
      </c>
      <c r="AH36" s="10">
        <v>0</v>
      </c>
      <c r="AI36" s="10">
        <v>0</v>
      </c>
      <c r="AJ36" s="10">
        <v>0</v>
      </c>
      <c r="AK36" s="10">
        <v>0</v>
      </c>
      <c r="AL36" s="197">
        <v>185091787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1439206</v>
      </c>
      <c r="G37" s="10">
        <v>1050726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5421326</v>
      </c>
      <c r="N37" s="10">
        <v>0</v>
      </c>
      <c r="O37" s="10">
        <v>0</v>
      </c>
      <c r="P37" s="10">
        <v>3047166</v>
      </c>
      <c r="Q37" s="10">
        <v>3135075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97">
        <v>14093499</v>
      </c>
    </row>
    <row r="38" spans="1:38" s="23" customFormat="1" ht="14.4" x14ac:dyDescent="0.3">
      <c r="A38" s="98" t="s">
        <v>284</v>
      </c>
      <c r="B38" s="99" t="s">
        <v>156</v>
      </c>
      <c r="C38" s="97">
        <v>188304833</v>
      </c>
      <c r="D38" s="97">
        <v>69307208</v>
      </c>
      <c r="E38" s="97">
        <v>95483016</v>
      </c>
      <c r="F38" s="97">
        <v>4496413</v>
      </c>
      <c r="G38" s="97">
        <v>103912823</v>
      </c>
      <c r="H38" s="97">
        <v>1568171278</v>
      </c>
      <c r="I38" s="97">
        <v>405334122</v>
      </c>
      <c r="J38" s="97">
        <v>34986174</v>
      </c>
      <c r="K38" s="97">
        <v>17693161</v>
      </c>
      <c r="L38" s="97">
        <v>90645093</v>
      </c>
      <c r="M38" s="97">
        <v>395470054</v>
      </c>
      <c r="N38" s="97">
        <v>146653851</v>
      </c>
      <c r="O38" s="97">
        <v>43217616</v>
      </c>
      <c r="P38" s="97">
        <v>180977311</v>
      </c>
      <c r="Q38" s="97">
        <v>147307356</v>
      </c>
      <c r="R38" s="97">
        <v>12007537</v>
      </c>
      <c r="S38" s="97">
        <v>24133779</v>
      </c>
      <c r="T38" s="97">
        <v>0</v>
      </c>
      <c r="U38" s="97">
        <v>0</v>
      </c>
      <c r="V38" s="97">
        <v>0</v>
      </c>
      <c r="W38" s="97">
        <v>52603312</v>
      </c>
      <c r="X38" s="97">
        <v>224291839</v>
      </c>
      <c r="Y38" s="97">
        <v>245365571</v>
      </c>
      <c r="Z38" s="97">
        <v>33215211</v>
      </c>
      <c r="AA38" s="97">
        <v>3201172179</v>
      </c>
      <c r="AB38" s="97">
        <v>257107649</v>
      </c>
      <c r="AC38" s="97">
        <v>0</v>
      </c>
      <c r="AD38" s="97">
        <v>433058824</v>
      </c>
      <c r="AE38" s="97">
        <v>335842994</v>
      </c>
      <c r="AF38" s="97">
        <v>108515289</v>
      </c>
      <c r="AG38" s="97">
        <v>101418402</v>
      </c>
      <c r="AH38" s="97">
        <v>192801317</v>
      </c>
      <c r="AI38" s="97">
        <v>0</v>
      </c>
      <c r="AJ38" s="97">
        <v>0</v>
      </c>
      <c r="AK38" s="97">
        <v>0</v>
      </c>
      <c r="AL38" s="204">
        <v>8713494212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55534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55534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5547268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212301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5759569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0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5547268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55534</v>
      </c>
      <c r="S53" s="97">
        <v>0</v>
      </c>
      <c r="T53" s="97">
        <v>0</v>
      </c>
      <c r="U53" s="97">
        <v>0</v>
      </c>
      <c r="V53" s="97">
        <v>0</v>
      </c>
      <c r="W53" s="97">
        <v>212301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4">
        <v>5815103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188304833</v>
      </c>
      <c r="D54" s="28">
        <v>69307208</v>
      </c>
      <c r="E54" s="28">
        <v>95483016</v>
      </c>
      <c r="F54" s="28">
        <v>4496413</v>
      </c>
      <c r="G54" s="28">
        <v>103912823</v>
      </c>
      <c r="H54" s="28">
        <v>1568171278</v>
      </c>
      <c r="I54" s="28">
        <v>405334122</v>
      </c>
      <c r="J54" s="28">
        <v>34986174</v>
      </c>
      <c r="K54" s="28">
        <v>17693161</v>
      </c>
      <c r="L54" s="28">
        <v>96192361</v>
      </c>
      <c r="M54" s="28">
        <v>395470054</v>
      </c>
      <c r="N54" s="28">
        <v>146653851</v>
      </c>
      <c r="O54" s="28">
        <v>43217616</v>
      </c>
      <c r="P54" s="28">
        <v>180977311</v>
      </c>
      <c r="Q54" s="28">
        <v>147307356</v>
      </c>
      <c r="R54" s="28">
        <v>12063071</v>
      </c>
      <c r="S54" s="28">
        <v>24133779</v>
      </c>
      <c r="T54" s="28">
        <v>0</v>
      </c>
      <c r="U54" s="28">
        <v>0</v>
      </c>
      <c r="V54" s="28">
        <v>0</v>
      </c>
      <c r="W54" s="28">
        <v>52815613</v>
      </c>
      <c r="X54" s="28">
        <v>224291839</v>
      </c>
      <c r="Y54" s="28">
        <v>245365571</v>
      </c>
      <c r="Z54" s="28">
        <v>33215211</v>
      </c>
      <c r="AA54" s="28">
        <v>3201172179</v>
      </c>
      <c r="AB54" s="28">
        <v>257107649</v>
      </c>
      <c r="AC54" s="28">
        <v>0</v>
      </c>
      <c r="AD54" s="28">
        <v>433058824</v>
      </c>
      <c r="AE54" s="28">
        <v>335842994</v>
      </c>
      <c r="AF54" s="28">
        <v>108515289</v>
      </c>
      <c r="AG54" s="28">
        <v>101418402</v>
      </c>
      <c r="AH54" s="28">
        <v>192801317</v>
      </c>
      <c r="AI54" s="28">
        <v>0</v>
      </c>
      <c r="AJ54" s="28">
        <v>0</v>
      </c>
      <c r="AK54" s="28">
        <v>0</v>
      </c>
      <c r="AL54" s="206">
        <v>8719309315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4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4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6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406954498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406954498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1898338193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1898338193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1668095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1668095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0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3686360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3686360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14992317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14992317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1178628141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20528112</v>
      </c>
      <c r="AD99" s="10">
        <v>0</v>
      </c>
      <c r="AE99" s="10">
        <v>0</v>
      </c>
      <c r="AF99" s="10">
        <v>0</v>
      </c>
      <c r="AG99" s="10">
        <v>0</v>
      </c>
      <c r="AH99" s="10">
        <v>100938401</v>
      </c>
      <c r="AI99" s="10">
        <v>0</v>
      </c>
      <c r="AJ99" s="10">
        <v>0</v>
      </c>
      <c r="AK99" s="10">
        <v>0</v>
      </c>
      <c r="AL99" s="197">
        <v>1300094654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3082320789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97">
        <v>442474927</v>
      </c>
      <c r="AD100" s="97">
        <v>0</v>
      </c>
      <c r="AE100" s="97">
        <v>0</v>
      </c>
      <c r="AF100" s="97">
        <v>0</v>
      </c>
      <c r="AG100" s="97">
        <v>0</v>
      </c>
      <c r="AH100" s="97">
        <v>100938401</v>
      </c>
      <c r="AI100" s="97">
        <v>0</v>
      </c>
      <c r="AJ100" s="97">
        <v>0</v>
      </c>
      <c r="AK100" s="97">
        <v>0</v>
      </c>
      <c r="AL100" s="204">
        <v>3625734117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204645848</v>
      </c>
      <c r="I101" s="10">
        <v>0</v>
      </c>
      <c r="J101" s="10">
        <v>0</v>
      </c>
      <c r="K101" s="10">
        <v>0</v>
      </c>
      <c r="L101" s="10">
        <v>13236325825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324111733</v>
      </c>
      <c r="S101" s="10">
        <v>0</v>
      </c>
      <c r="T101" s="10">
        <v>355919722</v>
      </c>
      <c r="U101" s="10">
        <v>0</v>
      </c>
      <c r="V101" s="10">
        <v>0</v>
      </c>
      <c r="W101" s="10">
        <v>0</v>
      </c>
      <c r="X101" s="10">
        <v>0</v>
      </c>
      <c r="Y101" s="10">
        <v>1465725938</v>
      </c>
      <c r="Z101" s="10">
        <v>0</v>
      </c>
      <c r="AA101" s="10">
        <v>2260169697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10068296756</v>
      </c>
      <c r="AI101" s="10">
        <v>1052513</v>
      </c>
      <c r="AJ101" s="10">
        <v>0</v>
      </c>
      <c r="AK101" s="10">
        <v>0</v>
      </c>
      <c r="AL101" s="197">
        <v>27916248032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204645848</v>
      </c>
      <c r="I102" s="97">
        <v>0</v>
      </c>
      <c r="J102" s="97">
        <v>0</v>
      </c>
      <c r="K102" s="97">
        <v>0</v>
      </c>
      <c r="L102" s="97">
        <v>13236325825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324111733</v>
      </c>
      <c r="S102" s="97">
        <v>0</v>
      </c>
      <c r="T102" s="97">
        <v>355919722</v>
      </c>
      <c r="U102" s="97">
        <v>0</v>
      </c>
      <c r="V102" s="97">
        <v>0</v>
      </c>
      <c r="W102" s="97">
        <v>0</v>
      </c>
      <c r="X102" s="97">
        <v>0</v>
      </c>
      <c r="Y102" s="97">
        <v>1465725938</v>
      </c>
      <c r="Z102" s="97">
        <v>0</v>
      </c>
      <c r="AA102" s="97">
        <v>2260169697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0</v>
      </c>
      <c r="AH102" s="97">
        <v>10068296756</v>
      </c>
      <c r="AI102" s="97">
        <v>1052513</v>
      </c>
      <c r="AJ102" s="97">
        <v>0</v>
      </c>
      <c r="AK102" s="97">
        <v>0</v>
      </c>
      <c r="AL102" s="204">
        <v>27916248032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4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3286966637</v>
      </c>
      <c r="I105" s="28">
        <v>0</v>
      </c>
      <c r="J105" s="28">
        <v>0</v>
      </c>
      <c r="K105" s="28">
        <v>0</v>
      </c>
      <c r="L105" s="28">
        <v>13236325825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324111733</v>
      </c>
      <c r="S105" s="28">
        <v>0</v>
      </c>
      <c r="T105" s="28">
        <v>355919722</v>
      </c>
      <c r="U105" s="28">
        <v>0</v>
      </c>
      <c r="V105" s="28">
        <v>0</v>
      </c>
      <c r="W105" s="28">
        <v>0</v>
      </c>
      <c r="X105" s="28">
        <v>0</v>
      </c>
      <c r="Y105" s="28">
        <v>1465725938</v>
      </c>
      <c r="Z105" s="28">
        <v>0</v>
      </c>
      <c r="AA105" s="28">
        <v>2260169697</v>
      </c>
      <c r="AB105" s="28">
        <v>0</v>
      </c>
      <c r="AC105" s="28">
        <v>442474927</v>
      </c>
      <c r="AD105" s="28">
        <v>0</v>
      </c>
      <c r="AE105" s="28">
        <v>0</v>
      </c>
      <c r="AF105" s="28">
        <v>0</v>
      </c>
      <c r="AG105" s="28">
        <v>0</v>
      </c>
      <c r="AH105" s="28">
        <v>10169235157</v>
      </c>
      <c r="AI105" s="28">
        <v>1052513</v>
      </c>
      <c r="AJ105" s="28">
        <v>0</v>
      </c>
      <c r="AK105" s="28">
        <v>0</v>
      </c>
      <c r="AL105" s="206">
        <v>31541982149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0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15582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15582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7719641</v>
      </c>
      <c r="J109" s="10">
        <v>1640808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18242246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3399656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31002351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0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0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0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14277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-32042058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-32027781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67130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67130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9455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9455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0</v>
      </c>
      <c r="E120" s="97">
        <v>0</v>
      </c>
      <c r="F120" s="97">
        <v>0</v>
      </c>
      <c r="G120" s="97">
        <v>0</v>
      </c>
      <c r="H120" s="97">
        <v>0</v>
      </c>
      <c r="I120" s="97">
        <v>7719641</v>
      </c>
      <c r="J120" s="97">
        <v>1680122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18242246</v>
      </c>
      <c r="U120" s="97">
        <v>0</v>
      </c>
      <c r="V120" s="97">
        <v>67130</v>
      </c>
      <c r="W120" s="97">
        <v>0</v>
      </c>
      <c r="X120" s="97">
        <v>0</v>
      </c>
      <c r="Y120" s="97">
        <v>0</v>
      </c>
      <c r="Z120" s="97">
        <v>0</v>
      </c>
      <c r="AA120" s="97">
        <v>-28642402</v>
      </c>
      <c r="AB120" s="97">
        <v>0</v>
      </c>
      <c r="AC120" s="97">
        <v>0</v>
      </c>
      <c r="AD120" s="97">
        <v>0</v>
      </c>
      <c r="AE120" s="97">
        <v>0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97">
        <v>0</v>
      </c>
      <c r="AL120" s="204">
        <v>-933263</v>
      </c>
    </row>
    <row r="121" spans="1:38" s="23" customFormat="1" ht="14.4" x14ac:dyDescent="0.3">
      <c r="A121" s="62" t="s">
        <v>364</v>
      </c>
      <c r="B121" s="26" t="s">
        <v>143</v>
      </c>
      <c r="C121" s="10">
        <v>55997124</v>
      </c>
      <c r="D121" s="10">
        <v>0</v>
      </c>
      <c r="E121" s="10">
        <v>1264334</v>
      </c>
      <c r="F121" s="10">
        <v>8385348</v>
      </c>
      <c r="G121" s="10">
        <v>12338042</v>
      </c>
      <c r="H121" s="10">
        <v>89466947</v>
      </c>
      <c r="I121" s="10">
        <v>402912</v>
      </c>
      <c r="J121" s="10">
        <v>2377508</v>
      </c>
      <c r="K121" s="10">
        <v>4977900</v>
      </c>
      <c r="L121" s="10">
        <v>81452915</v>
      </c>
      <c r="M121" s="10">
        <v>47492493</v>
      </c>
      <c r="N121" s="10">
        <v>60353076</v>
      </c>
      <c r="O121" s="10">
        <v>71157468</v>
      </c>
      <c r="P121" s="10">
        <v>89017</v>
      </c>
      <c r="Q121" s="10">
        <v>5579727</v>
      </c>
      <c r="R121" s="10">
        <v>30293330</v>
      </c>
      <c r="S121" s="10">
        <v>705415</v>
      </c>
      <c r="T121" s="10">
        <v>171510112</v>
      </c>
      <c r="U121" s="10">
        <v>0</v>
      </c>
      <c r="V121" s="10">
        <v>65470858</v>
      </c>
      <c r="W121" s="10">
        <v>20961367</v>
      </c>
      <c r="X121" s="10">
        <v>305461</v>
      </c>
      <c r="Y121" s="10">
        <v>16448470</v>
      </c>
      <c r="Z121" s="10">
        <v>0</v>
      </c>
      <c r="AA121" s="10">
        <v>187722887</v>
      </c>
      <c r="AB121" s="10">
        <v>45969622</v>
      </c>
      <c r="AC121" s="10">
        <v>0</v>
      </c>
      <c r="AD121" s="10">
        <v>29753279</v>
      </c>
      <c r="AE121" s="10">
        <v>14411801</v>
      </c>
      <c r="AF121" s="10">
        <v>17811373</v>
      </c>
      <c r="AG121" s="10">
        <v>15360027</v>
      </c>
      <c r="AH121" s="10">
        <v>17587453</v>
      </c>
      <c r="AI121" s="10">
        <v>0</v>
      </c>
      <c r="AJ121" s="10">
        <v>440688</v>
      </c>
      <c r="AK121" s="10">
        <v>2280323</v>
      </c>
      <c r="AL121" s="197">
        <v>1078367277</v>
      </c>
    </row>
    <row r="122" spans="1:38" s="23" customFormat="1" ht="14.4" x14ac:dyDescent="0.3">
      <c r="A122" s="62" t="s">
        <v>365</v>
      </c>
      <c r="B122" s="26" t="s">
        <v>144</v>
      </c>
      <c r="C122" s="10">
        <v>111565414</v>
      </c>
      <c r="D122" s="10">
        <v>0</v>
      </c>
      <c r="E122" s="10">
        <v>0</v>
      </c>
      <c r="F122" s="10">
        <v>282588</v>
      </c>
      <c r="G122" s="10">
        <v>17504776</v>
      </c>
      <c r="H122" s="10">
        <v>17883517</v>
      </c>
      <c r="I122" s="10">
        <v>0</v>
      </c>
      <c r="J122" s="10">
        <v>1198426</v>
      </c>
      <c r="K122" s="10">
        <v>3387739</v>
      </c>
      <c r="L122" s="10">
        <v>33604884</v>
      </c>
      <c r="M122" s="10">
        <v>33496068</v>
      </c>
      <c r="N122" s="10">
        <v>28594129</v>
      </c>
      <c r="O122" s="10">
        <v>22341917</v>
      </c>
      <c r="P122" s="10">
        <v>0</v>
      </c>
      <c r="Q122" s="10">
        <v>2113250</v>
      </c>
      <c r="R122" s="10">
        <v>22822372</v>
      </c>
      <c r="S122" s="10">
        <v>0</v>
      </c>
      <c r="T122" s="10">
        <v>79660439</v>
      </c>
      <c r="U122" s="10">
        <v>0</v>
      </c>
      <c r="V122" s="10">
        <v>20140425</v>
      </c>
      <c r="W122" s="10">
        <v>5974030</v>
      </c>
      <c r="X122" s="10">
        <v>205065</v>
      </c>
      <c r="Y122" s="10">
        <v>2813876</v>
      </c>
      <c r="Z122" s="10">
        <v>0</v>
      </c>
      <c r="AA122" s="10">
        <v>118420929</v>
      </c>
      <c r="AB122" s="10">
        <v>10215116</v>
      </c>
      <c r="AC122" s="10">
        <v>0</v>
      </c>
      <c r="AD122" s="10">
        <v>22817507</v>
      </c>
      <c r="AE122" s="10">
        <v>2432453</v>
      </c>
      <c r="AF122" s="10">
        <v>69901388</v>
      </c>
      <c r="AG122" s="10">
        <v>3689829</v>
      </c>
      <c r="AH122" s="10">
        <v>9059968</v>
      </c>
      <c r="AI122" s="10">
        <v>0</v>
      </c>
      <c r="AJ122" s="10">
        <v>0</v>
      </c>
      <c r="AK122" s="10">
        <v>0</v>
      </c>
      <c r="AL122" s="197">
        <v>640126105</v>
      </c>
    </row>
    <row r="123" spans="1:38" s="23" customFormat="1" ht="14.4" x14ac:dyDescent="0.3">
      <c r="A123" s="62" t="s">
        <v>366</v>
      </c>
      <c r="B123" s="26" t="s">
        <v>145</v>
      </c>
      <c r="C123" s="10">
        <v>7203156</v>
      </c>
      <c r="D123" s="10">
        <v>0</v>
      </c>
      <c r="E123" s="10">
        <v>5400</v>
      </c>
      <c r="F123" s="10">
        <v>156560</v>
      </c>
      <c r="G123" s="10">
        <v>3740097</v>
      </c>
      <c r="H123" s="10">
        <v>7418255</v>
      </c>
      <c r="I123" s="10">
        <v>0</v>
      </c>
      <c r="J123" s="10">
        <v>370592</v>
      </c>
      <c r="K123" s="10">
        <v>1812627</v>
      </c>
      <c r="L123" s="10">
        <v>16000490</v>
      </c>
      <c r="M123" s="10">
        <v>15727544</v>
      </c>
      <c r="N123" s="10">
        <v>3681253</v>
      </c>
      <c r="O123" s="10">
        <v>27900541</v>
      </c>
      <c r="P123" s="10">
        <v>0</v>
      </c>
      <c r="Q123" s="10">
        <v>54385</v>
      </c>
      <c r="R123" s="10">
        <v>7471791</v>
      </c>
      <c r="S123" s="10">
        <v>237656</v>
      </c>
      <c r="T123" s="10">
        <v>1864632</v>
      </c>
      <c r="U123" s="10">
        <v>0</v>
      </c>
      <c r="V123" s="10">
        <v>4319887</v>
      </c>
      <c r="W123" s="10">
        <v>581613</v>
      </c>
      <c r="X123" s="10">
        <v>0</v>
      </c>
      <c r="Y123" s="10">
        <v>922439</v>
      </c>
      <c r="Z123" s="10">
        <v>0</v>
      </c>
      <c r="AA123" s="10">
        <v>34767862</v>
      </c>
      <c r="AB123" s="10">
        <v>2542124</v>
      </c>
      <c r="AC123" s="10">
        <v>0</v>
      </c>
      <c r="AD123" s="10">
        <v>10041387</v>
      </c>
      <c r="AE123" s="10">
        <v>0</v>
      </c>
      <c r="AF123" s="10">
        <v>23211795</v>
      </c>
      <c r="AG123" s="10">
        <v>7826774</v>
      </c>
      <c r="AH123" s="10">
        <v>4095571</v>
      </c>
      <c r="AI123" s="10">
        <v>0</v>
      </c>
      <c r="AJ123" s="10">
        <v>0</v>
      </c>
      <c r="AK123" s="10">
        <v>18310926</v>
      </c>
      <c r="AL123" s="197">
        <v>200265357</v>
      </c>
    </row>
    <row r="124" spans="1:38" s="23" customFormat="1" ht="14.4" x14ac:dyDescent="0.3">
      <c r="A124" s="62" t="s">
        <v>367</v>
      </c>
      <c r="B124" s="26" t="s">
        <v>146</v>
      </c>
      <c r="C124" s="10">
        <v>1174820534</v>
      </c>
      <c r="D124" s="10">
        <v>0</v>
      </c>
      <c r="E124" s="10">
        <v>565194</v>
      </c>
      <c r="F124" s="10">
        <v>101488427</v>
      </c>
      <c r="G124" s="10">
        <v>678067129</v>
      </c>
      <c r="H124" s="10">
        <v>1652644679</v>
      </c>
      <c r="I124" s="10">
        <v>311717</v>
      </c>
      <c r="J124" s="10">
        <v>142153325</v>
      </c>
      <c r="K124" s="10">
        <v>365185137</v>
      </c>
      <c r="L124" s="10">
        <v>287893111</v>
      </c>
      <c r="M124" s="10">
        <v>683250122</v>
      </c>
      <c r="N124" s="10">
        <v>1317098975</v>
      </c>
      <c r="O124" s="10">
        <v>872708128</v>
      </c>
      <c r="P124" s="10">
        <v>0</v>
      </c>
      <c r="Q124" s="10">
        <v>46579149</v>
      </c>
      <c r="R124" s="10">
        <v>688572530</v>
      </c>
      <c r="S124" s="10">
        <v>40221358</v>
      </c>
      <c r="T124" s="10">
        <v>577948248</v>
      </c>
      <c r="U124" s="10">
        <v>0</v>
      </c>
      <c r="V124" s="10">
        <v>922773620</v>
      </c>
      <c r="W124" s="10">
        <v>355171060</v>
      </c>
      <c r="X124" s="10">
        <v>157407744</v>
      </c>
      <c r="Y124" s="10">
        <v>513728902</v>
      </c>
      <c r="Z124" s="10">
        <v>0</v>
      </c>
      <c r="AA124" s="10">
        <v>3546353568</v>
      </c>
      <c r="AB124" s="10">
        <v>480290325</v>
      </c>
      <c r="AC124" s="10">
        <v>2750831758</v>
      </c>
      <c r="AD124" s="10">
        <v>1191803030</v>
      </c>
      <c r="AE124" s="10">
        <v>341654042</v>
      </c>
      <c r="AF124" s="10">
        <v>1053291274</v>
      </c>
      <c r="AG124" s="10">
        <v>433964592</v>
      </c>
      <c r="AH124" s="10">
        <v>490861967</v>
      </c>
      <c r="AI124" s="10">
        <v>184527</v>
      </c>
      <c r="AJ124" s="10">
        <v>30792000</v>
      </c>
      <c r="AK124" s="10">
        <v>0</v>
      </c>
      <c r="AL124" s="197">
        <v>20898616172</v>
      </c>
    </row>
    <row r="125" spans="1:38" s="23" customFormat="1" ht="14.4" x14ac:dyDescent="0.3">
      <c r="A125" s="62" t="s">
        <v>368</v>
      </c>
      <c r="B125" s="26" t="s">
        <v>147</v>
      </c>
      <c r="C125" s="10">
        <v>630000</v>
      </c>
      <c r="D125" s="10">
        <v>0</v>
      </c>
      <c r="E125" s="10">
        <v>0</v>
      </c>
      <c r="F125" s="10">
        <v>0</v>
      </c>
      <c r="G125" s="10">
        <v>29880919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5967455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36478374</v>
      </c>
    </row>
    <row r="126" spans="1:38" s="23" customFormat="1" ht="14.4" x14ac:dyDescent="0.3">
      <c r="A126" s="62" t="s">
        <v>369</v>
      </c>
      <c r="B126" s="26" t="s">
        <v>148</v>
      </c>
      <c r="C126" s="10">
        <v>3258184</v>
      </c>
      <c r="D126" s="10">
        <v>0</v>
      </c>
      <c r="E126" s="10">
        <v>229199</v>
      </c>
      <c r="F126" s="10">
        <v>1459888</v>
      </c>
      <c r="G126" s="10">
        <v>11132964</v>
      </c>
      <c r="H126" s="10">
        <v>15279921</v>
      </c>
      <c r="I126" s="10">
        <v>0</v>
      </c>
      <c r="J126" s="10">
        <v>60183</v>
      </c>
      <c r="K126" s="10">
        <v>714727</v>
      </c>
      <c r="L126" s="10">
        <v>30429239</v>
      </c>
      <c r="M126" s="10">
        <v>7692922</v>
      </c>
      <c r="N126" s="10">
        <v>24510078</v>
      </c>
      <c r="O126" s="10">
        <v>25905656</v>
      </c>
      <c r="P126" s="10">
        <v>0</v>
      </c>
      <c r="Q126" s="10">
        <v>1615065</v>
      </c>
      <c r="R126" s="10">
        <v>10996943</v>
      </c>
      <c r="S126" s="10">
        <v>170856</v>
      </c>
      <c r="T126" s="10">
        <v>10542949</v>
      </c>
      <c r="U126" s="10">
        <v>0</v>
      </c>
      <c r="V126" s="10">
        <v>16213555</v>
      </c>
      <c r="W126" s="10">
        <v>11444374</v>
      </c>
      <c r="X126" s="10">
        <v>229550</v>
      </c>
      <c r="Y126" s="10">
        <v>4799912</v>
      </c>
      <c r="Z126" s="10">
        <v>0</v>
      </c>
      <c r="AA126" s="10">
        <v>90053158</v>
      </c>
      <c r="AB126" s="10">
        <v>3031765</v>
      </c>
      <c r="AC126" s="10">
        <v>0</v>
      </c>
      <c r="AD126" s="10">
        <v>7386572</v>
      </c>
      <c r="AE126" s="10">
        <v>14563569</v>
      </c>
      <c r="AF126" s="10">
        <v>17749299</v>
      </c>
      <c r="AG126" s="10">
        <v>2119567</v>
      </c>
      <c r="AH126" s="10">
        <v>4761823</v>
      </c>
      <c r="AI126" s="10">
        <v>0</v>
      </c>
      <c r="AJ126" s="10">
        <v>87688</v>
      </c>
      <c r="AK126" s="10">
        <v>0</v>
      </c>
      <c r="AL126" s="197">
        <v>316439606</v>
      </c>
    </row>
    <row r="127" spans="1:38" s="23" customFormat="1" ht="14.4" x14ac:dyDescent="0.3">
      <c r="A127" s="62" t="s">
        <v>370</v>
      </c>
      <c r="B127" s="26" t="s">
        <v>149</v>
      </c>
      <c r="C127" s="10">
        <v>220495</v>
      </c>
      <c r="D127" s="10">
        <v>0</v>
      </c>
      <c r="E127" s="10">
        <v>0</v>
      </c>
      <c r="F127" s="10">
        <v>399091</v>
      </c>
      <c r="G127" s="10">
        <v>165456</v>
      </c>
      <c r="H127" s="10">
        <v>2750550</v>
      </c>
      <c r="I127" s="10">
        <v>0</v>
      </c>
      <c r="J127" s="10">
        <v>4295</v>
      </c>
      <c r="K127" s="10">
        <v>98011</v>
      </c>
      <c r="L127" s="10">
        <v>832229</v>
      </c>
      <c r="M127" s="10">
        <v>626108</v>
      </c>
      <c r="N127" s="10">
        <v>806624</v>
      </c>
      <c r="O127" s="10">
        <v>1250379</v>
      </c>
      <c r="P127" s="10">
        <v>0</v>
      </c>
      <c r="Q127" s="10">
        <v>143033</v>
      </c>
      <c r="R127" s="10">
        <v>994484</v>
      </c>
      <c r="S127" s="10">
        <v>16194</v>
      </c>
      <c r="T127" s="10">
        <v>656988</v>
      </c>
      <c r="U127" s="10">
        <v>0</v>
      </c>
      <c r="V127" s="10">
        <v>1479635</v>
      </c>
      <c r="W127" s="10">
        <v>330988</v>
      </c>
      <c r="X127" s="10">
        <v>49481</v>
      </c>
      <c r="Y127" s="10">
        <v>823154</v>
      </c>
      <c r="Z127" s="10">
        <v>0</v>
      </c>
      <c r="AA127" s="10">
        <v>7566706</v>
      </c>
      <c r="AB127" s="10">
        <v>382114</v>
      </c>
      <c r="AC127" s="10">
        <v>0</v>
      </c>
      <c r="AD127" s="10">
        <v>524669</v>
      </c>
      <c r="AE127" s="10">
        <v>1647014</v>
      </c>
      <c r="AF127" s="10">
        <v>0</v>
      </c>
      <c r="AG127" s="10">
        <v>201605</v>
      </c>
      <c r="AH127" s="10">
        <v>343428</v>
      </c>
      <c r="AI127" s="10">
        <v>0</v>
      </c>
      <c r="AJ127" s="10">
        <v>3178</v>
      </c>
      <c r="AK127" s="10">
        <v>0</v>
      </c>
      <c r="AL127" s="197">
        <v>22315909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382518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3390713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132294570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136067801</v>
      </c>
    </row>
    <row r="129" spans="1:38" s="23" customFormat="1" ht="14.4" x14ac:dyDescent="0.3">
      <c r="A129" s="62" t="s">
        <v>372</v>
      </c>
      <c r="B129" s="26" t="s">
        <v>151</v>
      </c>
      <c r="C129" s="10">
        <v>23472568</v>
      </c>
      <c r="D129" s="10">
        <v>0</v>
      </c>
      <c r="E129" s="10">
        <v>0</v>
      </c>
      <c r="F129" s="10">
        <v>502713</v>
      </c>
      <c r="G129" s="10">
        <v>16497531</v>
      </c>
      <c r="H129" s="10">
        <v>47419251</v>
      </c>
      <c r="I129" s="10">
        <v>0</v>
      </c>
      <c r="J129" s="10">
        <v>2538768</v>
      </c>
      <c r="K129" s="10">
        <v>8178300</v>
      </c>
      <c r="L129" s="10">
        <v>198077655</v>
      </c>
      <c r="M129" s="10">
        <v>95915976</v>
      </c>
      <c r="N129" s="10">
        <v>57537451</v>
      </c>
      <c r="O129" s="10">
        <v>117786491</v>
      </c>
      <c r="P129" s="10">
        <v>0</v>
      </c>
      <c r="Q129" s="10">
        <v>398861</v>
      </c>
      <c r="R129" s="10">
        <v>42264649</v>
      </c>
      <c r="S129" s="10">
        <v>0</v>
      </c>
      <c r="T129" s="10">
        <v>74685660</v>
      </c>
      <c r="U129" s="10">
        <v>0</v>
      </c>
      <c r="V129" s="10">
        <v>56919510</v>
      </c>
      <c r="W129" s="10">
        <v>18518073</v>
      </c>
      <c r="X129" s="10">
        <v>92632</v>
      </c>
      <c r="Y129" s="10">
        <v>7951313</v>
      </c>
      <c r="Z129" s="10">
        <v>0</v>
      </c>
      <c r="AA129" s="10">
        <v>303883656</v>
      </c>
      <c r="AB129" s="10">
        <v>112344582</v>
      </c>
      <c r="AC129" s="10">
        <v>0</v>
      </c>
      <c r="AD129" s="10">
        <v>61920999</v>
      </c>
      <c r="AE129" s="10">
        <v>5655728</v>
      </c>
      <c r="AF129" s="10">
        <v>107835475</v>
      </c>
      <c r="AG129" s="10">
        <v>27640022</v>
      </c>
      <c r="AH129" s="10">
        <v>70113764</v>
      </c>
      <c r="AI129" s="10">
        <v>0</v>
      </c>
      <c r="AJ129" s="10">
        <v>108649171</v>
      </c>
      <c r="AK129" s="10">
        <v>10100906</v>
      </c>
      <c r="AL129" s="197">
        <v>1576901705</v>
      </c>
    </row>
    <row r="130" spans="1:38" s="23" customFormat="1" ht="14.4" x14ac:dyDescent="0.3">
      <c r="A130" s="62" t="s">
        <v>373</v>
      </c>
      <c r="B130" s="26" t="s">
        <v>152</v>
      </c>
      <c r="C130" s="10">
        <v>281450817</v>
      </c>
      <c r="D130" s="10">
        <v>313880</v>
      </c>
      <c r="E130" s="10">
        <v>320803</v>
      </c>
      <c r="F130" s="10">
        <v>854627</v>
      </c>
      <c r="G130" s="10">
        <v>2066009</v>
      </c>
      <c r="H130" s="10">
        <v>18863837</v>
      </c>
      <c r="I130" s="10">
        <v>313880</v>
      </c>
      <c r="J130" s="10">
        <v>426892</v>
      </c>
      <c r="K130" s="10">
        <v>635371</v>
      </c>
      <c r="L130" s="10">
        <v>8590022</v>
      </c>
      <c r="M130" s="10">
        <v>10877785</v>
      </c>
      <c r="N130" s="10">
        <v>11078633</v>
      </c>
      <c r="O130" s="10">
        <v>24443469</v>
      </c>
      <c r="P130" s="10">
        <v>313921</v>
      </c>
      <c r="Q130" s="10">
        <v>883143</v>
      </c>
      <c r="R130" s="10">
        <v>6427546</v>
      </c>
      <c r="S130" s="10">
        <v>391927</v>
      </c>
      <c r="T130" s="10">
        <v>3306732</v>
      </c>
      <c r="U130" s="10">
        <v>0</v>
      </c>
      <c r="V130" s="10">
        <v>29335888</v>
      </c>
      <c r="W130" s="10">
        <v>1571055</v>
      </c>
      <c r="X130" s="10">
        <v>504703</v>
      </c>
      <c r="Y130" s="10">
        <v>1168855</v>
      </c>
      <c r="Z130" s="10">
        <v>313880</v>
      </c>
      <c r="AA130" s="10">
        <v>34980549</v>
      </c>
      <c r="AB130" s="10">
        <v>1652032</v>
      </c>
      <c r="AC130" s="10">
        <v>0</v>
      </c>
      <c r="AD130" s="10">
        <v>12460617</v>
      </c>
      <c r="AE130" s="10">
        <v>1693172</v>
      </c>
      <c r="AF130" s="10">
        <v>139997303</v>
      </c>
      <c r="AG130" s="10">
        <v>4283762</v>
      </c>
      <c r="AH130" s="10">
        <v>1805991</v>
      </c>
      <c r="AI130" s="10">
        <v>317539</v>
      </c>
      <c r="AJ130" s="10">
        <v>313880</v>
      </c>
      <c r="AK130" s="10">
        <v>0</v>
      </c>
      <c r="AL130" s="197">
        <v>601958520</v>
      </c>
    </row>
    <row r="131" spans="1:38" s="23" customFormat="1" ht="14.4" x14ac:dyDescent="0.3">
      <c r="A131" s="62" t="s">
        <v>374</v>
      </c>
      <c r="B131" s="26" t="s">
        <v>153</v>
      </c>
      <c r="C131" s="10">
        <v>5909675</v>
      </c>
      <c r="D131" s="10">
        <v>0</v>
      </c>
      <c r="E131" s="10">
        <v>0</v>
      </c>
      <c r="F131" s="10">
        <v>0</v>
      </c>
      <c r="G131" s="10">
        <v>409106</v>
      </c>
      <c r="H131" s="10">
        <v>23907323</v>
      </c>
      <c r="I131" s="10">
        <v>0</v>
      </c>
      <c r="J131" s="10">
        <v>37768</v>
      </c>
      <c r="K131" s="10">
        <v>0</v>
      </c>
      <c r="L131" s="10">
        <v>5313148</v>
      </c>
      <c r="M131" s="10">
        <v>3641550</v>
      </c>
      <c r="N131" s="10">
        <v>6113672</v>
      </c>
      <c r="O131" s="10">
        <v>600913</v>
      </c>
      <c r="P131" s="10">
        <v>0</v>
      </c>
      <c r="Q131" s="10">
        <v>116931</v>
      </c>
      <c r="R131" s="10">
        <v>0</v>
      </c>
      <c r="S131" s="10">
        <v>0</v>
      </c>
      <c r="T131" s="10">
        <v>965511</v>
      </c>
      <c r="U131" s="10">
        <v>0</v>
      </c>
      <c r="V131" s="10">
        <v>7955593</v>
      </c>
      <c r="W131" s="10">
        <v>0</v>
      </c>
      <c r="X131" s="10">
        <v>0</v>
      </c>
      <c r="Y131" s="10">
        <v>251441</v>
      </c>
      <c r="Z131" s="10">
        <v>0</v>
      </c>
      <c r="AA131" s="10">
        <v>4463422</v>
      </c>
      <c r="AB131" s="10">
        <v>0</v>
      </c>
      <c r="AC131" s="10">
        <v>0</v>
      </c>
      <c r="AD131" s="10">
        <v>629878</v>
      </c>
      <c r="AE131" s="10">
        <v>185175</v>
      </c>
      <c r="AF131" s="10">
        <v>63632975</v>
      </c>
      <c r="AG131" s="10">
        <v>4455791</v>
      </c>
      <c r="AH131" s="10">
        <v>2470833</v>
      </c>
      <c r="AI131" s="10">
        <v>0</v>
      </c>
      <c r="AJ131" s="10">
        <v>0</v>
      </c>
      <c r="AK131" s="10">
        <v>0</v>
      </c>
      <c r="AL131" s="197">
        <v>131060705</v>
      </c>
    </row>
    <row r="132" spans="1:38" s="23" customFormat="1" ht="14.4" x14ac:dyDescent="0.3">
      <c r="A132" s="62" t="s">
        <v>375</v>
      </c>
      <c r="B132" s="26" t="s">
        <v>154</v>
      </c>
      <c r="C132" s="10">
        <v>11768935</v>
      </c>
      <c r="D132" s="10">
        <v>0</v>
      </c>
      <c r="E132" s="10">
        <v>29614</v>
      </c>
      <c r="F132" s="10">
        <v>107183</v>
      </c>
      <c r="G132" s="10">
        <v>368631</v>
      </c>
      <c r="H132" s="10">
        <v>53369400</v>
      </c>
      <c r="I132" s="10">
        <v>0</v>
      </c>
      <c r="J132" s="10">
        <v>0</v>
      </c>
      <c r="K132" s="10">
        <v>126842</v>
      </c>
      <c r="L132" s="10">
        <v>5038120</v>
      </c>
      <c r="M132" s="10">
        <v>116589104</v>
      </c>
      <c r="N132" s="10">
        <v>14737362</v>
      </c>
      <c r="O132" s="10">
        <v>69134710</v>
      </c>
      <c r="P132" s="10">
        <v>0</v>
      </c>
      <c r="Q132" s="10">
        <v>509209</v>
      </c>
      <c r="R132" s="10">
        <v>99460465</v>
      </c>
      <c r="S132" s="10">
        <v>0</v>
      </c>
      <c r="T132" s="10">
        <v>25250030</v>
      </c>
      <c r="U132" s="10">
        <v>0</v>
      </c>
      <c r="V132" s="10">
        <v>31321995</v>
      </c>
      <c r="W132" s="10">
        <v>512791</v>
      </c>
      <c r="X132" s="10">
        <v>32374</v>
      </c>
      <c r="Y132" s="10">
        <v>489317</v>
      </c>
      <c r="Z132" s="10">
        <v>0</v>
      </c>
      <c r="AA132" s="10">
        <v>172653717</v>
      </c>
      <c r="AB132" s="10">
        <v>150861245</v>
      </c>
      <c r="AC132" s="10">
        <v>0</v>
      </c>
      <c r="AD132" s="10">
        <v>13425848</v>
      </c>
      <c r="AE132" s="10">
        <v>6154274</v>
      </c>
      <c r="AF132" s="10">
        <v>18450995</v>
      </c>
      <c r="AG132" s="10">
        <v>30202352</v>
      </c>
      <c r="AH132" s="10">
        <v>530385</v>
      </c>
      <c r="AI132" s="10">
        <v>0</v>
      </c>
      <c r="AJ132" s="10">
        <v>0</v>
      </c>
      <c r="AK132" s="10">
        <v>0</v>
      </c>
      <c r="AL132" s="197">
        <v>821124898</v>
      </c>
    </row>
    <row r="133" spans="1:38" s="23" customFormat="1" ht="14.4" x14ac:dyDescent="0.3">
      <c r="A133" s="62" t="s">
        <v>376</v>
      </c>
      <c r="B133" s="26" t="s">
        <v>155</v>
      </c>
      <c r="C133" s="10">
        <v>32684906</v>
      </c>
      <c r="D133" s="10">
        <v>0</v>
      </c>
      <c r="E133" s="10">
        <v>0</v>
      </c>
      <c r="F133" s="10">
        <v>250364</v>
      </c>
      <c r="G133" s="10">
        <v>0</v>
      </c>
      <c r="H133" s="10">
        <v>60234345</v>
      </c>
      <c r="I133" s="10">
        <v>0</v>
      </c>
      <c r="J133" s="10">
        <v>9237</v>
      </c>
      <c r="K133" s="10">
        <v>0</v>
      </c>
      <c r="L133" s="10">
        <v>0</v>
      </c>
      <c r="M133" s="10">
        <v>805127</v>
      </c>
      <c r="N133" s="10">
        <v>15350440</v>
      </c>
      <c r="O133" s="10">
        <v>551395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6218463</v>
      </c>
      <c r="W133" s="10">
        <v>0</v>
      </c>
      <c r="X133" s="10">
        <v>0</v>
      </c>
      <c r="Y133" s="10">
        <v>0</v>
      </c>
      <c r="Z133" s="10">
        <v>0</v>
      </c>
      <c r="AA133" s="10">
        <v>2890602</v>
      </c>
      <c r="AB133" s="10">
        <v>453673</v>
      </c>
      <c r="AC133" s="10">
        <v>0</v>
      </c>
      <c r="AD133" s="10">
        <v>1755193</v>
      </c>
      <c r="AE133" s="10">
        <v>0</v>
      </c>
      <c r="AF133" s="10">
        <v>3345868</v>
      </c>
      <c r="AG133" s="10">
        <v>38419152</v>
      </c>
      <c r="AH133" s="10">
        <v>1531057</v>
      </c>
      <c r="AI133" s="10">
        <v>0</v>
      </c>
      <c r="AJ133" s="10">
        <v>0</v>
      </c>
      <c r="AK133" s="10">
        <v>0</v>
      </c>
      <c r="AL133" s="197">
        <v>164499822</v>
      </c>
    </row>
    <row r="134" spans="1:38" s="23" customFormat="1" ht="14.4" x14ac:dyDescent="0.3">
      <c r="A134" s="62" t="s">
        <v>377</v>
      </c>
      <c r="B134" s="26" t="s">
        <v>70</v>
      </c>
      <c r="C134" s="10">
        <v>36364</v>
      </c>
      <c r="D134" s="10">
        <v>0</v>
      </c>
      <c r="E134" s="10">
        <v>0</v>
      </c>
      <c r="F134" s="10">
        <v>7341</v>
      </c>
      <c r="G134" s="10">
        <v>1226280</v>
      </c>
      <c r="H134" s="10">
        <v>8373154</v>
      </c>
      <c r="I134" s="10">
        <v>0</v>
      </c>
      <c r="J134" s="10">
        <v>0</v>
      </c>
      <c r="K134" s="10">
        <v>150637</v>
      </c>
      <c r="L134" s="10">
        <v>3592742</v>
      </c>
      <c r="M134" s="10">
        <v>1812149</v>
      </c>
      <c r="N134" s="10">
        <v>5317149</v>
      </c>
      <c r="O134" s="10">
        <v>24522638</v>
      </c>
      <c r="P134" s="10">
        <v>0</v>
      </c>
      <c r="Q134" s="10">
        <v>0</v>
      </c>
      <c r="R134" s="10">
        <v>2703487</v>
      </c>
      <c r="S134" s="10">
        <v>0</v>
      </c>
      <c r="T134" s="10">
        <v>2703167</v>
      </c>
      <c r="U134" s="10">
        <v>0</v>
      </c>
      <c r="V134" s="10">
        <v>70340</v>
      </c>
      <c r="W134" s="10">
        <v>743646</v>
      </c>
      <c r="X134" s="10">
        <v>26374</v>
      </c>
      <c r="Y134" s="10">
        <v>1261096</v>
      </c>
      <c r="Z134" s="10">
        <v>0</v>
      </c>
      <c r="AA134" s="10">
        <v>84614914</v>
      </c>
      <c r="AB134" s="10">
        <v>4921136</v>
      </c>
      <c r="AC134" s="10">
        <v>0</v>
      </c>
      <c r="AD134" s="10">
        <v>3812471</v>
      </c>
      <c r="AE134" s="10">
        <v>0</v>
      </c>
      <c r="AF134" s="10">
        <v>16732567</v>
      </c>
      <c r="AG134" s="10">
        <v>9569393</v>
      </c>
      <c r="AH134" s="10">
        <v>10633226</v>
      </c>
      <c r="AI134" s="10">
        <v>0</v>
      </c>
      <c r="AJ134" s="10">
        <v>16817</v>
      </c>
      <c r="AK134" s="10">
        <v>23131566</v>
      </c>
      <c r="AL134" s="197">
        <v>205978654</v>
      </c>
    </row>
    <row r="135" spans="1:38" s="23" customFormat="1" ht="14.4" x14ac:dyDescent="0.3">
      <c r="A135" s="98" t="s">
        <v>378</v>
      </c>
      <c r="B135" s="99" t="s">
        <v>162</v>
      </c>
      <c r="C135" s="97">
        <v>1709018172</v>
      </c>
      <c r="D135" s="97">
        <v>313880</v>
      </c>
      <c r="E135" s="97">
        <v>2414544</v>
      </c>
      <c r="F135" s="97">
        <v>113894130</v>
      </c>
      <c r="G135" s="97">
        <v>773396940</v>
      </c>
      <c r="H135" s="97">
        <v>1997611179</v>
      </c>
      <c r="I135" s="97">
        <v>1028509</v>
      </c>
      <c r="J135" s="97">
        <v>149176994</v>
      </c>
      <c r="K135" s="97">
        <v>385267291</v>
      </c>
      <c r="L135" s="97">
        <v>670824555</v>
      </c>
      <c r="M135" s="97">
        <v>1018309466</v>
      </c>
      <c r="N135" s="97">
        <v>1545178842</v>
      </c>
      <c r="O135" s="97">
        <v>1258303705</v>
      </c>
      <c r="P135" s="97">
        <v>402938</v>
      </c>
      <c r="Q135" s="97">
        <v>57992753</v>
      </c>
      <c r="R135" s="97">
        <v>912007597</v>
      </c>
      <c r="S135" s="97">
        <v>41743406</v>
      </c>
      <c r="T135" s="97">
        <v>952485181</v>
      </c>
      <c r="U135" s="97">
        <v>0</v>
      </c>
      <c r="V135" s="97">
        <v>1162219769</v>
      </c>
      <c r="W135" s="97">
        <v>415808997</v>
      </c>
      <c r="X135" s="97">
        <v>164820839</v>
      </c>
      <c r="Y135" s="97">
        <v>550658775</v>
      </c>
      <c r="Z135" s="97">
        <v>313880</v>
      </c>
      <c r="AA135" s="97">
        <v>4588371970</v>
      </c>
      <c r="AB135" s="97">
        <v>812663734</v>
      </c>
      <c r="AC135" s="97">
        <v>2750831758</v>
      </c>
      <c r="AD135" s="97">
        <v>1356331450</v>
      </c>
      <c r="AE135" s="97">
        <v>388397228</v>
      </c>
      <c r="AF135" s="97">
        <v>1664254882</v>
      </c>
      <c r="AG135" s="97">
        <v>577732866</v>
      </c>
      <c r="AH135" s="97">
        <v>613795466</v>
      </c>
      <c r="AI135" s="97">
        <v>502066</v>
      </c>
      <c r="AJ135" s="97">
        <v>140303422</v>
      </c>
      <c r="AK135" s="97">
        <v>53823721</v>
      </c>
      <c r="AL135" s="204">
        <v>26830200905</v>
      </c>
    </row>
    <row r="136" spans="1:38" s="23" customFormat="1" ht="14.4" x14ac:dyDescent="0.3">
      <c r="A136" s="62" t="s">
        <v>379</v>
      </c>
      <c r="B136" s="26" t="s">
        <v>143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40847</v>
      </c>
      <c r="J136" s="10">
        <v>0</v>
      </c>
      <c r="K136" s="10">
        <v>0</v>
      </c>
      <c r="L136" s="10">
        <v>0</v>
      </c>
      <c r="M136" s="10">
        <v>0</v>
      </c>
      <c r="N136" s="10">
        <v>4034060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1091049</v>
      </c>
      <c r="W136" s="10">
        <v>0</v>
      </c>
      <c r="X136" s="10">
        <v>0</v>
      </c>
      <c r="Y136" s="10">
        <v>37049</v>
      </c>
      <c r="Z136" s="10">
        <v>0</v>
      </c>
      <c r="AA136" s="10">
        <v>0</v>
      </c>
      <c r="AB136" s="10">
        <v>0</v>
      </c>
      <c r="AC136" s="10">
        <v>176620949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181823954</v>
      </c>
    </row>
    <row r="137" spans="1:38" s="23" customFormat="1" ht="14.4" x14ac:dyDescent="0.3">
      <c r="A137" s="62" t="s">
        <v>380</v>
      </c>
      <c r="B137" s="26" t="s">
        <v>144</v>
      </c>
      <c r="C137" s="10">
        <v>0</v>
      </c>
      <c r="D137" s="10">
        <v>0</v>
      </c>
      <c r="E137" s="10">
        <v>0</v>
      </c>
      <c r="F137" s="10">
        <v>0</v>
      </c>
      <c r="G137" s="10">
        <v>215616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676154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459412</v>
      </c>
      <c r="W137" s="10">
        <v>0</v>
      </c>
      <c r="X137" s="10">
        <v>0</v>
      </c>
      <c r="Y137" s="10">
        <v>135280</v>
      </c>
      <c r="Z137" s="10">
        <v>0</v>
      </c>
      <c r="AA137" s="10">
        <v>0</v>
      </c>
      <c r="AB137" s="10">
        <v>2182261</v>
      </c>
      <c r="AC137" s="10">
        <v>4809608</v>
      </c>
      <c r="AD137" s="10">
        <v>287172</v>
      </c>
      <c r="AE137" s="10">
        <v>0</v>
      </c>
      <c r="AF137" s="10">
        <v>693670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97">
        <v>9459173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8637</v>
      </c>
      <c r="J138" s="10">
        <v>0</v>
      </c>
      <c r="K138" s="10">
        <v>0</v>
      </c>
      <c r="L138" s="10">
        <v>0</v>
      </c>
      <c r="M138" s="10">
        <v>0</v>
      </c>
      <c r="N138" s="10">
        <v>725659</v>
      </c>
      <c r="O138" s="10">
        <v>14267261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409053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29134951</v>
      </c>
      <c r="AD138" s="10">
        <v>32669</v>
      </c>
      <c r="AE138" s="10">
        <v>0</v>
      </c>
      <c r="AF138" s="10">
        <v>208531</v>
      </c>
      <c r="AG138" s="10">
        <v>1584455</v>
      </c>
      <c r="AH138" s="10">
        <v>0</v>
      </c>
      <c r="AI138" s="10">
        <v>0</v>
      </c>
      <c r="AJ138" s="10">
        <v>0</v>
      </c>
      <c r="AK138" s="10">
        <v>0</v>
      </c>
      <c r="AL138" s="197">
        <v>46371216</v>
      </c>
    </row>
    <row r="139" spans="1:38" s="23" customFormat="1" ht="14.4" x14ac:dyDescent="0.3">
      <c r="A139" s="62" t="s">
        <v>382</v>
      </c>
      <c r="B139" s="26" t="s">
        <v>146</v>
      </c>
      <c r="C139" s="10">
        <v>0</v>
      </c>
      <c r="D139" s="10">
        <v>0</v>
      </c>
      <c r="E139" s="10">
        <v>0</v>
      </c>
      <c r="F139" s="10">
        <v>0</v>
      </c>
      <c r="G139" s="10">
        <v>19627774</v>
      </c>
      <c r="H139" s="10">
        <v>0</v>
      </c>
      <c r="I139" s="10">
        <v>16595140</v>
      </c>
      <c r="J139" s="10">
        <v>0</v>
      </c>
      <c r="K139" s="10">
        <v>0</v>
      </c>
      <c r="L139" s="10">
        <v>0</v>
      </c>
      <c r="M139" s="10">
        <v>0</v>
      </c>
      <c r="N139" s="10">
        <v>70827519</v>
      </c>
      <c r="O139" s="10">
        <v>18228608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51460934</v>
      </c>
      <c r="W139" s="10">
        <v>0</v>
      </c>
      <c r="X139" s="10">
        <v>182023</v>
      </c>
      <c r="Y139" s="10">
        <v>18914102</v>
      </c>
      <c r="Z139" s="10">
        <v>0</v>
      </c>
      <c r="AA139" s="10">
        <v>0</v>
      </c>
      <c r="AB139" s="10">
        <v>126405</v>
      </c>
      <c r="AC139" s="10">
        <v>463211436</v>
      </c>
      <c r="AD139" s="10">
        <v>41120048</v>
      </c>
      <c r="AE139" s="10">
        <v>0</v>
      </c>
      <c r="AF139" s="10">
        <v>14587318</v>
      </c>
      <c r="AG139" s="10">
        <v>21230954</v>
      </c>
      <c r="AH139" s="10">
        <v>197205</v>
      </c>
      <c r="AI139" s="10">
        <v>0</v>
      </c>
      <c r="AJ139" s="10">
        <v>0</v>
      </c>
      <c r="AK139" s="10">
        <v>0</v>
      </c>
      <c r="AL139" s="197">
        <v>736309466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364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364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1171042</v>
      </c>
      <c r="H141" s="10">
        <v>0</v>
      </c>
      <c r="I141" s="10">
        <v>73039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400187</v>
      </c>
      <c r="W141" s="10">
        <v>0</v>
      </c>
      <c r="X141" s="10">
        <v>0</v>
      </c>
      <c r="Y141" s="10">
        <v>39549</v>
      </c>
      <c r="Z141" s="10">
        <v>0</v>
      </c>
      <c r="AA141" s="10">
        <v>0</v>
      </c>
      <c r="AB141" s="10">
        <v>0</v>
      </c>
      <c r="AC141" s="10">
        <v>1271895</v>
      </c>
      <c r="AD141" s="10">
        <v>139352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3095064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712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40634</v>
      </c>
      <c r="W142" s="10">
        <v>0</v>
      </c>
      <c r="X142" s="10">
        <v>0</v>
      </c>
      <c r="Y142" s="10">
        <v>10852</v>
      </c>
      <c r="Z142" s="10">
        <v>0</v>
      </c>
      <c r="AA142" s="10">
        <v>0</v>
      </c>
      <c r="AB142" s="10">
        <v>0</v>
      </c>
      <c r="AC142" s="10">
        <v>278622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330820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6515483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6515483</v>
      </c>
    </row>
    <row r="144" spans="1:38" s="23" customFormat="1" ht="14.4" x14ac:dyDescent="0.3">
      <c r="A144" s="62" t="s">
        <v>387</v>
      </c>
      <c r="B144" s="26" t="s">
        <v>151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777572</v>
      </c>
      <c r="O144" s="10">
        <v>200250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639173</v>
      </c>
      <c r="W144" s="10">
        <v>0</v>
      </c>
      <c r="X144" s="10">
        <v>0</v>
      </c>
      <c r="Y144" s="10">
        <v>999120</v>
      </c>
      <c r="Z144" s="10">
        <v>0</v>
      </c>
      <c r="AA144" s="10">
        <v>0</v>
      </c>
      <c r="AB144" s="10">
        <v>0</v>
      </c>
      <c r="AC144" s="10">
        <v>178224373</v>
      </c>
      <c r="AD144" s="10">
        <v>942474</v>
      </c>
      <c r="AE144" s="10">
        <v>0</v>
      </c>
      <c r="AF144" s="10">
        <v>1241741</v>
      </c>
      <c r="AG144" s="10">
        <v>726299</v>
      </c>
      <c r="AH144" s="10">
        <v>0</v>
      </c>
      <c r="AI144" s="10">
        <v>0</v>
      </c>
      <c r="AJ144" s="10">
        <v>0</v>
      </c>
      <c r="AK144" s="10">
        <v>0</v>
      </c>
      <c r="AL144" s="197">
        <v>183751002</v>
      </c>
    </row>
    <row r="145" spans="1:38" s="23" customFormat="1" ht="14.4" x14ac:dyDescent="0.3">
      <c r="A145" s="62" t="s">
        <v>388</v>
      </c>
      <c r="B145" s="26" t="s">
        <v>152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18900</v>
      </c>
      <c r="J145" s="10">
        <v>0</v>
      </c>
      <c r="K145" s="10">
        <v>0</v>
      </c>
      <c r="L145" s="10">
        <v>0</v>
      </c>
      <c r="M145" s="10">
        <v>0</v>
      </c>
      <c r="N145" s="10">
        <v>1111240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227819</v>
      </c>
      <c r="W145" s="10">
        <v>0</v>
      </c>
      <c r="X145" s="10">
        <v>0</v>
      </c>
      <c r="Y145" s="10">
        <v>11864</v>
      </c>
      <c r="Z145" s="10">
        <v>0</v>
      </c>
      <c r="AA145" s="10">
        <v>0</v>
      </c>
      <c r="AB145" s="10">
        <v>0</v>
      </c>
      <c r="AC145" s="10">
        <v>1936990</v>
      </c>
      <c r="AD145" s="10">
        <v>0</v>
      </c>
      <c r="AE145" s="10">
        <v>0</v>
      </c>
      <c r="AF145" s="10">
        <v>2014035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97">
        <v>5320848</v>
      </c>
    </row>
    <row r="146" spans="1:38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60000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60000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810</v>
      </c>
      <c r="J147" s="10">
        <v>0</v>
      </c>
      <c r="K147" s="10">
        <v>0</v>
      </c>
      <c r="L147" s="10">
        <v>0</v>
      </c>
      <c r="M147" s="10">
        <v>0</v>
      </c>
      <c r="N147" s="10">
        <v>13000</v>
      </c>
      <c r="O147" s="10">
        <v>21289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925328</v>
      </c>
      <c r="W147" s="10">
        <v>0</v>
      </c>
      <c r="X147" s="10">
        <v>0</v>
      </c>
      <c r="Y147" s="10">
        <v>13289</v>
      </c>
      <c r="Z147" s="10">
        <v>0</v>
      </c>
      <c r="AA147" s="10">
        <v>0</v>
      </c>
      <c r="AB147" s="10">
        <v>0</v>
      </c>
      <c r="AC147" s="10">
        <v>3510513</v>
      </c>
      <c r="AD147" s="10">
        <v>0</v>
      </c>
      <c r="AE147" s="10">
        <v>0</v>
      </c>
      <c r="AF147" s="10">
        <v>0</v>
      </c>
      <c r="AG147" s="10">
        <v>0</v>
      </c>
      <c r="AH147" s="10">
        <v>1660000</v>
      </c>
      <c r="AI147" s="10">
        <v>0</v>
      </c>
      <c r="AJ147" s="10">
        <v>0</v>
      </c>
      <c r="AK147" s="10">
        <v>0</v>
      </c>
      <c r="AL147" s="197">
        <v>6144229</v>
      </c>
    </row>
    <row r="148" spans="1:38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101301</v>
      </c>
      <c r="O148" s="10">
        <v>45454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244091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97">
        <v>390846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36111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1114017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83784553</v>
      </c>
      <c r="AD149" s="10">
        <v>75000</v>
      </c>
      <c r="AE149" s="10">
        <v>0</v>
      </c>
      <c r="AF149" s="10">
        <v>267787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97">
        <v>85277468</v>
      </c>
    </row>
    <row r="150" spans="1:38" s="23" customFormat="1" ht="14.4" x14ac:dyDescent="0.3">
      <c r="A150" s="98" t="s">
        <v>393</v>
      </c>
      <c r="B150" s="99" t="s">
        <v>163</v>
      </c>
      <c r="C150" s="97">
        <v>0</v>
      </c>
      <c r="D150" s="97">
        <v>0</v>
      </c>
      <c r="E150" s="97">
        <v>0</v>
      </c>
      <c r="F150" s="97">
        <v>0</v>
      </c>
      <c r="G150" s="97">
        <v>21014432</v>
      </c>
      <c r="H150" s="97">
        <v>0</v>
      </c>
      <c r="I150" s="97">
        <v>16798085</v>
      </c>
      <c r="J150" s="97">
        <v>0</v>
      </c>
      <c r="K150" s="97">
        <v>0</v>
      </c>
      <c r="L150" s="97">
        <v>0</v>
      </c>
      <c r="M150" s="97">
        <v>0</v>
      </c>
      <c r="N150" s="97">
        <v>78266505</v>
      </c>
      <c r="O150" s="97">
        <v>32798973</v>
      </c>
      <c r="P150" s="97">
        <v>0</v>
      </c>
      <c r="Q150" s="97">
        <v>0</v>
      </c>
      <c r="R150" s="97">
        <v>0</v>
      </c>
      <c r="S150" s="97">
        <v>0</v>
      </c>
      <c r="T150" s="97">
        <v>0</v>
      </c>
      <c r="U150" s="97">
        <v>0</v>
      </c>
      <c r="V150" s="97">
        <v>57011697</v>
      </c>
      <c r="W150" s="97">
        <v>0</v>
      </c>
      <c r="X150" s="97">
        <v>182387</v>
      </c>
      <c r="Y150" s="97">
        <v>20161105</v>
      </c>
      <c r="Z150" s="97">
        <v>0</v>
      </c>
      <c r="AA150" s="97">
        <v>0</v>
      </c>
      <c r="AB150" s="97">
        <v>2308666</v>
      </c>
      <c r="AC150" s="97">
        <v>942783890</v>
      </c>
      <c r="AD150" s="97">
        <v>42596715</v>
      </c>
      <c r="AE150" s="97">
        <v>0</v>
      </c>
      <c r="AF150" s="97">
        <v>25528565</v>
      </c>
      <c r="AG150" s="97">
        <v>23541708</v>
      </c>
      <c r="AH150" s="97">
        <v>1857205</v>
      </c>
      <c r="AI150" s="97">
        <v>0</v>
      </c>
      <c r="AJ150" s="97">
        <v>0</v>
      </c>
      <c r="AK150" s="97">
        <v>0</v>
      </c>
      <c r="AL150" s="204">
        <v>1264849933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1709018172</v>
      </c>
      <c r="D151" s="28">
        <v>313880</v>
      </c>
      <c r="E151" s="28">
        <v>2414544</v>
      </c>
      <c r="F151" s="28">
        <v>113894130</v>
      </c>
      <c r="G151" s="28">
        <v>794411372</v>
      </c>
      <c r="H151" s="28">
        <v>1997611179</v>
      </c>
      <c r="I151" s="28">
        <v>25546235</v>
      </c>
      <c r="J151" s="28">
        <v>150857116</v>
      </c>
      <c r="K151" s="28">
        <v>385267291</v>
      </c>
      <c r="L151" s="28">
        <v>670824555</v>
      </c>
      <c r="M151" s="28">
        <v>1018309466</v>
      </c>
      <c r="N151" s="28">
        <v>1623445347</v>
      </c>
      <c r="O151" s="28">
        <v>1291102678</v>
      </c>
      <c r="P151" s="28">
        <v>402938</v>
      </c>
      <c r="Q151" s="28">
        <v>57992753</v>
      </c>
      <c r="R151" s="28">
        <v>912007597</v>
      </c>
      <c r="S151" s="28">
        <v>41743406</v>
      </c>
      <c r="T151" s="28">
        <v>970727427</v>
      </c>
      <c r="U151" s="28">
        <v>0</v>
      </c>
      <c r="V151" s="28">
        <v>1219298596</v>
      </c>
      <c r="W151" s="28">
        <v>415808997</v>
      </c>
      <c r="X151" s="28">
        <v>165003226</v>
      </c>
      <c r="Y151" s="28">
        <v>570819880</v>
      </c>
      <c r="Z151" s="28">
        <v>313880</v>
      </c>
      <c r="AA151" s="28">
        <v>4559729568</v>
      </c>
      <c r="AB151" s="28">
        <v>814972400</v>
      </c>
      <c r="AC151" s="28">
        <v>3693615648</v>
      </c>
      <c r="AD151" s="28">
        <v>1398928165</v>
      </c>
      <c r="AE151" s="28">
        <v>388397228</v>
      </c>
      <c r="AF151" s="28">
        <v>1689783447</v>
      </c>
      <c r="AG151" s="28">
        <v>601274574</v>
      </c>
      <c r="AH151" s="28">
        <v>615652671</v>
      </c>
      <c r="AI151" s="28">
        <v>502066</v>
      </c>
      <c r="AJ151" s="28">
        <v>140303422</v>
      </c>
      <c r="AK151" s="28">
        <v>53823721</v>
      </c>
      <c r="AL151" s="206">
        <v>28094117575</v>
      </c>
    </row>
    <row r="152" spans="1:38" s="23" customFormat="1" ht="14.4" x14ac:dyDescent="0.3">
      <c r="A152" s="62" t="s">
        <v>394</v>
      </c>
      <c r="B152" s="26" t="s">
        <v>143</v>
      </c>
      <c r="C152" s="10">
        <v>10728999</v>
      </c>
      <c r="D152" s="10">
        <v>21245239</v>
      </c>
      <c r="E152" s="10">
        <v>424034845</v>
      </c>
      <c r="F152" s="10">
        <v>7700866</v>
      </c>
      <c r="G152" s="10">
        <v>3350000</v>
      </c>
      <c r="H152" s="10">
        <v>0</v>
      </c>
      <c r="I152" s="10">
        <v>27126878</v>
      </c>
      <c r="J152" s="10">
        <v>1593246</v>
      </c>
      <c r="K152" s="10">
        <v>1023808899</v>
      </c>
      <c r="L152" s="10">
        <v>0</v>
      </c>
      <c r="M152" s="10">
        <v>23453699</v>
      </c>
      <c r="N152" s="10">
        <v>33519516</v>
      </c>
      <c r="O152" s="10">
        <v>20420540</v>
      </c>
      <c r="P152" s="10">
        <v>16454437</v>
      </c>
      <c r="Q152" s="10">
        <v>132516229</v>
      </c>
      <c r="R152" s="10">
        <v>104906001</v>
      </c>
      <c r="S152" s="10">
        <v>316488</v>
      </c>
      <c r="T152" s="10">
        <v>1021371471</v>
      </c>
      <c r="U152" s="10">
        <v>0</v>
      </c>
      <c r="V152" s="10">
        <v>1061411092</v>
      </c>
      <c r="W152" s="10">
        <v>2736895</v>
      </c>
      <c r="X152" s="10">
        <v>2040610</v>
      </c>
      <c r="Y152" s="10">
        <v>0</v>
      </c>
      <c r="Z152" s="10">
        <v>1707563</v>
      </c>
      <c r="AA152" s="10">
        <v>78789901</v>
      </c>
      <c r="AB152" s="10">
        <v>7793617</v>
      </c>
      <c r="AC152" s="10">
        <v>57719462157</v>
      </c>
      <c r="AD152" s="10">
        <v>139072439</v>
      </c>
      <c r="AE152" s="10">
        <v>31893604</v>
      </c>
      <c r="AF152" s="10">
        <v>3946617</v>
      </c>
      <c r="AG152" s="10">
        <v>479600002</v>
      </c>
      <c r="AH152" s="10">
        <v>2195496</v>
      </c>
      <c r="AI152" s="10">
        <v>0</v>
      </c>
      <c r="AJ152" s="10">
        <v>918</v>
      </c>
      <c r="AK152" s="10">
        <v>0</v>
      </c>
      <c r="AL152" s="197">
        <v>62403198264</v>
      </c>
    </row>
    <row r="153" spans="1:38" s="23" customFormat="1" ht="14.4" x14ac:dyDescent="0.3">
      <c r="A153" s="62" t="s">
        <v>395</v>
      </c>
      <c r="B153" s="26" t="s">
        <v>144</v>
      </c>
      <c r="C153" s="10">
        <v>13114012</v>
      </c>
      <c r="D153" s="10">
        <v>992200</v>
      </c>
      <c r="E153" s="10">
        <v>22741967</v>
      </c>
      <c r="F153" s="10">
        <v>50466289</v>
      </c>
      <c r="G153" s="10">
        <v>32617000</v>
      </c>
      <c r="H153" s="10">
        <v>507899048</v>
      </c>
      <c r="I153" s="10">
        <v>146958338</v>
      </c>
      <c r="J153" s="10">
        <v>0</v>
      </c>
      <c r="K153" s="10">
        <v>5948470</v>
      </c>
      <c r="L153" s="10">
        <v>164265299</v>
      </c>
      <c r="M153" s="10">
        <v>48471169</v>
      </c>
      <c r="N153" s="10">
        <v>0</v>
      </c>
      <c r="O153" s="10">
        <v>136358194</v>
      </c>
      <c r="P153" s="10">
        <v>90025295</v>
      </c>
      <c r="Q153" s="10">
        <v>1474498</v>
      </c>
      <c r="R153" s="10">
        <v>200822190</v>
      </c>
      <c r="S153" s="10">
        <v>6718018</v>
      </c>
      <c r="T153" s="10">
        <v>107192426</v>
      </c>
      <c r="U153" s="10">
        <v>0</v>
      </c>
      <c r="V153" s="10">
        <v>1150039267</v>
      </c>
      <c r="W153" s="10">
        <v>153178821</v>
      </c>
      <c r="X153" s="10">
        <v>7200000</v>
      </c>
      <c r="Y153" s="10">
        <v>181833612</v>
      </c>
      <c r="Z153" s="10">
        <v>16272394</v>
      </c>
      <c r="AA153" s="10">
        <v>394426366</v>
      </c>
      <c r="AB153" s="10">
        <v>583316246</v>
      </c>
      <c r="AC153" s="10">
        <v>0</v>
      </c>
      <c r="AD153" s="10">
        <v>1056198457</v>
      </c>
      <c r="AE153" s="10">
        <v>86250000</v>
      </c>
      <c r="AF153" s="10">
        <v>13625335</v>
      </c>
      <c r="AG153" s="10">
        <v>227798599</v>
      </c>
      <c r="AH153" s="10">
        <v>254718668</v>
      </c>
      <c r="AI153" s="10">
        <v>0</v>
      </c>
      <c r="AJ153" s="10">
        <v>0</v>
      </c>
      <c r="AK153" s="10">
        <v>0</v>
      </c>
      <c r="AL153" s="197">
        <v>5660922178</v>
      </c>
    </row>
    <row r="154" spans="1:38" s="23" customFormat="1" ht="14.4" x14ac:dyDescent="0.3">
      <c r="A154" s="62" t="s">
        <v>396</v>
      </c>
      <c r="B154" s="26" t="s">
        <v>145</v>
      </c>
      <c r="C154" s="10">
        <v>0</v>
      </c>
      <c r="D154" s="10">
        <v>0</v>
      </c>
      <c r="E154" s="10">
        <v>1733448</v>
      </c>
      <c r="F154" s="10">
        <v>0</v>
      </c>
      <c r="G154" s="10">
        <v>3000000</v>
      </c>
      <c r="H154" s="10">
        <v>1205638</v>
      </c>
      <c r="I154" s="10">
        <v>0</v>
      </c>
      <c r="J154" s="10">
        <v>0</v>
      </c>
      <c r="K154" s="10">
        <v>3503662</v>
      </c>
      <c r="L154" s="10">
        <v>14838700</v>
      </c>
      <c r="M154" s="10">
        <v>20427283</v>
      </c>
      <c r="N154" s="10">
        <v>1250000</v>
      </c>
      <c r="O154" s="10">
        <v>10872297</v>
      </c>
      <c r="P154" s="10">
        <v>0</v>
      </c>
      <c r="Q154" s="10">
        <v>0</v>
      </c>
      <c r="R154" s="10">
        <v>2607789</v>
      </c>
      <c r="S154" s="10">
        <v>169233</v>
      </c>
      <c r="T154" s="10">
        <v>0</v>
      </c>
      <c r="U154" s="10">
        <v>0</v>
      </c>
      <c r="V154" s="10">
        <v>24724233</v>
      </c>
      <c r="W154" s="10">
        <v>5326400</v>
      </c>
      <c r="X154" s="10">
        <v>0</v>
      </c>
      <c r="Y154" s="10">
        <v>3500000</v>
      </c>
      <c r="Z154" s="10">
        <v>0</v>
      </c>
      <c r="AA154" s="10">
        <v>20669078</v>
      </c>
      <c r="AB154" s="10">
        <v>0</v>
      </c>
      <c r="AC154" s="10">
        <v>173787964</v>
      </c>
      <c r="AD154" s="10">
        <v>22496870</v>
      </c>
      <c r="AE154" s="10">
        <v>42000000</v>
      </c>
      <c r="AF154" s="10">
        <v>29759606</v>
      </c>
      <c r="AG154" s="10">
        <v>82500000</v>
      </c>
      <c r="AH154" s="10">
        <v>945000</v>
      </c>
      <c r="AI154" s="10">
        <v>25362220</v>
      </c>
      <c r="AJ154" s="10">
        <v>5339879</v>
      </c>
      <c r="AK154" s="10">
        <v>1000000</v>
      </c>
      <c r="AL154" s="197">
        <v>497019300</v>
      </c>
    </row>
    <row r="155" spans="1:38" s="23" customFormat="1" ht="14.4" x14ac:dyDescent="0.3">
      <c r="A155" s="62" t="s">
        <v>397</v>
      </c>
      <c r="B155" s="26" t="s">
        <v>146</v>
      </c>
      <c r="C155" s="10">
        <v>557738104</v>
      </c>
      <c r="D155" s="10">
        <v>163087051</v>
      </c>
      <c r="E155" s="10">
        <v>45013105</v>
      </c>
      <c r="F155" s="10">
        <v>78216804</v>
      </c>
      <c r="G155" s="10">
        <v>574236745</v>
      </c>
      <c r="H155" s="10">
        <v>361710039</v>
      </c>
      <c r="I155" s="10">
        <v>165515134</v>
      </c>
      <c r="J155" s="10">
        <v>303890902</v>
      </c>
      <c r="K155" s="10">
        <v>202447413</v>
      </c>
      <c r="L155" s="10">
        <v>752406181</v>
      </c>
      <c r="M155" s="10">
        <v>91086287</v>
      </c>
      <c r="N155" s="10">
        <v>16961273</v>
      </c>
      <c r="O155" s="10">
        <v>24044782</v>
      </c>
      <c r="P155" s="10">
        <v>256534604</v>
      </c>
      <c r="Q155" s="10">
        <v>219960633</v>
      </c>
      <c r="R155" s="10">
        <v>288475442</v>
      </c>
      <c r="S155" s="10">
        <v>54423587</v>
      </c>
      <c r="T155" s="10">
        <v>821147007</v>
      </c>
      <c r="U155" s="10">
        <v>0</v>
      </c>
      <c r="V155" s="10">
        <v>1171113550</v>
      </c>
      <c r="W155" s="10">
        <v>658096958</v>
      </c>
      <c r="X155" s="10">
        <v>80140004</v>
      </c>
      <c r="Y155" s="10">
        <v>858598590</v>
      </c>
      <c r="Z155" s="10">
        <v>109123068</v>
      </c>
      <c r="AA155" s="10">
        <v>1148256816</v>
      </c>
      <c r="AB155" s="10">
        <v>32905256</v>
      </c>
      <c r="AC155" s="10">
        <v>1233183615</v>
      </c>
      <c r="AD155" s="10">
        <v>960398875</v>
      </c>
      <c r="AE155" s="10">
        <v>613801775</v>
      </c>
      <c r="AF155" s="10">
        <v>1339841477</v>
      </c>
      <c r="AG155" s="10">
        <v>107590060</v>
      </c>
      <c r="AH155" s="10">
        <v>89937181</v>
      </c>
      <c r="AI155" s="10">
        <v>3377067</v>
      </c>
      <c r="AJ155" s="10">
        <v>21781819</v>
      </c>
      <c r="AK155" s="10">
        <v>0</v>
      </c>
      <c r="AL155" s="197">
        <v>13405041204</v>
      </c>
    </row>
    <row r="156" spans="1:38" s="23" customFormat="1" ht="14.4" x14ac:dyDescent="0.3">
      <c r="A156" s="62" t="s">
        <v>398</v>
      </c>
      <c r="B156" s="26" t="s">
        <v>147</v>
      </c>
      <c r="C156" s="10">
        <v>3260763</v>
      </c>
      <c r="D156" s="10">
        <v>0</v>
      </c>
      <c r="E156" s="10">
        <v>0</v>
      </c>
      <c r="F156" s="10">
        <v>3368581</v>
      </c>
      <c r="G156" s="10">
        <v>0</v>
      </c>
      <c r="H156" s="10">
        <v>3368581</v>
      </c>
      <c r="I156" s="10">
        <v>3368581</v>
      </c>
      <c r="J156" s="10">
        <v>3368581</v>
      </c>
      <c r="K156" s="10">
        <v>3368581</v>
      </c>
      <c r="L156" s="10">
        <v>2646333</v>
      </c>
      <c r="M156" s="10">
        <v>3260763</v>
      </c>
      <c r="N156" s="10">
        <v>0</v>
      </c>
      <c r="O156" s="10">
        <v>0</v>
      </c>
      <c r="P156" s="10">
        <v>3368581</v>
      </c>
      <c r="Q156" s="10">
        <v>0</v>
      </c>
      <c r="R156" s="10">
        <v>3368620</v>
      </c>
      <c r="S156" s="10">
        <v>3368581</v>
      </c>
      <c r="T156" s="10">
        <v>0</v>
      </c>
      <c r="U156" s="10">
        <v>0</v>
      </c>
      <c r="V156" s="10">
        <v>0</v>
      </c>
      <c r="W156" s="10">
        <v>3368581</v>
      </c>
      <c r="X156" s="10">
        <v>41141200</v>
      </c>
      <c r="Y156" s="10">
        <v>3368581</v>
      </c>
      <c r="Z156" s="10">
        <v>3368581</v>
      </c>
      <c r="AA156" s="10">
        <v>3368581</v>
      </c>
      <c r="AB156" s="10">
        <v>0</v>
      </c>
      <c r="AC156" s="10">
        <v>0</v>
      </c>
      <c r="AD156" s="10">
        <v>0</v>
      </c>
      <c r="AE156" s="10">
        <v>3368581</v>
      </c>
      <c r="AF156" s="10">
        <v>0</v>
      </c>
      <c r="AG156" s="10">
        <v>0</v>
      </c>
      <c r="AH156" s="10">
        <v>3260763</v>
      </c>
      <c r="AI156" s="10">
        <v>0</v>
      </c>
      <c r="AJ156" s="10">
        <v>0</v>
      </c>
      <c r="AK156" s="10">
        <v>0</v>
      </c>
      <c r="AL156" s="197">
        <v>97361414</v>
      </c>
    </row>
    <row r="157" spans="1:38" s="23" customFormat="1" ht="14.4" x14ac:dyDescent="0.3">
      <c r="A157" s="62" t="s">
        <v>399</v>
      </c>
      <c r="B157" s="26" t="s">
        <v>148</v>
      </c>
      <c r="C157" s="10">
        <v>5800000</v>
      </c>
      <c r="D157" s="10">
        <v>6510000</v>
      </c>
      <c r="E157" s="10">
        <v>232704954</v>
      </c>
      <c r="F157" s="10">
        <v>8114449</v>
      </c>
      <c r="G157" s="10">
        <v>104891118</v>
      </c>
      <c r="H157" s="10">
        <v>124368270</v>
      </c>
      <c r="I157" s="10">
        <v>67010549</v>
      </c>
      <c r="J157" s="10">
        <v>0</v>
      </c>
      <c r="K157" s="10">
        <v>757991</v>
      </c>
      <c r="L157" s="10">
        <v>26882249</v>
      </c>
      <c r="M157" s="10">
        <v>3165987</v>
      </c>
      <c r="N157" s="10">
        <v>6785854</v>
      </c>
      <c r="O157" s="10">
        <v>31574404</v>
      </c>
      <c r="P157" s="10">
        <v>53255510</v>
      </c>
      <c r="Q157" s="10">
        <v>23369000</v>
      </c>
      <c r="R157" s="10">
        <v>11783672</v>
      </c>
      <c r="S157" s="10">
        <v>69432</v>
      </c>
      <c r="T157" s="10">
        <v>2880000</v>
      </c>
      <c r="U157" s="10">
        <v>0</v>
      </c>
      <c r="V157" s="10">
        <v>137343451</v>
      </c>
      <c r="W157" s="10">
        <v>6357429</v>
      </c>
      <c r="X157" s="10">
        <v>0</v>
      </c>
      <c r="Y157" s="10">
        <v>14918954</v>
      </c>
      <c r="Z157" s="10">
        <v>5280000</v>
      </c>
      <c r="AA157" s="10">
        <v>178171223</v>
      </c>
      <c r="AB157" s="10">
        <v>26016497</v>
      </c>
      <c r="AC157" s="10">
        <v>878763734</v>
      </c>
      <c r="AD157" s="10">
        <v>362026277</v>
      </c>
      <c r="AE157" s="10">
        <v>0</v>
      </c>
      <c r="AF157" s="10">
        <v>1373700</v>
      </c>
      <c r="AG157" s="10">
        <v>33445231</v>
      </c>
      <c r="AH157" s="10">
        <v>22452863</v>
      </c>
      <c r="AI157" s="10">
        <v>0</v>
      </c>
      <c r="AJ157" s="10">
        <v>0</v>
      </c>
      <c r="AK157" s="10">
        <v>0</v>
      </c>
      <c r="AL157" s="197">
        <v>2376072798</v>
      </c>
    </row>
    <row r="158" spans="1:38" s="23" customFormat="1" ht="14.4" x14ac:dyDescent="0.3">
      <c r="A158" s="62" t="s">
        <v>400</v>
      </c>
      <c r="B158" s="26" t="s">
        <v>149</v>
      </c>
      <c r="C158" s="10">
        <v>0</v>
      </c>
      <c r="D158" s="10">
        <v>5178909</v>
      </c>
      <c r="E158" s="10">
        <v>0</v>
      </c>
      <c r="F158" s="10">
        <v>351121</v>
      </c>
      <c r="G158" s="10">
        <v>1900000</v>
      </c>
      <c r="H158" s="10">
        <v>4039330</v>
      </c>
      <c r="I158" s="10">
        <v>1000000</v>
      </c>
      <c r="J158" s="10">
        <v>0</v>
      </c>
      <c r="K158" s="10">
        <v>118387</v>
      </c>
      <c r="L158" s="10">
        <v>12787215</v>
      </c>
      <c r="M158" s="10">
        <v>0</v>
      </c>
      <c r="N158" s="10">
        <v>18180</v>
      </c>
      <c r="O158" s="10">
        <v>3545455</v>
      </c>
      <c r="P158" s="10">
        <v>3103902</v>
      </c>
      <c r="Q158" s="10">
        <v>920</v>
      </c>
      <c r="R158" s="10">
        <v>5825454</v>
      </c>
      <c r="S158" s="10">
        <v>955</v>
      </c>
      <c r="T158" s="10">
        <v>600000</v>
      </c>
      <c r="U158" s="10">
        <v>0</v>
      </c>
      <c r="V158" s="10">
        <v>10276567</v>
      </c>
      <c r="W158" s="10">
        <v>3212578</v>
      </c>
      <c r="X158" s="10">
        <v>0</v>
      </c>
      <c r="Y158" s="10">
        <v>3090909</v>
      </c>
      <c r="Z158" s="10">
        <v>3820204</v>
      </c>
      <c r="AA158" s="10">
        <v>65729705</v>
      </c>
      <c r="AB158" s="10">
        <v>11634174</v>
      </c>
      <c r="AC158" s="10">
        <v>11596929</v>
      </c>
      <c r="AD158" s="10">
        <v>1500000</v>
      </c>
      <c r="AE158" s="10">
        <v>11511820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97">
        <v>160842714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942247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5407019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208625566</v>
      </c>
      <c r="AD159" s="10">
        <v>1567598260</v>
      </c>
      <c r="AE159" s="10">
        <v>0</v>
      </c>
      <c r="AF159" s="10">
        <v>292806044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2075379136</v>
      </c>
    </row>
    <row r="160" spans="1:38" s="23" customFormat="1" ht="14.4" x14ac:dyDescent="0.3">
      <c r="A160" s="62" t="s">
        <v>402</v>
      </c>
      <c r="B160" s="26" t="s">
        <v>151</v>
      </c>
      <c r="C160" s="10">
        <v>3366546</v>
      </c>
      <c r="D160" s="10">
        <v>5507787</v>
      </c>
      <c r="E160" s="10">
        <v>67665542</v>
      </c>
      <c r="F160" s="10">
        <v>0</v>
      </c>
      <c r="G160" s="10">
        <v>14236596</v>
      </c>
      <c r="H160" s="10">
        <v>0</v>
      </c>
      <c r="I160" s="10">
        <v>1608843</v>
      </c>
      <c r="J160" s="10">
        <v>1652000</v>
      </c>
      <c r="K160" s="10">
        <v>22773684</v>
      </c>
      <c r="L160" s="10">
        <v>504952335</v>
      </c>
      <c r="M160" s="10">
        <v>25090038</v>
      </c>
      <c r="N160" s="10">
        <v>62810674</v>
      </c>
      <c r="O160" s="10">
        <v>167436192</v>
      </c>
      <c r="P160" s="10">
        <v>16746935</v>
      </c>
      <c r="Q160" s="10">
        <v>56443061</v>
      </c>
      <c r="R160" s="10">
        <v>4539171</v>
      </c>
      <c r="S160" s="10">
        <v>0</v>
      </c>
      <c r="T160" s="10">
        <v>67271617</v>
      </c>
      <c r="U160" s="10">
        <v>0</v>
      </c>
      <c r="V160" s="10">
        <v>117113192</v>
      </c>
      <c r="W160" s="10">
        <v>242821559</v>
      </c>
      <c r="X160" s="10">
        <v>0</v>
      </c>
      <c r="Y160" s="10">
        <v>138146245</v>
      </c>
      <c r="Z160" s="10">
        <v>23426</v>
      </c>
      <c r="AA160" s="10">
        <v>27960753</v>
      </c>
      <c r="AB160" s="10">
        <v>76221662</v>
      </c>
      <c r="AC160" s="10">
        <v>0</v>
      </c>
      <c r="AD160" s="10">
        <v>320295694</v>
      </c>
      <c r="AE160" s="10">
        <v>781600</v>
      </c>
      <c r="AF160" s="10">
        <v>85055984</v>
      </c>
      <c r="AG160" s="10">
        <v>2126437</v>
      </c>
      <c r="AH160" s="10">
        <v>12321724</v>
      </c>
      <c r="AI160" s="10">
        <v>0</v>
      </c>
      <c r="AJ160" s="10">
        <v>30701659</v>
      </c>
      <c r="AK160" s="10">
        <v>3651462</v>
      </c>
      <c r="AL160" s="197">
        <v>2079322418</v>
      </c>
    </row>
    <row r="161" spans="1:38" s="23" customFormat="1" ht="14.4" x14ac:dyDescent="0.3">
      <c r="A161" s="62" t="s">
        <v>403</v>
      </c>
      <c r="B161" s="26" t="s">
        <v>152</v>
      </c>
      <c r="C161" s="10">
        <v>0</v>
      </c>
      <c r="D161" s="10">
        <v>10554670</v>
      </c>
      <c r="E161" s="10">
        <v>38349882</v>
      </c>
      <c r="F161" s="10">
        <v>8594838</v>
      </c>
      <c r="G161" s="10">
        <v>8594670</v>
      </c>
      <c r="H161" s="10">
        <v>53453504</v>
      </c>
      <c r="I161" s="10">
        <v>10694670</v>
      </c>
      <c r="J161" s="10">
        <v>8594670</v>
      </c>
      <c r="K161" s="10">
        <v>8647946</v>
      </c>
      <c r="L161" s="10">
        <v>20649842</v>
      </c>
      <c r="M161" s="10">
        <v>10891385</v>
      </c>
      <c r="N161" s="10">
        <v>5115271</v>
      </c>
      <c r="O161" s="10">
        <v>18242244</v>
      </c>
      <c r="P161" s="10">
        <v>14427349</v>
      </c>
      <c r="Q161" s="10">
        <v>15480761</v>
      </c>
      <c r="R161" s="10">
        <v>13346494</v>
      </c>
      <c r="S161" s="10">
        <v>8727267</v>
      </c>
      <c r="T161" s="10">
        <v>450000</v>
      </c>
      <c r="U161" s="10">
        <v>0</v>
      </c>
      <c r="V161" s="10">
        <v>216455204</v>
      </c>
      <c r="W161" s="10">
        <v>18493802</v>
      </c>
      <c r="X161" s="10">
        <v>8594670</v>
      </c>
      <c r="Y161" s="10">
        <v>9603870</v>
      </c>
      <c r="Z161" s="10">
        <v>9164670</v>
      </c>
      <c r="AA161" s="10">
        <v>26351308</v>
      </c>
      <c r="AB161" s="10">
        <v>13271172</v>
      </c>
      <c r="AC161" s="10">
        <v>95658273</v>
      </c>
      <c r="AD161" s="10">
        <v>39741066</v>
      </c>
      <c r="AE161" s="10">
        <v>8594670</v>
      </c>
      <c r="AF161" s="10">
        <v>2120763033</v>
      </c>
      <c r="AG161" s="10">
        <v>99764628</v>
      </c>
      <c r="AH161" s="10">
        <v>8594670</v>
      </c>
      <c r="AI161" s="10">
        <v>8594670</v>
      </c>
      <c r="AJ161" s="10">
        <v>8594670</v>
      </c>
      <c r="AK161" s="10">
        <v>0</v>
      </c>
      <c r="AL161" s="197">
        <v>2947055839</v>
      </c>
    </row>
    <row r="162" spans="1:38" s="23" customFormat="1" ht="14.4" x14ac:dyDescent="0.3">
      <c r="A162" s="62" t="s">
        <v>404</v>
      </c>
      <c r="B162" s="26" t="s">
        <v>153</v>
      </c>
      <c r="C162" s="10">
        <v>0</v>
      </c>
      <c r="D162" s="10">
        <v>88667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5347762</v>
      </c>
      <c r="M162" s="10">
        <v>867888</v>
      </c>
      <c r="N162" s="10">
        <v>3703</v>
      </c>
      <c r="O162" s="10">
        <v>305690901</v>
      </c>
      <c r="P162" s="10">
        <v>1079863</v>
      </c>
      <c r="Q162" s="10">
        <v>0</v>
      </c>
      <c r="R162" s="10">
        <v>0</v>
      </c>
      <c r="S162" s="10">
        <v>0</v>
      </c>
      <c r="T162" s="10">
        <v>900000</v>
      </c>
      <c r="U162" s="10">
        <v>0</v>
      </c>
      <c r="V162" s="10">
        <v>2414</v>
      </c>
      <c r="W162" s="10">
        <v>0</v>
      </c>
      <c r="X162" s="10">
        <v>0</v>
      </c>
      <c r="Y162" s="10">
        <v>0</v>
      </c>
      <c r="Z162" s="10">
        <v>0</v>
      </c>
      <c r="AA162" s="10">
        <v>187330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314168528</v>
      </c>
    </row>
    <row r="163" spans="1:38" s="23" customFormat="1" ht="14.4" x14ac:dyDescent="0.3">
      <c r="A163" s="62" t="s">
        <v>405</v>
      </c>
      <c r="B163" s="26" t="s">
        <v>154</v>
      </c>
      <c r="C163" s="10">
        <v>411274</v>
      </c>
      <c r="D163" s="10">
        <v>3507215</v>
      </c>
      <c r="E163" s="10">
        <v>3329431</v>
      </c>
      <c r="F163" s="10">
        <v>673</v>
      </c>
      <c r="G163" s="10">
        <v>0</v>
      </c>
      <c r="H163" s="10">
        <v>5450026</v>
      </c>
      <c r="I163" s="10">
        <v>13697026</v>
      </c>
      <c r="J163" s="10">
        <v>4409091</v>
      </c>
      <c r="K163" s="10">
        <v>6530966</v>
      </c>
      <c r="L163" s="10">
        <v>1110919</v>
      </c>
      <c r="M163" s="10">
        <v>5270681</v>
      </c>
      <c r="N163" s="10">
        <v>12964481</v>
      </c>
      <c r="O163" s="10">
        <v>124945292</v>
      </c>
      <c r="P163" s="10">
        <v>374460</v>
      </c>
      <c r="Q163" s="10">
        <v>8823120</v>
      </c>
      <c r="R163" s="10">
        <v>292714586</v>
      </c>
      <c r="S163" s="10">
        <v>208136</v>
      </c>
      <c r="T163" s="10">
        <v>0</v>
      </c>
      <c r="U163" s="10">
        <v>0</v>
      </c>
      <c r="V163" s="10">
        <v>115144018</v>
      </c>
      <c r="W163" s="10">
        <v>571178</v>
      </c>
      <c r="X163" s="10">
        <v>0</v>
      </c>
      <c r="Y163" s="10">
        <v>1436308</v>
      </c>
      <c r="Z163" s="10">
        <v>10716</v>
      </c>
      <c r="AA163" s="10">
        <v>68113944</v>
      </c>
      <c r="AB163" s="10">
        <v>1225470965</v>
      </c>
      <c r="AC163" s="10">
        <v>125979450</v>
      </c>
      <c r="AD163" s="10">
        <v>16607593</v>
      </c>
      <c r="AE163" s="10">
        <v>11808478</v>
      </c>
      <c r="AF163" s="10">
        <v>16358036</v>
      </c>
      <c r="AG163" s="10">
        <v>25476690</v>
      </c>
      <c r="AH163" s="10">
        <v>220505036</v>
      </c>
      <c r="AI163" s="10">
        <v>15092</v>
      </c>
      <c r="AJ163" s="10">
        <v>0</v>
      </c>
      <c r="AK163" s="10">
        <v>0</v>
      </c>
      <c r="AL163" s="197">
        <v>2311244881</v>
      </c>
    </row>
    <row r="164" spans="1:38" s="23" customFormat="1" ht="14.4" x14ac:dyDescent="0.3">
      <c r="A164" s="62" t="s">
        <v>406</v>
      </c>
      <c r="B164" s="26" t="s">
        <v>155</v>
      </c>
      <c r="C164" s="10">
        <v>47881109</v>
      </c>
      <c r="D164" s="10">
        <v>0</v>
      </c>
      <c r="E164" s="10">
        <v>0</v>
      </c>
      <c r="F164" s="10">
        <v>48853677</v>
      </c>
      <c r="G164" s="10">
        <v>0</v>
      </c>
      <c r="H164" s="10">
        <v>865093610</v>
      </c>
      <c r="I164" s="10">
        <v>0</v>
      </c>
      <c r="J164" s="10">
        <v>0</v>
      </c>
      <c r="K164" s="10">
        <v>420905</v>
      </c>
      <c r="L164" s="10">
        <v>0</v>
      </c>
      <c r="M164" s="10">
        <v>0</v>
      </c>
      <c r="N164" s="10">
        <v>60893246</v>
      </c>
      <c r="O164" s="10">
        <v>0</v>
      </c>
      <c r="P164" s="10">
        <v>297870</v>
      </c>
      <c r="Q164" s="10">
        <v>440992</v>
      </c>
      <c r="R164" s="10">
        <v>15163401</v>
      </c>
      <c r="S164" s="10">
        <v>1621673</v>
      </c>
      <c r="T164" s="10">
        <v>0</v>
      </c>
      <c r="U164" s="10">
        <v>0</v>
      </c>
      <c r="V164" s="10">
        <v>1839019</v>
      </c>
      <c r="W164" s="10">
        <v>21755918</v>
      </c>
      <c r="X164" s="10">
        <v>0</v>
      </c>
      <c r="Y164" s="10">
        <v>5760829</v>
      </c>
      <c r="Z164" s="10">
        <v>0</v>
      </c>
      <c r="AA164" s="10">
        <v>134831005</v>
      </c>
      <c r="AB164" s="10">
        <v>0</v>
      </c>
      <c r="AC164" s="10">
        <v>0</v>
      </c>
      <c r="AD164" s="10">
        <v>0</v>
      </c>
      <c r="AE164" s="10">
        <v>0</v>
      </c>
      <c r="AF164" s="10">
        <v>330617</v>
      </c>
      <c r="AG164" s="10">
        <v>57936000</v>
      </c>
      <c r="AH164" s="10">
        <v>0</v>
      </c>
      <c r="AI164" s="10">
        <v>18588</v>
      </c>
      <c r="AJ164" s="10">
        <v>0</v>
      </c>
      <c r="AK164" s="10">
        <v>0</v>
      </c>
      <c r="AL164" s="197">
        <v>1263138459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142919</v>
      </c>
      <c r="E165" s="10">
        <v>29316123</v>
      </c>
      <c r="F165" s="10">
        <v>17972</v>
      </c>
      <c r="G165" s="10">
        <v>143617692</v>
      </c>
      <c r="H165" s="10">
        <v>997255420</v>
      </c>
      <c r="I165" s="10">
        <v>0</v>
      </c>
      <c r="J165" s="10">
        <v>0</v>
      </c>
      <c r="K165" s="10">
        <v>334138116</v>
      </c>
      <c r="L165" s="10">
        <v>220223838</v>
      </c>
      <c r="M165" s="10">
        <v>186701674</v>
      </c>
      <c r="N165" s="10">
        <v>4816416</v>
      </c>
      <c r="O165" s="10">
        <v>75643982</v>
      </c>
      <c r="P165" s="10">
        <v>0</v>
      </c>
      <c r="Q165" s="10">
        <v>26195</v>
      </c>
      <c r="R165" s="10">
        <v>0</v>
      </c>
      <c r="S165" s="10">
        <v>0</v>
      </c>
      <c r="T165" s="10">
        <v>6424325189</v>
      </c>
      <c r="U165" s="10">
        <v>0</v>
      </c>
      <c r="V165" s="10">
        <v>207316769</v>
      </c>
      <c r="W165" s="10">
        <v>69975813</v>
      </c>
      <c r="X165" s="10">
        <v>183519511</v>
      </c>
      <c r="Y165" s="10">
        <v>1710760573</v>
      </c>
      <c r="Z165" s="10">
        <v>0</v>
      </c>
      <c r="AA165" s="10">
        <v>1351510352</v>
      </c>
      <c r="AB165" s="10">
        <v>639344821</v>
      </c>
      <c r="AC165" s="10">
        <v>1294921272</v>
      </c>
      <c r="AD165" s="10">
        <v>611361837</v>
      </c>
      <c r="AE165" s="10">
        <v>614105903</v>
      </c>
      <c r="AF165" s="10">
        <v>116619195</v>
      </c>
      <c r="AG165" s="10">
        <v>150000000</v>
      </c>
      <c r="AH165" s="10">
        <v>47384015</v>
      </c>
      <c r="AI165" s="10">
        <v>190938792</v>
      </c>
      <c r="AJ165" s="10">
        <v>222789532</v>
      </c>
      <c r="AK165" s="10">
        <v>22495161</v>
      </c>
      <c r="AL165" s="197">
        <v>15849269082</v>
      </c>
    </row>
    <row r="166" spans="1:38" s="23" customFormat="1" ht="14.4" x14ac:dyDescent="0.3">
      <c r="A166" s="98" t="s">
        <v>408</v>
      </c>
      <c r="B166" s="99" t="s">
        <v>98</v>
      </c>
      <c r="C166" s="97">
        <v>642300807</v>
      </c>
      <c r="D166" s="97">
        <v>216814657</v>
      </c>
      <c r="E166" s="97">
        <v>864889297</v>
      </c>
      <c r="F166" s="97">
        <v>205685270</v>
      </c>
      <c r="G166" s="97">
        <v>886443821</v>
      </c>
      <c r="H166" s="97">
        <v>2923843466</v>
      </c>
      <c r="I166" s="97">
        <v>436980019</v>
      </c>
      <c r="J166" s="97">
        <v>323508490</v>
      </c>
      <c r="K166" s="97">
        <v>1612465020</v>
      </c>
      <c r="L166" s="97">
        <v>1726110673</v>
      </c>
      <c r="M166" s="97">
        <v>419629101</v>
      </c>
      <c r="N166" s="97">
        <v>205138614</v>
      </c>
      <c r="O166" s="97">
        <v>918774283</v>
      </c>
      <c r="P166" s="97">
        <v>455668806</v>
      </c>
      <c r="Q166" s="97">
        <v>458535409</v>
      </c>
      <c r="R166" s="97">
        <v>943552820</v>
      </c>
      <c r="S166" s="97">
        <v>75623370</v>
      </c>
      <c r="T166" s="97">
        <v>8451544729</v>
      </c>
      <c r="U166" s="97">
        <v>0</v>
      </c>
      <c r="V166" s="97">
        <v>4212778776</v>
      </c>
      <c r="W166" s="97">
        <v>1185895932</v>
      </c>
      <c r="X166" s="97">
        <v>322635995</v>
      </c>
      <c r="Y166" s="97">
        <v>2931018471</v>
      </c>
      <c r="Z166" s="97">
        <v>148770622</v>
      </c>
      <c r="AA166" s="97">
        <v>3498366362</v>
      </c>
      <c r="AB166" s="97">
        <v>2615974410</v>
      </c>
      <c r="AC166" s="97">
        <v>61741978960</v>
      </c>
      <c r="AD166" s="97">
        <v>5097297368</v>
      </c>
      <c r="AE166" s="97">
        <v>1424116431</v>
      </c>
      <c r="AF166" s="97">
        <v>4020479644</v>
      </c>
      <c r="AG166" s="97">
        <v>1266237647</v>
      </c>
      <c r="AH166" s="97">
        <v>662315416</v>
      </c>
      <c r="AI166" s="97">
        <v>228306429</v>
      </c>
      <c r="AJ166" s="97">
        <v>289208477</v>
      </c>
      <c r="AK166" s="97">
        <v>27146623</v>
      </c>
      <c r="AL166" s="204">
        <v>111440036215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642300807</v>
      </c>
      <c r="D167" s="28">
        <v>216814657</v>
      </c>
      <c r="E167" s="28">
        <v>864889297</v>
      </c>
      <c r="F167" s="28">
        <v>205685270</v>
      </c>
      <c r="G167" s="28">
        <v>886443821</v>
      </c>
      <c r="H167" s="28">
        <v>2923843466</v>
      </c>
      <c r="I167" s="28">
        <v>436980019</v>
      </c>
      <c r="J167" s="28">
        <v>323508490</v>
      </c>
      <c r="K167" s="28">
        <v>1612465020</v>
      </c>
      <c r="L167" s="28">
        <v>1726110673</v>
      </c>
      <c r="M167" s="28">
        <v>419629101</v>
      </c>
      <c r="N167" s="28">
        <v>205138614</v>
      </c>
      <c r="O167" s="28">
        <v>918774283</v>
      </c>
      <c r="P167" s="28">
        <v>455668806</v>
      </c>
      <c r="Q167" s="28">
        <v>458535409</v>
      </c>
      <c r="R167" s="28">
        <v>943552820</v>
      </c>
      <c r="S167" s="28">
        <v>75623370</v>
      </c>
      <c r="T167" s="28">
        <v>8451544729</v>
      </c>
      <c r="U167" s="28">
        <v>0</v>
      </c>
      <c r="V167" s="28">
        <v>4212778776</v>
      </c>
      <c r="W167" s="28">
        <v>1185895932</v>
      </c>
      <c r="X167" s="28">
        <v>322635995</v>
      </c>
      <c r="Y167" s="28">
        <v>2931018471</v>
      </c>
      <c r="Z167" s="28">
        <v>148770622</v>
      </c>
      <c r="AA167" s="28">
        <v>3498366362</v>
      </c>
      <c r="AB167" s="28">
        <v>2615974410</v>
      </c>
      <c r="AC167" s="28">
        <v>61741978960</v>
      </c>
      <c r="AD167" s="28">
        <v>5097297368</v>
      </c>
      <c r="AE167" s="28">
        <v>1424116431</v>
      </c>
      <c r="AF167" s="28">
        <v>4020479644</v>
      </c>
      <c r="AG167" s="28">
        <v>1266237647</v>
      </c>
      <c r="AH167" s="28">
        <v>662315416</v>
      </c>
      <c r="AI167" s="28">
        <v>228306429</v>
      </c>
      <c r="AJ167" s="28">
        <v>289208477</v>
      </c>
      <c r="AK167" s="28">
        <v>27146623</v>
      </c>
      <c r="AL167" s="206">
        <v>111440036215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5800000</v>
      </c>
      <c r="I168" s="10">
        <v>4926433</v>
      </c>
      <c r="J168" s="10">
        <v>0</v>
      </c>
      <c r="K168" s="10">
        <v>0</v>
      </c>
      <c r="L168" s="10">
        <v>94698880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2500000</v>
      </c>
      <c r="AC168" s="10">
        <v>33232149</v>
      </c>
      <c r="AD168" s="10">
        <v>10190000</v>
      </c>
      <c r="AE168" s="10">
        <v>1100000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152447462</v>
      </c>
    </row>
    <row r="169" spans="1:38" s="23" customFormat="1" ht="14.4" x14ac:dyDescent="0.3">
      <c r="A169" s="62" t="s">
        <v>410</v>
      </c>
      <c r="B169" s="26" t="s">
        <v>144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101449660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2337540</v>
      </c>
      <c r="O169" s="10">
        <v>0</v>
      </c>
      <c r="P169" s="10">
        <v>0</v>
      </c>
      <c r="Q169" s="10">
        <v>0</v>
      </c>
      <c r="R169" s="10">
        <v>3173500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1680394</v>
      </c>
      <c r="AB169" s="10">
        <v>0</v>
      </c>
      <c r="AC169" s="10">
        <v>0</v>
      </c>
      <c r="AD169" s="10">
        <v>12296000</v>
      </c>
      <c r="AE169" s="10">
        <v>21200000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97">
        <v>142137094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102670882</v>
      </c>
      <c r="D171" s="10">
        <v>856562416</v>
      </c>
      <c r="E171" s="10">
        <v>29679084</v>
      </c>
      <c r="F171" s="10">
        <v>8337729</v>
      </c>
      <c r="G171" s="10">
        <v>95996630</v>
      </c>
      <c r="H171" s="10">
        <v>275161260</v>
      </c>
      <c r="I171" s="10">
        <v>206069684</v>
      </c>
      <c r="J171" s="10">
        <v>4000000</v>
      </c>
      <c r="K171" s="10">
        <v>8000000</v>
      </c>
      <c r="L171" s="10">
        <v>87295454</v>
      </c>
      <c r="M171" s="10">
        <v>232331057</v>
      </c>
      <c r="N171" s="10">
        <v>213081948</v>
      </c>
      <c r="O171" s="10">
        <v>282130610</v>
      </c>
      <c r="P171" s="10">
        <v>10000000</v>
      </c>
      <c r="Q171" s="10">
        <v>99755707</v>
      </c>
      <c r="R171" s="10">
        <v>157140636</v>
      </c>
      <c r="S171" s="10">
        <v>15000000</v>
      </c>
      <c r="T171" s="10">
        <v>256480729</v>
      </c>
      <c r="U171" s="10">
        <v>0</v>
      </c>
      <c r="V171" s="10">
        <v>267730755</v>
      </c>
      <c r="W171" s="10">
        <v>118350483</v>
      </c>
      <c r="X171" s="10">
        <v>6795545</v>
      </c>
      <c r="Y171" s="10">
        <v>162112231</v>
      </c>
      <c r="Z171" s="10">
        <v>52050769</v>
      </c>
      <c r="AA171" s="10">
        <v>549866587</v>
      </c>
      <c r="AB171" s="10">
        <v>102733409</v>
      </c>
      <c r="AC171" s="10">
        <v>608023113</v>
      </c>
      <c r="AD171" s="10">
        <v>703581260</v>
      </c>
      <c r="AE171" s="10">
        <v>190989742</v>
      </c>
      <c r="AF171" s="10">
        <v>182414137</v>
      </c>
      <c r="AG171" s="10">
        <v>299520555</v>
      </c>
      <c r="AH171" s="10">
        <v>87693877</v>
      </c>
      <c r="AI171" s="10">
        <v>0</v>
      </c>
      <c r="AJ171" s="10">
        <v>42200000</v>
      </c>
      <c r="AK171" s="10">
        <v>0</v>
      </c>
      <c r="AL171" s="197">
        <v>6313756289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44198357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1158683</v>
      </c>
      <c r="AC173" s="10">
        <v>770161</v>
      </c>
      <c r="AD173" s="10">
        <v>15552400</v>
      </c>
      <c r="AE173" s="10">
        <v>0</v>
      </c>
      <c r="AF173" s="10">
        <v>0</v>
      </c>
      <c r="AG173" s="10">
        <v>1411193</v>
      </c>
      <c r="AH173" s="10">
        <v>10909091</v>
      </c>
      <c r="AI173" s="10">
        <v>0</v>
      </c>
      <c r="AJ173" s="10">
        <v>0</v>
      </c>
      <c r="AK173" s="10">
        <v>0</v>
      </c>
      <c r="AL173" s="197">
        <v>73999885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31177582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31177582</v>
      </c>
    </row>
    <row r="175" spans="1:38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4.4" x14ac:dyDescent="0.3">
      <c r="A176" s="62" t="s">
        <v>417</v>
      </c>
      <c r="B176" s="26" t="s">
        <v>151</v>
      </c>
      <c r="C176" s="10">
        <v>0</v>
      </c>
      <c r="D176" s="10">
        <v>0</v>
      </c>
      <c r="E176" s="10">
        <v>0</v>
      </c>
      <c r="F176" s="10">
        <v>1636364</v>
      </c>
      <c r="G176" s="10">
        <v>0</v>
      </c>
      <c r="H176" s="10">
        <v>3864000</v>
      </c>
      <c r="I176" s="10">
        <v>0</v>
      </c>
      <c r="J176" s="10">
        <v>0</v>
      </c>
      <c r="K176" s="10">
        <v>0</v>
      </c>
      <c r="L176" s="10">
        <v>63523239</v>
      </c>
      <c r="M176" s="10">
        <v>6600000</v>
      </c>
      <c r="N176" s="10">
        <v>4300000</v>
      </c>
      <c r="O176" s="10">
        <v>0</v>
      </c>
      <c r="P176" s="10">
        <v>0</v>
      </c>
      <c r="Q176" s="10">
        <v>0</v>
      </c>
      <c r="R176" s="10">
        <v>884000</v>
      </c>
      <c r="S176" s="10">
        <v>0</v>
      </c>
      <c r="T176" s="10">
        <v>0</v>
      </c>
      <c r="U176" s="10">
        <v>0</v>
      </c>
      <c r="V176" s="10">
        <v>0</v>
      </c>
      <c r="W176" s="10">
        <v>363636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41912084</v>
      </c>
      <c r="AD176" s="10">
        <v>0</v>
      </c>
      <c r="AE176" s="10">
        <v>0</v>
      </c>
      <c r="AF176" s="10">
        <v>14063636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97">
        <v>137146959</v>
      </c>
    </row>
    <row r="177" spans="1:38" s="23" customFormat="1" ht="14.4" x14ac:dyDescent="0.3">
      <c r="A177" s="62" t="s">
        <v>418</v>
      </c>
      <c r="B177" s="26" t="s">
        <v>152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1555135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97">
        <v>1555135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1866097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97">
        <v>1866097</v>
      </c>
    </row>
    <row r="180" spans="1:38" s="23" customFormat="1" ht="14.4" x14ac:dyDescent="0.3">
      <c r="A180" s="62" t="s">
        <v>421</v>
      </c>
      <c r="B180" s="26" t="s">
        <v>155</v>
      </c>
      <c r="C180" s="10">
        <v>20000000</v>
      </c>
      <c r="D180" s="10">
        <v>0</v>
      </c>
      <c r="E180" s="10">
        <v>0</v>
      </c>
      <c r="F180" s="10">
        <v>0</v>
      </c>
      <c r="G180" s="10">
        <v>0</v>
      </c>
      <c r="H180" s="10">
        <v>111325688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161818182</v>
      </c>
      <c r="O180" s="10">
        <v>0</v>
      </c>
      <c r="P180" s="10">
        <v>0</v>
      </c>
      <c r="Q180" s="10">
        <v>0</v>
      </c>
      <c r="R180" s="10">
        <v>72776000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2000000</v>
      </c>
      <c r="Y180" s="10">
        <v>39636364</v>
      </c>
      <c r="Z180" s="10">
        <v>0</v>
      </c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  <c r="AF180" s="10">
        <v>164355000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97">
        <v>571911234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122670882</v>
      </c>
      <c r="D182" s="97">
        <v>856562416</v>
      </c>
      <c r="E182" s="97">
        <v>29679084</v>
      </c>
      <c r="F182" s="97">
        <v>9974093</v>
      </c>
      <c r="G182" s="97">
        <v>95996630</v>
      </c>
      <c r="H182" s="97">
        <v>541798965</v>
      </c>
      <c r="I182" s="97">
        <v>210996117</v>
      </c>
      <c r="J182" s="97">
        <v>4000000</v>
      </c>
      <c r="K182" s="97">
        <v>8000000</v>
      </c>
      <c r="L182" s="97">
        <v>245517573</v>
      </c>
      <c r="M182" s="97">
        <v>238931057</v>
      </c>
      <c r="N182" s="97">
        <v>381537670</v>
      </c>
      <c r="O182" s="97">
        <v>282130610</v>
      </c>
      <c r="P182" s="97">
        <v>10000000</v>
      </c>
      <c r="Q182" s="97">
        <v>99755707</v>
      </c>
      <c r="R182" s="97">
        <v>233974136</v>
      </c>
      <c r="S182" s="97">
        <v>15000000</v>
      </c>
      <c r="T182" s="97">
        <v>256480729</v>
      </c>
      <c r="U182" s="97">
        <v>0</v>
      </c>
      <c r="V182" s="97">
        <v>267730755</v>
      </c>
      <c r="W182" s="97">
        <v>118714119</v>
      </c>
      <c r="X182" s="97">
        <v>8795545</v>
      </c>
      <c r="Y182" s="97">
        <v>201748595</v>
      </c>
      <c r="Z182" s="97">
        <v>52050769</v>
      </c>
      <c r="AA182" s="97">
        <v>551546981</v>
      </c>
      <c r="AB182" s="97">
        <v>106392092</v>
      </c>
      <c r="AC182" s="97">
        <v>718536321</v>
      </c>
      <c r="AD182" s="97">
        <v>741619660</v>
      </c>
      <c r="AE182" s="97">
        <v>213289742</v>
      </c>
      <c r="AF182" s="97">
        <v>360832773</v>
      </c>
      <c r="AG182" s="97">
        <v>300931748</v>
      </c>
      <c r="AH182" s="97">
        <v>98602968</v>
      </c>
      <c r="AI182" s="97">
        <v>0</v>
      </c>
      <c r="AJ182" s="97">
        <v>42200000</v>
      </c>
      <c r="AK182" s="97">
        <v>0</v>
      </c>
      <c r="AL182" s="204">
        <v>7425997737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122670882</v>
      </c>
      <c r="D183" s="28">
        <v>856562416</v>
      </c>
      <c r="E183" s="28">
        <v>29679084</v>
      </c>
      <c r="F183" s="28">
        <v>9974093</v>
      </c>
      <c r="G183" s="28">
        <v>95996630</v>
      </c>
      <c r="H183" s="28">
        <v>541798965</v>
      </c>
      <c r="I183" s="28">
        <v>210996117</v>
      </c>
      <c r="J183" s="28">
        <v>4000000</v>
      </c>
      <c r="K183" s="28">
        <v>8000000</v>
      </c>
      <c r="L183" s="28">
        <v>245517573</v>
      </c>
      <c r="M183" s="28">
        <v>238931057</v>
      </c>
      <c r="N183" s="28">
        <v>381537670</v>
      </c>
      <c r="O183" s="28">
        <v>282130610</v>
      </c>
      <c r="P183" s="28">
        <v>10000000</v>
      </c>
      <c r="Q183" s="28">
        <v>99755707</v>
      </c>
      <c r="R183" s="28">
        <v>233974136</v>
      </c>
      <c r="S183" s="28">
        <v>15000000</v>
      </c>
      <c r="T183" s="28">
        <v>256480729</v>
      </c>
      <c r="U183" s="28">
        <v>0</v>
      </c>
      <c r="V183" s="28">
        <v>267730755</v>
      </c>
      <c r="W183" s="28">
        <v>118714119</v>
      </c>
      <c r="X183" s="28">
        <v>8795545</v>
      </c>
      <c r="Y183" s="28">
        <v>201748595</v>
      </c>
      <c r="Z183" s="28">
        <v>52050769</v>
      </c>
      <c r="AA183" s="28">
        <v>551546981</v>
      </c>
      <c r="AB183" s="28">
        <v>106392092</v>
      </c>
      <c r="AC183" s="28">
        <v>718536321</v>
      </c>
      <c r="AD183" s="28">
        <v>741619660</v>
      </c>
      <c r="AE183" s="28">
        <v>213289742</v>
      </c>
      <c r="AF183" s="28">
        <v>360832773</v>
      </c>
      <c r="AG183" s="28">
        <v>300931748</v>
      </c>
      <c r="AH183" s="28">
        <v>98602968</v>
      </c>
      <c r="AI183" s="28">
        <v>0</v>
      </c>
      <c r="AJ183" s="28">
        <v>42200000</v>
      </c>
      <c r="AK183" s="28">
        <v>0</v>
      </c>
      <c r="AL183" s="206">
        <v>7425997737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1826338</v>
      </c>
      <c r="F184" s="10">
        <v>0</v>
      </c>
      <c r="G184" s="10">
        <v>0</v>
      </c>
      <c r="H184" s="10">
        <v>598242</v>
      </c>
      <c r="I184" s="10">
        <v>920330</v>
      </c>
      <c r="J184" s="10">
        <v>0</v>
      </c>
      <c r="K184" s="10">
        <v>0</v>
      </c>
      <c r="L184" s="10">
        <v>14687046</v>
      </c>
      <c r="M184" s="10">
        <v>0</v>
      </c>
      <c r="N184" s="10">
        <v>10584366</v>
      </c>
      <c r="O184" s="10">
        <v>0</v>
      </c>
      <c r="P184" s="10">
        <v>0</v>
      </c>
      <c r="Q184" s="10">
        <v>7797263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10456632</v>
      </c>
      <c r="X184" s="10">
        <v>0</v>
      </c>
      <c r="Y184" s="10">
        <v>0</v>
      </c>
      <c r="Z184" s="10">
        <v>-712810</v>
      </c>
      <c r="AA184" s="10">
        <v>0</v>
      </c>
      <c r="AB184" s="10">
        <v>334336</v>
      </c>
      <c r="AC184" s="10">
        <v>0</v>
      </c>
      <c r="AD184" s="10">
        <v>1791711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97">
        <v>48283454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105113</v>
      </c>
      <c r="M185" s="10">
        <v>0</v>
      </c>
      <c r="N185" s="10">
        <v>33529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1406208109</v>
      </c>
      <c r="AC185" s="10">
        <v>0</v>
      </c>
      <c r="AD185" s="10">
        <v>177989221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1584335972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1578051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1578051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2640463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39502349</v>
      </c>
      <c r="M187" s="10">
        <v>0</v>
      </c>
      <c r="N187" s="10">
        <v>13067315</v>
      </c>
      <c r="O187" s="10">
        <v>0</v>
      </c>
      <c r="P187" s="10">
        <v>0</v>
      </c>
      <c r="Q187" s="10">
        <v>1131508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240194</v>
      </c>
      <c r="X187" s="10">
        <v>0</v>
      </c>
      <c r="Y187" s="10">
        <v>0</v>
      </c>
      <c r="Z187" s="10">
        <v>0</v>
      </c>
      <c r="AA187" s="10">
        <v>0</v>
      </c>
      <c r="AB187" s="10">
        <v>22175134</v>
      </c>
      <c r="AC187" s="10">
        <v>0</v>
      </c>
      <c r="AD187" s="10">
        <v>15035690</v>
      </c>
      <c r="AE187" s="10">
        <v>0</v>
      </c>
      <c r="AF187" s="10">
        <v>0</v>
      </c>
      <c r="AG187" s="10">
        <v>0</v>
      </c>
      <c r="AH187" s="10">
        <v>0</v>
      </c>
      <c r="AI187" s="10">
        <v>0</v>
      </c>
      <c r="AJ187" s="10">
        <v>0</v>
      </c>
      <c r="AK187" s="10">
        <v>0</v>
      </c>
      <c r="AL187" s="197">
        <v>93792653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8000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8000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21679416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21679416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134758</v>
      </c>
      <c r="M192" s="10">
        <v>0</v>
      </c>
      <c r="N192" s="10">
        <v>4931828</v>
      </c>
      <c r="O192" s="10">
        <v>187407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29180702</v>
      </c>
      <c r="Z192" s="10">
        <v>13416517</v>
      </c>
      <c r="AA192" s="10">
        <v>0</v>
      </c>
      <c r="AB192" s="10">
        <v>20754554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97">
        <v>68605766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4285440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4285440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345797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345797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4466801</v>
      </c>
      <c r="F198" s="97">
        <v>0</v>
      </c>
      <c r="G198" s="97">
        <v>0</v>
      </c>
      <c r="H198" s="97">
        <v>2176293</v>
      </c>
      <c r="I198" s="97">
        <v>920330</v>
      </c>
      <c r="J198" s="97">
        <v>0</v>
      </c>
      <c r="K198" s="97">
        <v>0</v>
      </c>
      <c r="L198" s="97">
        <v>76108682</v>
      </c>
      <c r="M198" s="97">
        <v>0</v>
      </c>
      <c r="N198" s="97">
        <v>33256275</v>
      </c>
      <c r="O198" s="97">
        <v>187407</v>
      </c>
      <c r="P198" s="97">
        <v>0</v>
      </c>
      <c r="Q198" s="97">
        <v>8928771</v>
      </c>
      <c r="R198" s="97">
        <v>0</v>
      </c>
      <c r="S198" s="97">
        <v>0</v>
      </c>
      <c r="T198" s="97">
        <v>0</v>
      </c>
      <c r="U198" s="97">
        <v>0</v>
      </c>
      <c r="V198" s="97">
        <v>0</v>
      </c>
      <c r="W198" s="97">
        <v>10696826</v>
      </c>
      <c r="X198" s="97">
        <v>0</v>
      </c>
      <c r="Y198" s="97">
        <v>29180702</v>
      </c>
      <c r="Z198" s="97">
        <v>12703707</v>
      </c>
      <c r="AA198" s="97">
        <v>0</v>
      </c>
      <c r="AB198" s="97">
        <v>1449472133</v>
      </c>
      <c r="AC198" s="97">
        <v>0</v>
      </c>
      <c r="AD198" s="97">
        <v>194816622</v>
      </c>
      <c r="AE198" s="97">
        <v>0</v>
      </c>
      <c r="AF198" s="97">
        <v>0</v>
      </c>
      <c r="AG198" s="97">
        <v>0</v>
      </c>
      <c r="AH198" s="97">
        <v>0</v>
      </c>
      <c r="AI198" s="97">
        <v>0</v>
      </c>
      <c r="AJ198" s="97">
        <v>0</v>
      </c>
      <c r="AK198" s="97">
        <v>0</v>
      </c>
      <c r="AL198" s="204">
        <v>1822914549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4">
        <v>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4466801</v>
      </c>
      <c r="F214" s="28">
        <v>0</v>
      </c>
      <c r="G214" s="28">
        <v>0</v>
      </c>
      <c r="H214" s="28">
        <v>2176293</v>
      </c>
      <c r="I214" s="28">
        <v>920330</v>
      </c>
      <c r="J214" s="28">
        <v>0</v>
      </c>
      <c r="K214" s="28">
        <v>0</v>
      </c>
      <c r="L214" s="28">
        <v>76108682</v>
      </c>
      <c r="M214" s="28">
        <v>0</v>
      </c>
      <c r="N214" s="28">
        <v>33256275</v>
      </c>
      <c r="O214" s="28">
        <v>187407</v>
      </c>
      <c r="P214" s="28">
        <v>0</v>
      </c>
      <c r="Q214" s="28">
        <v>8928771</v>
      </c>
      <c r="R214" s="28">
        <v>0</v>
      </c>
      <c r="S214" s="28">
        <v>0</v>
      </c>
      <c r="T214" s="28">
        <v>0</v>
      </c>
      <c r="U214" s="28">
        <v>0</v>
      </c>
      <c r="V214" s="28">
        <v>0</v>
      </c>
      <c r="W214" s="28">
        <v>10696826</v>
      </c>
      <c r="X214" s="28">
        <v>0</v>
      </c>
      <c r="Y214" s="28">
        <v>29180702</v>
      </c>
      <c r="Z214" s="28">
        <v>12703707</v>
      </c>
      <c r="AA214" s="28">
        <v>0</v>
      </c>
      <c r="AB214" s="28">
        <v>1449472133</v>
      </c>
      <c r="AC214" s="28">
        <v>0</v>
      </c>
      <c r="AD214" s="28">
        <v>194816622</v>
      </c>
      <c r="AE214" s="28">
        <v>0</v>
      </c>
      <c r="AF214" s="28">
        <v>0</v>
      </c>
      <c r="AG214" s="28">
        <v>0</v>
      </c>
      <c r="AH214" s="28">
        <v>0</v>
      </c>
      <c r="AI214" s="28">
        <v>0</v>
      </c>
      <c r="AJ214" s="28">
        <v>0</v>
      </c>
      <c r="AK214" s="28">
        <v>0</v>
      </c>
      <c r="AL214" s="206">
        <v>1822914549</v>
      </c>
    </row>
    <row r="215" spans="1:38" s="23" customFormat="1" ht="14.4" x14ac:dyDescent="0.3">
      <c r="A215" s="62" t="s">
        <v>454</v>
      </c>
      <c r="B215" s="26" t="s">
        <v>143</v>
      </c>
      <c r="C215" s="10">
        <v>97827890</v>
      </c>
      <c r="D215" s="10">
        <v>0</v>
      </c>
      <c r="E215" s="10">
        <v>0</v>
      </c>
      <c r="F215" s="10">
        <v>0</v>
      </c>
      <c r="G215" s="10">
        <v>4912644</v>
      </c>
      <c r="H215" s="10">
        <v>290630467</v>
      </c>
      <c r="I215" s="10">
        <v>6549818</v>
      </c>
      <c r="J215" s="10">
        <v>0</v>
      </c>
      <c r="K215" s="10">
        <v>6963636</v>
      </c>
      <c r="L215" s="10">
        <v>296151284</v>
      </c>
      <c r="M215" s="10">
        <v>290586292</v>
      </c>
      <c r="N215" s="10">
        <v>155277041</v>
      </c>
      <c r="O215" s="10">
        <v>283108455</v>
      </c>
      <c r="P215" s="10">
        <v>0</v>
      </c>
      <c r="Q215" s="10">
        <v>0</v>
      </c>
      <c r="R215" s="10">
        <v>0</v>
      </c>
      <c r="S215" s="10">
        <v>0</v>
      </c>
      <c r="T215" s="10">
        <v>15537304287</v>
      </c>
      <c r="U215" s="10">
        <v>0</v>
      </c>
      <c r="V215" s="10">
        <v>35877809040</v>
      </c>
      <c r="W215" s="10">
        <v>0</v>
      </c>
      <c r="X215" s="10">
        <v>0</v>
      </c>
      <c r="Y215" s="10">
        <v>0</v>
      </c>
      <c r="Z215" s="10">
        <v>15247869</v>
      </c>
      <c r="AA215" s="10">
        <v>0</v>
      </c>
      <c r="AB215" s="10">
        <v>518005284</v>
      </c>
      <c r="AC215" s="10">
        <v>88284068531</v>
      </c>
      <c r="AD215" s="10">
        <v>312072385</v>
      </c>
      <c r="AE215" s="10">
        <v>0</v>
      </c>
      <c r="AF215" s="10">
        <v>17612434</v>
      </c>
      <c r="AG215" s="10">
        <v>0</v>
      </c>
      <c r="AH215" s="10">
        <v>33139728</v>
      </c>
      <c r="AI215" s="10">
        <v>0</v>
      </c>
      <c r="AJ215" s="10">
        <v>0</v>
      </c>
      <c r="AK215" s="10">
        <v>0</v>
      </c>
      <c r="AL215" s="197">
        <v>142027267085</v>
      </c>
    </row>
    <row r="216" spans="1:38" s="23" customFormat="1" ht="14.4" x14ac:dyDescent="0.3">
      <c r="A216" s="62" t="s">
        <v>455</v>
      </c>
      <c r="B216" s="26" t="s">
        <v>144</v>
      </c>
      <c r="C216" s="10">
        <v>205350214</v>
      </c>
      <c r="D216" s="10">
        <v>0</v>
      </c>
      <c r="E216" s="10">
        <v>0</v>
      </c>
      <c r="F216" s="10">
        <v>21467013</v>
      </c>
      <c r="G216" s="10">
        <v>51509990</v>
      </c>
      <c r="H216" s="10">
        <v>1037294623</v>
      </c>
      <c r="I216" s="10">
        <v>0</v>
      </c>
      <c r="J216" s="10">
        <v>0</v>
      </c>
      <c r="K216" s="10">
        <v>2345616</v>
      </c>
      <c r="L216" s="10">
        <v>30737717</v>
      </c>
      <c r="M216" s="10">
        <v>777431238</v>
      </c>
      <c r="N216" s="10">
        <v>261208968</v>
      </c>
      <c r="O216" s="10">
        <v>419117998</v>
      </c>
      <c r="P216" s="10">
        <v>0</v>
      </c>
      <c r="Q216" s="10">
        <v>0</v>
      </c>
      <c r="R216" s="10">
        <v>0</v>
      </c>
      <c r="S216" s="10">
        <v>0</v>
      </c>
      <c r="T216" s="10">
        <v>1589878222</v>
      </c>
      <c r="U216" s="10">
        <v>0</v>
      </c>
      <c r="V216" s="10">
        <v>771068699</v>
      </c>
      <c r="W216" s="10">
        <v>0</v>
      </c>
      <c r="X216" s="10">
        <v>0</v>
      </c>
      <c r="Y216" s="10">
        <v>0</v>
      </c>
      <c r="Z216" s="10">
        <v>1021709</v>
      </c>
      <c r="AA216" s="10">
        <v>0</v>
      </c>
      <c r="AB216" s="10">
        <v>610973944</v>
      </c>
      <c r="AC216" s="10">
        <v>83836887</v>
      </c>
      <c r="AD216" s="10">
        <v>0</v>
      </c>
      <c r="AE216" s="10">
        <v>0</v>
      </c>
      <c r="AF216" s="10">
        <v>0</v>
      </c>
      <c r="AG216" s="10">
        <v>0</v>
      </c>
      <c r="AH216" s="10">
        <v>130545599</v>
      </c>
      <c r="AI216" s="10">
        <v>0</v>
      </c>
      <c r="AJ216" s="10">
        <v>0</v>
      </c>
      <c r="AK216" s="10">
        <v>0</v>
      </c>
      <c r="AL216" s="197">
        <v>5993788437</v>
      </c>
    </row>
    <row r="217" spans="1:38" s="23" customFormat="1" ht="14.4" x14ac:dyDescent="0.3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2312256</v>
      </c>
      <c r="H217" s="10">
        <v>2688684</v>
      </c>
      <c r="I217" s="10">
        <v>0</v>
      </c>
      <c r="J217" s="10">
        <v>0</v>
      </c>
      <c r="K217" s="10">
        <v>2263119</v>
      </c>
      <c r="L217" s="10">
        <v>1559442</v>
      </c>
      <c r="M217" s="10">
        <v>126817044</v>
      </c>
      <c r="N217" s="10">
        <v>1231905</v>
      </c>
      <c r="O217" s="10">
        <v>34164825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25068067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2423647</v>
      </c>
      <c r="AI217" s="10">
        <v>17961881</v>
      </c>
      <c r="AJ217" s="10">
        <v>3284877</v>
      </c>
      <c r="AK217" s="10">
        <v>1930110</v>
      </c>
      <c r="AL217" s="197">
        <v>221705857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192618182</v>
      </c>
      <c r="F218" s="10">
        <v>0</v>
      </c>
      <c r="G218" s="10">
        <v>16444660</v>
      </c>
      <c r="H218" s="10">
        <v>260992978</v>
      </c>
      <c r="I218" s="10">
        <v>1710611652</v>
      </c>
      <c r="J218" s="10">
        <v>0</v>
      </c>
      <c r="K218" s="10">
        <v>0</v>
      </c>
      <c r="L218" s="10">
        <v>122708516</v>
      </c>
      <c r="M218" s="10">
        <v>8799223190</v>
      </c>
      <c r="N218" s="10">
        <v>52198511</v>
      </c>
      <c r="O218" s="10">
        <v>5352613290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12102325</v>
      </c>
      <c r="AC218" s="10">
        <v>0</v>
      </c>
      <c r="AD218" s="10">
        <v>0</v>
      </c>
      <c r="AE218" s="10">
        <v>0</v>
      </c>
      <c r="AF218" s="10">
        <v>0</v>
      </c>
      <c r="AG218" s="10">
        <v>0</v>
      </c>
      <c r="AH218" s="10">
        <v>1544466703</v>
      </c>
      <c r="AI218" s="10">
        <v>0</v>
      </c>
      <c r="AJ218" s="10">
        <v>535147291</v>
      </c>
      <c r="AK218" s="10">
        <v>0</v>
      </c>
      <c r="AL218" s="197">
        <v>18599127298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26641231</v>
      </c>
      <c r="D220" s="10">
        <v>0</v>
      </c>
      <c r="E220" s="10">
        <v>0</v>
      </c>
      <c r="F220" s="10">
        <v>0</v>
      </c>
      <c r="G220" s="10">
        <v>72372600</v>
      </c>
      <c r="H220" s="10">
        <v>267401826</v>
      </c>
      <c r="I220" s="10">
        <v>0</v>
      </c>
      <c r="J220" s="10">
        <v>0</v>
      </c>
      <c r="K220" s="10">
        <v>0</v>
      </c>
      <c r="L220" s="10">
        <v>12513668</v>
      </c>
      <c r="M220" s="10">
        <v>16544960</v>
      </c>
      <c r="N220" s="10">
        <v>67223203</v>
      </c>
      <c r="O220" s="10">
        <v>66575374</v>
      </c>
      <c r="P220" s="10">
        <v>0</v>
      </c>
      <c r="Q220" s="10">
        <v>0</v>
      </c>
      <c r="R220" s="10">
        <v>0</v>
      </c>
      <c r="S220" s="10">
        <v>0</v>
      </c>
      <c r="T220" s="10">
        <v>64624959</v>
      </c>
      <c r="U220" s="10">
        <v>0</v>
      </c>
      <c r="V220" s="10">
        <v>116547022</v>
      </c>
      <c r="W220" s="10">
        <v>0</v>
      </c>
      <c r="X220" s="10">
        <v>0</v>
      </c>
      <c r="Y220" s="10">
        <v>0</v>
      </c>
      <c r="Z220" s="10">
        <v>5398601</v>
      </c>
      <c r="AA220" s="10">
        <v>0</v>
      </c>
      <c r="AB220" s="10">
        <v>43043744</v>
      </c>
      <c r="AC220" s="10">
        <v>0</v>
      </c>
      <c r="AD220" s="10">
        <v>0</v>
      </c>
      <c r="AE220" s="10">
        <v>0</v>
      </c>
      <c r="AF220" s="10">
        <v>6294606</v>
      </c>
      <c r="AG220" s="10">
        <v>0</v>
      </c>
      <c r="AH220" s="10">
        <v>8763160</v>
      </c>
      <c r="AI220" s="10">
        <v>0</v>
      </c>
      <c r="AJ220" s="10">
        <v>0</v>
      </c>
      <c r="AK220" s="10">
        <v>0</v>
      </c>
      <c r="AL220" s="197">
        <v>773944954</v>
      </c>
    </row>
    <row r="221" spans="1:38" s="23" customFormat="1" ht="14.4" x14ac:dyDescent="0.3">
      <c r="A221" s="62" t="s">
        <v>460</v>
      </c>
      <c r="B221" s="26" t="s">
        <v>149</v>
      </c>
      <c r="C221" s="10">
        <v>1056818</v>
      </c>
      <c r="D221" s="10">
        <v>0</v>
      </c>
      <c r="E221" s="10">
        <v>0</v>
      </c>
      <c r="F221" s="10">
        <v>0</v>
      </c>
      <c r="G221" s="10">
        <v>1254545</v>
      </c>
      <c r="H221" s="10">
        <v>29175785</v>
      </c>
      <c r="I221" s="10">
        <v>0</v>
      </c>
      <c r="J221" s="10">
        <v>0</v>
      </c>
      <c r="K221" s="10">
        <v>170455</v>
      </c>
      <c r="L221" s="10">
        <v>264791</v>
      </c>
      <c r="M221" s="10">
        <v>4023962</v>
      </c>
      <c r="N221" s="10">
        <v>1212768</v>
      </c>
      <c r="O221" s="10">
        <v>4827724</v>
      </c>
      <c r="P221" s="10">
        <v>0</v>
      </c>
      <c r="Q221" s="10">
        <v>0</v>
      </c>
      <c r="R221" s="10">
        <v>0</v>
      </c>
      <c r="S221" s="10">
        <v>0</v>
      </c>
      <c r="T221" s="10">
        <v>3577908</v>
      </c>
      <c r="U221" s="10">
        <v>0</v>
      </c>
      <c r="V221" s="10">
        <v>25444628</v>
      </c>
      <c r="W221" s="10">
        <v>0</v>
      </c>
      <c r="X221" s="10">
        <v>0</v>
      </c>
      <c r="Y221" s="10">
        <v>0</v>
      </c>
      <c r="Z221" s="10">
        <v>7572729</v>
      </c>
      <c r="AA221" s="10">
        <v>0</v>
      </c>
      <c r="AB221" s="10">
        <v>16214139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0">
        <v>0</v>
      </c>
      <c r="AL221" s="197">
        <v>94796252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17442710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8632215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45052023</v>
      </c>
      <c r="AD222" s="10">
        <v>37764268194</v>
      </c>
      <c r="AE222" s="10">
        <v>0</v>
      </c>
      <c r="AF222" s="10">
        <v>2542388164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40377783306</v>
      </c>
    </row>
    <row r="223" spans="1:38" s="23" customFormat="1" ht="14.4" x14ac:dyDescent="0.3">
      <c r="A223" s="62" t="s">
        <v>462</v>
      </c>
      <c r="B223" s="26" t="s">
        <v>151</v>
      </c>
      <c r="C223" s="10">
        <v>34525035</v>
      </c>
      <c r="D223" s="10">
        <v>0</v>
      </c>
      <c r="E223" s="10">
        <v>0</v>
      </c>
      <c r="F223" s="10">
        <v>0</v>
      </c>
      <c r="G223" s="10">
        <v>31999369</v>
      </c>
      <c r="H223" s="10">
        <v>140919719</v>
      </c>
      <c r="I223" s="10">
        <v>0</v>
      </c>
      <c r="J223" s="10">
        <v>0</v>
      </c>
      <c r="K223" s="10">
        <v>16728697</v>
      </c>
      <c r="L223" s="10">
        <v>2657791610</v>
      </c>
      <c r="M223" s="10">
        <v>465658295</v>
      </c>
      <c r="N223" s="10">
        <v>1441508676</v>
      </c>
      <c r="O223" s="10">
        <v>162327063</v>
      </c>
      <c r="P223" s="10">
        <v>0</v>
      </c>
      <c r="Q223" s="10">
        <v>0</v>
      </c>
      <c r="R223" s="10">
        <v>0</v>
      </c>
      <c r="S223" s="10">
        <v>0</v>
      </c>
      <c r="T223" s="10">
        <v>1078403167</v>
      </c>
      <c r="U223" s="10">
        <v>0</v>
      </c>
      <c r="V223" s="10">
        <v>553739748</v>
      </c>
      <c r="W223" s="10">
        <v>0</v>
      </c>
      <c r="X223" s="10">
        <v>0</v>
      </c>
      <c r="Y223" s="10">
        <v>0</v>
      </c>
      <c r="Z223" s="10">
        <v>3531936</v>
      </c>
      <c r="AA223" s="10">
        <v>205244338</v>
      </c>
      <c r="AB223" s="10">
        <v>772471742</v>
      </c>
      <c r="AC223" s="10">
        <v>688609863</v>
      </c>
      <c r="AD223" s="10">
        <v>353107356</v>
      </c>
      <c r="AE223" s="10">
        <v>0</v>
      </c>
      <c r="AF223" s="10">
        <v>6783913171</v>
      </c>
      <c r="AG223" s="10">
        <v>22452456</v>
      </c>
      <c r="AH223" s="10">
        <v>613665583</v>
      </c>
      <c r="AI223" s="10">
        <v>0</v>
      </c>
      <c r="AJ223" s="10">
        <v>554578039</v>
      </c>
      <c r="AK223" s="10">
        <v>22791204</v>
      </c>
      <c r="AL223" s="197">
        <v>16603967067</v>
      </c>
    </row>
    <row r="224" spans="1:38" s="23" customFormat="1" ht="14.4" x14ac:dyDescent="0.3">
      <c r="A224" s="62" t="s">
        <v>463</v>
      </c>
      <c r="B224" s="26" t="s">
        <v>152</v>
      </c>
      <c r="C224" s="10">
        <v>663952081</v>
      </c>
      <c r="D224" s="10">
        <v>0</v>
      </c>
      <c r="E224" s="10">
        <v>0</v>
      </c>
      <c r="F224" s="10">
        <v>0</v>
      </c>
      <c r="G224" s="10">
        <v>0</v>
      </c>
      <c r="H224" s="10">
        <v>190551026</v>
      </c>
      <c r="I224" s="10">
        <v>0</v>
      </c>
      <c r="J224" s="10">
        <v>0</v>
      </c>
      <c r="K224" s="10">
        <v>0</v>
      </c>
      <c r="L224" s="10">
        <v>169294</v>
      </c>
      <c r="M224" s="10">
        <v>18556859</v>
      </c>
      <c r="N224" s="10">
        <v>18939301</v>
      </c>
      <c r="O224" s="10">
        <v>24888206</v>
      </c>
      <c r="P224" s="10">
        <v>0</v>
      </c>
      <c r="Q224" s="10">
        <v>0</v>
      </c>
      <c r="R224" s="10">
        <v>0</v>
      </c>
      <c r="S224" s="10">
        <v>0</v>
      </c>
      <c r="T224" s="10">
        <v>13478792</v>
      </c>
      <c r="U224" s="10">
        <v>0</v>
      </c>
      <c r="V224" s="10">
        <v>119247954</v>
      </c>
      <c r="W224" s="10">
        <v>0</v>
      </c>
      <c r="X224" s="10">
        <v>0</v>
      </c>
      <c r="Y224" s="10">
        <v>0</v>
      </c>
      <c r="Z224" s="10">
        <v>1059547</v>
      </c>
      <c r="AA224" s="10">
        <v>0</v>
      </c>
      <c r="AB224" s="10">
        <v>8725484</v>
      </c>
      <c r="AC224" s="10">
        <v>97147</v>
      </c>
      <c r="AD224" s="10">
        <v>0</v>
      </c>
      <c r="AE224" s="10">
        <v>0</v>
      </c>
      <c r="AF224" s="10">
        <v>43463311</v>
      </c>
      <c r="AG224" s="10">
        <v>0</v>
      </c>
      <c r="AH224" s="10">
        <v>700000</v>
      </c>
      <c r="AI224" s="10">
        <v>0</v>
      </c>
      <c r="AJ224" s="10">
        <v>0</v>
      </c>
      <c r="AK224" s="10">
        <v>0</v>
      </c>
      <c r="AL224" s="197">
        <v>1103829002</v>
      </c>
    </row>
    <row r="225" spans="1:38" s="23" customFormat="1" ht="14.4" x14ac:dyDescent="0.3">
      <c r="A225" s="62" t="s">
        <v>464</v>
      </c>
      <c r="B225" s="26" t="s">
        <v>153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479743600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479743600</v>
      </c>
    </row>
    <row r="226" spans="1:38" s="23" customFormat="1" ht="14.4" x14ac:dyDescent="0.3">
      <c r="A226" s="62" t="s">
        <v>465</v>
      </c>
      <c r="B226" s="26" t="s">
        <v>154</v>
      </c>
      <c r="C226" s="10">
        <v>3355061</v>
      </c>
      <c r="D226" s="10">
        <v>0</v>
      </c>
      <c r="E226" s="10">
        <v>0</v>
      </c>
      <c r="F226" s="10">
        <v>6586</v>
      </c>
      <c r="G226" s="10">
        <v>20150489</v>
      </c>
      <c r="H226" s="10">
        <v>113812633</v>
      </c>
      <c r="I226" s="10">
        <v>0</v>
      </c>
      <c r="J226" s="10">
        <v>0</v>
      </c>
      <c r="K226" s="10">
        <v>2163580</v>
      </c>
      <c r="L226" s="10">
        <v>0</v>
      </c>
      <c r="M226" s="10">
        <v>759303847</v>
      </c>
      <c r="N226" s="10">
        <v>129700380</v>
      </c>
      <c r="O226" s="10">
        <v>674115262</v>
      </c>
      <c r="P226" s="10">
        <v>0</v>
      </c>
      <c r="Q226" s="10">
        <v>0</v>
      </c>
      <c r="R226" s="10">
        <v>0</v>
      </c>
      <c r="S226" s="10">
        <v>0</v>
      </c>
      <c r="T226" s="10">
        <v>72913211</v>
      </c>
      <c r="U226" s="10">
        <v>0</v>
      </c>
      <c r="V226" s="10">
        <v>317601258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1561767578</v>
      </c>
      <c r="AC226" s="10">
        <v>0</v>
      </c>
      <c r="AD226" s="10">
        <v>0</v>
      </c>
      <c r="AE226" s="10">
        <v>0</v>
      </c>
      <c r="AF226" s="10">
        <v>81621288</v>
      </c>
      <c r="AG226" s="10">
        <v>78237982</v>
      </c>
      <c r="AH226" s="10">
        <v>506910</v>
      </c>
      <c r="AI226" s="10">
        <v>0</v>
      </c>
      <c r="AJ226" s="10">
        <v>0</v>
      </c>
      <c r="AK226" s="10">
        <v>0</v>
      </c>
      <c r="AL226" s="197">
        <v>3815256065</v>
      </c>
    </row>
    <row r="227" spans="1:38" s="23" customFormat="1" ht="14.4" x14ac:dyDescent="0.3">
      <c r="A227" s="62" t="s">
        <v>466</v>
      </c>
      <c r="B227" s="26" t="s">
        <v>155</v>
      </c>
      <c r="C227" s="10">
        <v>139743952</v>
      </c>
      <c r="D227" s="10">
        <v>0</v>
      </c>
      <c r="E227" s="10">
        <v>0</v>
      </c>
      <c r="F227" s="10">
        <v>0</v>
      </c>
      <c r="G227" s="10">
        <v>0</v>
      </c>
      <c r="H227" s="10">
        <v>402369582</v>
      </c>
      <c r="I227" s="10">
        <v>0</v>
      </c>
      <c r="J227" s="10">
        <v>0</v>
      </c>
      <c r="K227" s="10">
        <v>0</v>
      </c>
      <c r="L227" s="10">
        <v>42908524</v>
      </c>
      <c r="M227" s="10">
        <v>109619734</v>
      </c>
      <c r="N227" s="10">
        <v>512940130</v>
      </c>
      <c r="O227" s="10">
        <v>0</v>
      </c>
      <c r="P227" s="10">
        <v>0</v>
      </c>
      <c r="Q227" s="10">
        <v>0</v>
      </c>
      <c r="R227" s="10">
        <v>568314323</v>
      </c>
      <c r="S227" s="10">
        <v>0</v>
      </c>
      <c r="T227" s="10">
        <v>0</v>
      </c>
      <c r="U227" s="10">
        <v>0</v>
      </c>
      <c r="V227" s="10">
        <v>0</v>
      </c>
      <c r="W227" s="10">
        <v>11083538</v>
      </c>
      <c r="X227" s="10">
        <v>0</v>
      </c>
      <c r="Y227" s="10">
        <v>90422872</v>
      </c>
      <c r="Z227" s="10">
        <v>0</v>
      </c>
      <c r="AA227" s="10">
        <v>3650000</v>
      </c>
      <c r="AB227" s="10">
        <v>454029</v>
      </c>
      <c r="AC227" s="10">
        <v>0</v>
      </c>
      <c r="AD227" s="10">
        <v>0</v>
      </c>
      <c r="AE227" s="10">
        <v>0</v>
      </c>
      <c r="AF227" s="10">
        <v>0</v>
      </c>
      <c r="AG227" s="10">
        <v>156675649</v>
      </c>
      <c r="AH227" s="10">
        <v>0</v>
      </c>
      <c r="AI227" s="10">
        <v>0</v>
      </c>
      <c r="AJ227" s="10">
        <v>0</v>
      </c>
      <c r="AK227" s="10">
        <v>0</v>
      </c>
      <c r="AL227" s="197">
        <v>2038182333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1056000</v>
      </c>
      <c r="E228" s="10">
        <v>251099564</v>
      </c>
      <c r="F228" s="10">
        <v>0</v>
      </c>
      <c r="G228" s="10">
        <v>437036482</v>
      </c>
      <c r="H228" s="10">
        <v>3492930807</v>
      </c>
      <c r="I228" s="10">
        <v>0</v>
      </c>
      <c r="J228" s="10">
        <v>0</v>
      </c>
      <c r="K228" s="10">
        <v>2212459898</v>
      </c>
      <c r="L228" s="10">
        <v>3440853365</v>
      </c>
      <c r="M228" s="10">
        <v>947722256</v>
      </c>
      <c r="N228" s="10">
        <v>99257119</v>
      </c>
      <c r="O228" s="10">
        <v>131175668</v>
      </c>
      <c r="P228" s="10">
        <v>0</v>
      </c>
      <c r="Q228" s="10">
        <v>0</v>
      </c>
      <c r="R228" s="10">
        <v>0</v>
      </c>
      <c r="S228" s="10">
        <v>0</v>
      </c>
      <c r="T228" s="10">
        <v>875760664</v>
      </c>
      <c r="U228" s="10">
        <v>0</v>
      </c>
      <c r="V228" s="10">
        <v>895600353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3396329994</v>
      </c>
      <c r="AC228" s="10">
        <v>1058273039</v>
      </c>
      <c r="AD228" s="10">
        <v>474381751</v>
      </c>
      <c r="AE228" s="10">
        <v>2509488410</v>
      </c>
      <c r="AF228" s="10">
        <v>20524510</v>
      </c>
      <c r="AG228" s="10">
        <v>0</v>
      </c>
      <c r="AH228" s="10">
        <v>481926963</v>
      </c>
      <c r="AI228" s="10">
        <v>570598948</v>
      </c>
      <c r="AJ228" s="10">
        <v>484941083</v>
      </c>
      <c r="AK228" s="10">
        <v>143171266</v>
      </c>
      <c r="AL228" s="197">
        <v>21924588140</v>
      </c>
    </row>
    <row r="229" spans="1:38" s="23" customFormat="1" ht="14.4" x14ac:dyDescent="0.3">
      <c r="A229" s="98" t="s">
        <v>468</v>
      </c>
      <c r="B229" s="99" t="s">
        <v>156</v>
      </c>
      <c r="C229" s="97">
        <v>1172452282</v>
      </c>
      <c r="D229" s="97">
        <v>1056000</v>
      </c>
      <c r="E229" s="97">
        <v>443717746</v>
      </c>
      <c r="F229" s="97">
        <v>21473599</v>
      </c>
      <c r="G229" s="97">
        <v>637993035</v>
      </c>
      <c r="H229" s="97">
        <v>6228768130</v>
      </c>
      <c r="I229" s="97">
        <v>1717161470</v>
      </c>
      <c r="J229" s="97">
        <v>0</v>
      </c>
      <c r="K229" s="97">
        <v>2243095001</v>
      </c>
      <c r="L229" s="97">
        <v>6605658211</v>
      </c>
      <c r="M229" s="97">
        <v>12332930387</v>
      </c>
      <c r="N229" s="97">
        <v>2740698002</v>
      </c>
      <c r="O229" s="97">
        <v>7632657465</v>
      </c>
      <c r="P229" s="97">
        <v>0</v>
      </c>
      <c r="Q229" s="97">
        <v>0</v>
      </c>
      <c r="R229" s="97">
        <v>568314323</v>
      </c>
      <c r="S229" s="97">
        <v>0</v>
      </c>
      <c r="T229" s="97">
        <v>19244573425</v>
      </c>
      <c r="U229" s="97">
        <v>0</v>
      </c>
      <c r="V229" s="97">
        <v>38702126769</v>
      </c>
      <c r="W229" s="97">
        <v>11083538</v>
      </c>
      <c r="X229" s="97">
        <v>0</v>
      </c>
      <c r="Y229" s="97">
        <v>90422872</v>
      </c>
      <c r="Z229" s="97">
        <v>33832391</v>
      </c>
      <c r="AA229" s="97">
        <v>208894338</v>
      </c>
      <c r="AB229" s="97">
        <v>6940088263</v>
      </c>
      <c r="AC229" s="97">
        <v>90159937490</v>
      </c>
      <c r="AD229" s="97">
        <v>38903829686</v>
      </c>
      <c r="AE229" s="97">
        <v>2509488410</v>
      </c>
      <c r="AF229" s="97">
        <v>9495817484</v>
      </c>
      <c r="AG229" s="97">
        <v>257366087</v>
      </c>
      <c r="AH229" s="97">
        <v>2816138293</v>
      </c>
      <c r="AI229" s="97">
        <v>588560829</v>
      </c>
      <c r="AJ229" s="97">
        <v>1577951290</v>
      </c>
      <c r="AK229" s="97">
        <v>167892580</v>
      </c>
      <c r="AL229" s="204">
        <v>254053979396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6197131863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3123367970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863555826</v>
      </c>
      <c r="AD230" s="10">
        <v>0</v>
      </c>
      <c r="AE230" s="10">
        <v>0</v>
      </c>
      <c r="AF230" s="10">
        <v>0</v>
      </c>
      <c r="AG230" s="10">
        <v>384830916</v>
      </c>
      <c r="AH230" s="10">
        <v>0</v>
      </c>
      <c r="AI230" s="10">
        <v>0</v>
      </c>
      <c r="AJ230" s="10">
        <v>0</v>
      </c>
      <c r="AK230" s="10">
        <v>0</v>
      </c>
      <c r="AL230" s="197">
        <v>10568886575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180800000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12579204700</v>
      </c>
      <c r="AD231" s="10">
        <v>0</v>
      </c>
      <c r="AE231" s="10">
        <v>0</v>
      </c>
      <c r="AF231" s="10">
        <v>426897904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13186902604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20500000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97">
        <v>20500000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154295004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159533163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97">
        <v>313828167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72069128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72069128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275911633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275911633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94455918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94455918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0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171948306</v>
      </c>
      <c r="AH242" s="10">
        <v>279164832</v>
      </c>
      <c r="AI242" s="10">
        <v>0</v>
      </c>
      <c r="AJ242" s="10">
        <v>0</v>
      </c>
      <c r="AK242" s="10">
        <v>0</v>
      </c>
      <c r="AL242" s="197">
        <v>451113138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1039711747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50000000</v>
      </c>
      <c r="AH243" s="10">
        <v>0</v>
      </c>
      <c r="AI243" s="10">
        <v>0</v>
      </c>
      <c r="AJ243" s="10">
        <v>0</v>
      </c>
      <c r="AK243" s="10">
        <v>0</v>
      </c>
      <c r="AL243" s="197">
        <v>1089711747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355595004</v>
      </c>
      <c r="E244" s="97">
        <v>0</v>
      </c>
      <c r="F244" s="97">
        <v>0</v>
      </c>
      <c r="G244" s="97">
        <v>0</v>
      </c>
      <c r="H244" s="97">
        <v>1039711747</v>
      </c>
      <c r="I244" s="97">
        <v>0</v>
      </c>
      <c r="J244" s="97">
        <v>0</v>
      </c>
      <c r="K244" s="97">
        <v>6197131863</v>
      </c>
      <c r="L244" s="97">
        <v>0</v>
      </c>
      <c r="M244" s="97">
        <v>0</v>
      </c>
      <c r="N244" s="97">
        <v>0</v>
      </c>
      <c r="O244" s="97">
        <v>0</v>
      </c>
      <c r="P244" s="97">
        <v>0</v>
      </c>
      <c r="Q244" s="97">
        <v>0</v>
      </c>
      <c r="R244" s="97">
        <v>0</v>
      </c>
      <c r="S244" s="97">
        <v>0</v>
      </c>
      <c r="T244" s="97">
        <v>0</v>
      </c>
      <c r="U244" s="97">
        <v>0</v>
      </c>
      <c r="V244" s="97">
        <v>3217823888</v>
      </c>
      <c r="W244" s="97">
        <v>0</v>
      </c>
      <c r="X244" s="97">
        <v>0</v>
      </c>
      <c r="Y244" s="97">
        <v>0</v>
      </c>
      <c r="Z244" s="97">
        <v>0</v>
      </c>
      <c r="AA244" s="97">
        <v>0</v>
      </c>
      <c r="AB244" s="97">
        <v>0</v>
      </c>
      <c r="AC244" s="97">
        <v>13718672159</v>
      </c>
      <c r="AD244" s="97">
        <v>231602291</v>
      </c>
      <c r="AE244" s="97">
        <v>0</v>
      </c>
      <c r="AF244" s="97">
        <v>426897904</v>
      </c>
      <c r="AG244" s="97">
        <v>606779222</v>
      </c>
      <c r="AH244" s="97">
        <v>279164832</v>
      </c>
      <c r="AI244" s="97">
        <v>0</v>
      </c>
      <c r="AJ244" s="97">
        <v>0</v>
      </c>
      <c r="AK244" s="97">
        <v>0</v>
      </c>
      <c r="AL244" s="204">
        <v>26073378910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1172452282</v>
      </c>
      <c r="D245" s="28">
        <v>356651004</v>
      </c>
      <c r="E245" s="28">
        <v>443717746</v>
      </c>
      <c r="F245" s="28">
        <v>21473599</v>
      </c>
      <c r="G245" s="28">
        <v>637993035</v>
      </c>
      <c r="H245" s="28">
        <v>7268479877</v>
      </c>
      <c r="I245" s="28">
        <v>1717161470</v>
      </c>
      <c r="J245" s="28">
        <v>0</v>
      </c>
      <c r="K245" s="28">
        <v>8440226864</v>
      </c>
      <c r="L245" s="28">
        <v>6605658211</v>
      </c>
      <c r="M245" s="28">
        <v>12332930387</v>
      </c>
      <c r="N245" s="28">
        <v>2740698002</v>
      </c>
      <c r="O245" s="28">
        <v>7632657465</v>
      </c>
      <c r="P245" s="28">
        <v>0</v>
      </c>
      <c r="Q245" s="28">
        <v>0</v>
      </c>
      <c r="R245" s="28">
        <v>568314323</v>
      </c>
      <c r="S245" s="28">
        <v>0</v>
      </c>
      <c r="T245" s="28">
        <v>19244573425</v>
      </c>
      <c r="U245" s="28">
        <v>0</v>
      </c>
      <c r="V245" s="28">
        <v>41919950657</v>
      </c>
      <c r="W245" s="28">
        <v>11083538</v>
      </c>
      <c r="X245" s="28">
        <v>0</v>
      </c>
      <c r="Y245" s="28">
        <v>90422872</v>
      </c>
      <c r="Z245" s="28">
        <v>33832391</v>
      </c>
      <c r="AA245" s="28">
        <v>208894338</v>
      </c>
      <c r="AB245" s="28">
        <v>6940088263</v>
      </c>
      <c r="AC245" s="28">
        <v>103878609649</v>
      </c>
      <c r="AD245" s="28">
        <v>39135431977</v>
      </c>
      <c r="AE245" s="28">
        <v>2509488410</v>
      </c>
      <c r="AF245" s="28">
        <v>9922715388</v>
      </c>
      <c r="AG245" s="28">
        <v>864145309</v>
      </c>
      <c r="AH245" s="28">
        <v>3095303125</v>
      </c>
      <c r="AI245" s="28">
        <v>588560829</v>
      </c>
      <c r="AJ245" s="28">
        <v>1577951290</v>
      </c>
      <c r="AK245" s="28">
        <v>167892580</v>
      </c>
      <c r="AL245" s="206">
        <v>280127358306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0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3691132407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3691132407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0</v>
      </c>
      <c r="Z260" s="97">
        <v>3691132407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4">
        <v>3691132407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4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4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3691132407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6">
        <v>3691132407</v>
      </c>
    </row>
    <row r="292" spans="1:38" s="23" customFormat="1" ht="14.4" x14ac:dyDescent="0.3">
      <c r="A292" s="62" t="s">
        <v>529</v>
      </c>
      <c r="B292" s="26" t="s">
        <v>143</v>
      </c>
      <c r="C292" s="10">
        <v>142647174</v>
      </c>
      <c r="D292" s="10">
        <v>0</v>
      </c>
      <c r="E292" s="10">
        <v>0</v>
      </c>
      <c r="F292" s="10">
        <v>76753189</v>
      </c>
      <c r="G292" s="10">
        <v>165885612</v>
      </c>
      <c r="H292" s="10">
        <v>539932273</v>
      </c>
      <c r="I292" s="10">
        <v>0</v>
      </c>
      <c r="J292" s="10">
        <v>0</v>
      </c>
      <c r="K292" s="10">
        <v>26245148</v>
      </c>
      <c r="L292" s="10">
        <v>924122486</v>
      </c>
      <c r="M292" s="10">
        <v>475374321</v>
      </c>
      <c r="N292" s="10">
        <v>150772302</v>
      </c>
      <c r="O292" s="10">
        <v>154257111</v>
      </c>
      <c r="P292" s="10">
        <v>0</v>
      </c>
      <c r="Q292" s="10">
        <v>0</v>
      </c>
      <c r="R292" s="10">
        <v>0</v>
      </c>
      <c r="S292" s="10">
        <v>0</v>
      </c>
      <c r="T292" s="10">
        <v>1400169138</v>
      </c>
      <c r="U292" s="10">
        <v>0</v>
      </c>
      <c r="V292" s="10">
        <v>918912694</v>
      </c>
      <c r="W292" s="10">
        <v>0</v>
      </c>
      <c r="X292" s="10">
        <v>0</v>
      </c>
      <c r="Y292" s="10">
        <v>0</v>
      </c>
      <c r="Z292" s="10">
        <v>50507288</v>
      </c>
      <c r="AA292" s="10">
        <v>1449983</v>
      </c>
      <c r="AB292" s="10">
        <v>373469858</v>
      </c>
      <c r="AC292" s="10">
        <v>5161505852</v>
      </c>
      <c r="AD292" s="10">
        <v>247067472</v>
      </c>
      <c r="AE292" s="10">
        <v>0</v>
      </c>
      <c r="AF292" s="10">
        <v>106367893</v>
      </c>
      <c r="AG292" s="10">
        <v>0</v>
      </c>
      <c r="AH292" s="10">
        <v>101444889</v>
      </c>
      <c r="AI292" s="10">
        <v>0</v>
      </c>
      <c r="AJ292" s="10">
        <v>1895218</v>
      </c>
      <c r="AK292" s="10">
        <v>7958678</v>
      </c>
      <c r="AL292" s="197">
        <v>11026738579</v>
      </c>
    </row>
    <row r="293" spans="1:38" s="23" customFormat="1" ht="14.4" x14ac:dyDescent="0.3">
      <c r="A293" s="62" t="s">
        <v>530</v>
      </c>
      <c r="B293" s="26" t="s">
        <v>144</v>
      </c>
      <c r="C293" s="10">
        <v>244589222</v>
      </c>
      <c r="D293" s="10">
        <v>0</v>
      </c>
      <c r="E293" s="10">
        <v>0</v>
      </c>
      <c r="F293" s="10">
        <v>16534831</v>
      </c>
      <c r="G293" s="10">
        <v>39138498</v>
      </c>
      <c r="H293" s="10">
        <v>479151045</v>
      </c>
      <c r="I293" s="10">
        <v>0</v>
      </c>
      <c r="J293" s="10">
        <v>0</v>
      </c>
      <c r="K293" s="10">
        <v>11246228</v>
      </c>
      <c r="L293" s="10">
        <v>126704574</v>
      </c>
      <c r="M293" s="10">
        <v>366528727</v>
      </c>
      <c r="N293" s="10">
        <v>93843170</v>
      </c>
      <c r="O293" s="10">
        <v>68271315</v>
      </c>
      <c r="P293" s="10">
        <v>0</v>
      </c>
      <c r="Q293" s="10">
        <v>0</v>
      </c>
      <c r="R293" s="10">
        <v>0</v>
      </c>
      <c r="S293" s="10">
        <v>0</v>
      </c>
      <c r="T293" s="10">
        <v>1072899855</v>
      </c>
      <c r="U293" s="10">
        <v>0</v>
      </c>
      <c r="V293" s="10">
        <v>613335588</v>
      </c>
      <c r="W293" s="10">
        <v>0</v>
      </c>
      <c r="X293" s="10">
        <v>0</v>
      </c>
      <c r="Y293" s="10">
        <v>0</v>
      </c>
      <c r="Z293" s="10">
        <v>8063308</v>
      </c>
      <c r="AA293" s="10">
        <v>1623354</v>
      </c>
      <c r="AB293" s="10">
        <v>99052658</v>
      </c>
      <c r="AC293" s="10">
        <v>758625479</v>
      </c>
      <c r="AD293" s="10">
        <v>0</v>
      </c>
      <c r="AE293" s="10">
        <v>0</v>
      </c>
      <c r="AF293" s="10">
        <v>268321</v>
      </c>
      <c r="AG293" s="10">
        <v>0</v>
      </c>
      <c r="AH293" s="10">
        <v>61915428</v>
      </c>
      <c r="AI293" s="10">
        <v>0</v>
      </c>
      <c r="AJ293" s="10">
        <v>29058</v>
      </c>
      <c r="AK293" s="10">
        <v>0</v>
      </c>
      <c r="AL293" s="197">
        <v>4061820659</v>
      </c>
    </row>
    <row r="294" spans="1:38" s="23" customFormat="1" ht="14.4" x14ac:dyDescent="0.3">
      <c r="A294" s="62" t="s">
        <v>531</v>
      </c>
      <c r="B294" s="26" t="s">
        <v>145</v>
      </c>
      <c r="C294" s="10">
        <v>13145293</v>
      </c>
      <c r="D294" s="10">
        <v>0</v>
      </c>
      <c r="E294" s="10">
        <v>0</v>
      </c>
      <c r="F294" s="10">
        <v>1060511</v>
      </c>
      <c r="G294" s="10">
        <v>20569520</v>
      </c>
      <c r="H294" s="10">
        <v>30713533</v>
      </c>
      <c r="I294" s="10">
        <v>0</v>
      </c>
      <c r="J294" s="10">
        <v>0</v>
      </c>
      <c r="K294" s="10">
        <v>4419739</v>
      </c>
      <c r="L294" s="10">
        <v>44562463</v>
      </c>
      <c r="M294" s="10">
        <v>99027622</v>
      </c>
      <c r="N294" s="10">
        <v>22530234</v>
      </c>
      <c r="O294" s="10">
        <v>62060259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3211447</v>
      </c>
      <c r="AA294" s="10">
        <v>0</v>
      </c>
      <c r="AB294" s="10">
        <v>0</v>
      </c>
      <c r="AC294" s="10">
        <v>2153480</v>
      </c>
      <c r="AD294" s="10">
        <v>0</v>
      </c>
      <c r="AE294" s="10">
        <v>0</v>
      </c>
      <c r="AF294" s="10">
        <v>0</v>
      </c>
      <c r="AG294" s="10">
        <v>43752</v>
      </c>
      <c r="AH294" s="10">
        <v>50822425</v>
      </c>
      <c r="AI294" s="10">
        <v>0</v>
      </c>
      <c r="AJ294" s="10">
        <v>0</v>
      </c>
      <c r="AK294" s="10">
        <v>70527930</v>
      </c>
      <c r="AL294" s="197">
        <v>424848208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44838229</v>
      </c>
      <c r="I295" s="10">
        <v>1120230883</v>
      </c>
      <c r="J295" s="10">
        <v>0</v>
      </c>
      <c r="K295" s="10">
        <v>0</v>
      </c>
      <c r="L295" s="10">
        <v>0</v>
      </c>
      <c r="M295" s="10">
        <v>3677456095</v>
      </c>
      <c r="N295" s="10">
        <v>85603</v>
      </c>
      <c r="O295" s="10">
        <v>2044108832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973722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1406180223</v>
      </c>
      <c r="AI295" s="10">
        <v>0</v>
      </c>
      <c r="AJ295" s="10">
        <v>500115177</v>
      </c>
      <c r="AK295" s="10">
        <v>0</v>
      </c>
      <c r="AL295" s="197">
        <v>8793988764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7373719</v>
      </c>
      <c r="D297" s="10">
        <v>0</v>
      </c>
      <c r="E297" s="10">
        <v>0</v>
      </c>
      <c r="F297" s="10">
        <v>335590</v>
      </c>
      <c r="G297" s="10">
        <v>51087081</v>
      </c>
      <c r="H297" s="10">
        <v>104856898</v>
      </c>
      <c r="I297" s="10">
        <v>0</v>
      </c>
      <c r="J297" s="10">
        <v>0</v>
      </c>
      <c r="K297" s="10">
        <v>4506394</v>
      </c>
      <c r="L297" s="10">
        <v>119005454</v>
      </c>
      <c r="M297" s="10">
        <v>59994413</v>
      </c>
      <c r="N297" s="10">
        <v>36405491</v>
      </c>
      <c r="O297" s="10">
        <v>67586095</v>
      </c>
      <c r="P297" s="10">
        <v>0</v>
      </c>
      <c r="Q297" s="10">
        <v>0</v>
      </c>
      <c r="R297" s="10">
        <v>0</v>
      </c>
      <c r="S297" s="10">
        <v>0</v>
      </c>
      <c r="T297" s="10">
        <v>69969808</v>
      </c>
      <c r="U297" s="10">
        <v>0</v>
      </c>
      <c r="V297" s="10">
        <v>160985347</v>
      </c>
      <c r="W297" s="10">
        <v>0</v>
      </c>
      <c r="X297" s="10">
        <v>0</v>
      </c>
      <c r="Y297" s="10">
        <v>0</v>
      </c>
      <c r="Z297" s="10">
        <v>29940148</v>
      </c>
      <c r="AA297" s="10">
        <v>17840</v>
      </c>
      <c r="AB297" s="10">
        <v>63288266</v>
      </c>
      <c r="AC297" s="10">
        <v>672425</v>
      </c>
      <c r="AD297" s="10">
        <v>0</v>
      </c>
      <c r="AE297" s="10">
        <v>0</v>
      </c>
      <c r="AF297" s="10">
        <v>24897803</v>
      </c>
      <c r="AG297" s="10">
        <v>0</v>
      </c>
      <c r="AH297" s="10">
        <v>44128723</v>
      </c>
      <c r="AI297" s="10">
        <v>0</v>
      </c>
      <c r="AJ297" s="10">
        <v>269021</v>
      </c>
      <c r="AK297" s="10">
        <v>0</v>
      </c>
      <c r="AL297" s="197">
        <v>845320516</v>
      </c>
    </row>
    <row r="298" spans="1:38" s="23" customFormat="1" ht="14.4" x14ac:dyDescent="0.3">
      <c r="A298" s="62" t="s">
        <v>535</v>
      </c>
      <c r="B298" s="26" t="s">
        <v>149</v>
      </c>
      <c r="C298" s="10">
        <v>657231</v>
      </c>
      <c r="D298" s="10">
        <v>0</v>
      </c>
      <c r="E298" s="10">
        <v>0</v>
      </c>
      <c r="F298" s="10">
        <v>0</v>
      </c>
      <c r="G298" s="10">
        <v>1297341</v>
      </c>
      <c r="H298" s="10">
        <v>22571889</v>
      </c>
      <c r="I298" s="10">
        <v>0</v>
      </c>
      <c r="J298" s="10">
        <v>0</v>
      </c>
      <c r="K298" s="10">
        <v>683482</v>
      </c>
      <c r="L298" s="10">
        <v>6990138</v>
      </c>
      <c r="M298" s="10">
        <v>4516524</v>
      </c>
      <c r="N298" s="10">
        <v>2961377</v>
      </c>
      <c r="O298" s="10">
        <v>2668065</v>
      </c>
      <c r="P298" s="10">
        <v>0</v>
      </c>
      <c r="Q298" s="10">
        <v>0</v>
      </c>
      <c r="R298" s="10">
        <v>0</v>
      </c>
      <c r="S298" s="10">
        <v>0</v>
      </c>
      <c r="T298" s="10">
        <v>4413583</v>
      </c>
      <c r="U298" s="10">
        <v>0</v>
      </c>
      <c r="V298" s="10">
        <v>23571113</v>
      </c>
      <c r="W298" s="10">
        <v>0</v>
      </c>
      <c r="X298" s="10">
        <v>0</v>
      </c>
      <c r="Y298" s="10">
        <v>0</v>
      </c>
      <c r="Z298" s="10">
        <v>2916242</v>
      </c>
      <c r="AA298" s="10">
        <v>0</v>
      </c>
      <c r="AB298" s="10">
        <v>2793393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4604122</v>
      </c>
      <c r="AI298" s="10">
        <v>0</v>
      </c>
      <c r="AJ298" s="10">
        <v>9880</v>
      </c>
      <c r="AK298" s="10">
        <v>0</v>
      </c>
      <c r="AL298" s="197">
        <v>80654380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38285603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58732492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205650701</v>
      </c>
      <c r="AD299" s="10">
        <v>292429724</v>
      </c>
      <c r="AE299" s="10">
        <v>0</v>
      </c>
      <c r="AF299" s="10">
        <v>599779070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1194877590</v>
      </c>
    </row>
    <row r="300" spans="1:38" s="23" customFormat="1" ht="14.4" x14ac:dyDescent="0.3">
      <c r="A300" s="62" t="s">
        <v>537</v>
      </c>
      <c r="B300" s="26" t="s">
        <v>151</v>
      </c>
      <c r="C300" s="10">
        <v>50067548</v>
      </c>
      <c r="D300" s="10">
        <v>0</v>
      </c>
      <c r="E300" s="10">
        <v>0</v>
      </c>
      <c r="F300" s="10">
        <v>1257903</v>
      </c>
      <c r="G300" s="10">
        <v>67532529</v>
      </c>
      <c r="H300" s="10">
        <v>180057711</v>
      </c>
      <c r="I300" s="10">
        <v>0</v>
      </c>
      <c r="J300" s="10">
        <v>0</v>
      </c>
      <c r="K300" s="10">
        <v>16354099</v>
      </c>
      <c r="L300" s="10">
        <v>1082124002</v>
      </c>
      <c r="M300" s="10">
        <v>537299261</v>
      </c>
      <c r="N300" s="10">
        <v>216677295</v>
      </c>
      <c r="O300" s="10">
        <v>149893063</v>
      </c>
      <c r="P300" s="10">
        <v>0</v>
      </c>
      <c r="Q300" s="10">
        <v>0</v>
      </c>
      <c r="R300" s="10">
        <v>15061885</v>
      </c>
      <c r="S300" s="10">
        <v>0</v>
      </c>
      <c r="T300" s="10">
        <v>607768026</v>
      </c>
      <c r="U300" s="10">
        <v>0</v>
      </c>
      <c r="V300" s="10">
        <v>354674204</v>
      </c>
      <c r="W300" s="10">
        <v>0</v>
      </c>
      <c r="X300" s="10">
        <v>0</v>
      </c>
      <c r="Y300" s="10">
        <v>0</v>
      </c>
      <c r="Z300" s="10">
        <v>17723012</v>
      </c>
      <c r="AA300" s="10">
        <v>1831993272</v>
      </c>
      <c r="AB300" s="10">
        <v>402126395</v>
      </c>
      <c r="AC300" s="10">
        <v>527044833</v>
      </c>
      <c r="AD300" s="10">
        <v>189457021</v>
      </c>
      <c r="AE300" s="10">
        <v>0</v>
      </c>
      <c r="AF300" s="10">
        <v>352638406</v>
      </c>
      <c r="AG300" s="10">
        <v>0</v>
      </c>
      <c r="AH300" s="10">
        <v>282230936</v>
      </c>
      <c r="AI300" s="10">
        <v>0</v>
      </c>
      <c r="AJ300" s="10">
        <v>362551161</v>
      </c>
      <c r="AK300" s="10">
        <v>52339228</v>
      </c>
      <c r="AL300" s="197">
        <v>7296871790</v>
      </c>
    </row>
    <row r="301" spans="1:38" s="23" customFormat="1" ht="14.4" x14ac:dyDescent="0.3">
      <c r="A301" s="62" t="s">
        <v>538</v>
      </c>
      <c r="B301" s="26" t="s">
        <v>152</v>
      </c>
      <c r="C301" s="10">
        <v>550122819</v>
      </c>
      <c r="D301" s="10">
        <v>0</v>
      </c>
      <c r="E301" s="10">
        <v>0</v>
      </c>
      <c r="F301" s="10">
        <v>225921</v>
      </c>
      <c r="G301" s="10">
        <v>8163638</v>
      </c>
      <c r="H301" s="10">
        <v>177117626</v>
      </c>
      <c r="I301" s="10">
        <v>0</v>
      </c>
      <c r="J301" s="10">
        <v>0</v>
      </c>
      <c r="K301" s="10">
        <v>2310487</v>
      </c>
      <c r="L301" s="10">
        <v>55380164</v>
      </c>
      <c r="M301" s="10">
        <v>90624579</v>
      </c>
      <c r="N301" s="10">
        <v>48759594</v>
      </c>
      <c r="O301" s="10">
        <v>28454857</v>
      </c>
      <c r="P301" s="10">
        <v>0</v>
      </c>
      <c r="Q301" s="10">
        <v>0</v>
      </c>
      <c r="R301" s="10">
        <v>0</v>
      </c>
      <c r="S301" s="10">
        <v>0</v>
      </c>
      <c r="T301" s="10">
        <v>196582634</v>
      </c>
      <c r="U301" s="10">
        <v>0</v>
      </c>
      <c r="V301" s="10">
        <v>128546534</v>
      </c>
      <c r="W301" s="10">
        <v>0</v>
      </c>
      <c r="X301" s="10">
        <v>0</v>
      </c>
      <c r="Y301" s="10">
        <v>0</v>
      </c>
      <c r="Z301" s="10">
        <v>5103343</v>
      </c>
      <c r="AA301" s="10">
        <v>0</v>
      </c>
      <c r="AB301" s="10">
        <v>12937132</v>
      </c>
      <c r="AC301" s="10">
        <v>441448692</v>
      </c>
      <c r="AD301" s="10">
        <v>0</v>
      </c>
      <c r="AE301" s="10">
        <v>0</v>
      </c>
      <c r="AF301" s="10">
        <v>54092158</v>
      </c>
      <c r="AG301" s="10">
        <v>0</v>
      </c>
      <c r="AH301" s="10">
        <v>15871375</v>
      </c>
      <c r="AI301" s="10">
        <v>0</v>
      </c>
      <c r="AJ301" s="10">
        <v>79340</v>
      </c>
      <c r="AK301" s="10">
        <v>0</v>
      </c>
      <c r="AL301" s="197">
        <v>1815820893</v>
      </c>
    </row>
    <row r="302" spans="1:38" s="23" customFormat="1" ht="14.4" x14ac:dyDescent="0.3">
      <c r="A302" s="62" t="s">
        <v>539</v>
      </c>
      <c r="B302" s="26" t="s">
        <v>153</v>
      </c>
      <c r="C302" s="10">
        <v>11426084</v>
      </c>
      <c r="D302" s="10">
        <v>0</v>
      </c>
      <c r="E302" s="10">
        <v>0</v>
      </c>
      <c r="F302" s="10">
        <v>0</v>
      </c>
      <c r="G302" s="10">
        <v>2407133</v>
      </c>
      <c r="H302" s="10">
        <v>0</v>
      </c>
      <c r="I302" s="10">
        <v>0</v>
      </c>
      <c r="J302" s="10">
        <v>0</v>
      </c>
      <c r="K302" s="10">
        <v>0</v>
      </c>
      <c r="L302" s="10">
        <v>71938468</v>
      </c>
      <c r="M302" s="10">
        <v>18052700</v>
      </c>
      <c r="N302" s="10">
        <v>15771748</v>
      </c>
      <c r="O302" s="10">
        <v>17910811</v>
      </c>
      <c r="P302" s="10">
        <v>0</v>
      </c>
      <c r="Q302" s="10">
        <v>0</v>
      </c>
      <c r="R302" s="10">
        <v>0</v>
      </c>
      <c r="S302" s="10">
        <v>0</v>
      </c>
      <c r="T302" s="10">
        <v>10739101</v>
      </c>
      <c r="U302" s="10">
        <v>0</v>
      </c>
      <c r="V302" s="10">
        <v>12527275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1696078</v>
      </c>
      <c r="AC302" s="10">
        <v>220939924</v>
      </c>
      <c r="AD302" s="10">
        <v>0</v>
      </c>
      <c r="AE302" s="10">
        <v>0</v>
      </c>
      <c r="AF302" s="10">
        <v>0</v>
      </c>
      <c r="AG302" s="10">
        <v>0</v>
      </c>
      <c r="AH302" s="10">
        <v>7546545</v>
      </c>
      <c r="AI302" s="10">
        <v>0</v>
      </c>
      <c r="AJ302" s="10">
        <v>0</v>
      </c>
      <c r="AK302" s="10">
        <v>0</v>
      </c>
      <c r="AL302" s="197">
        <v>390955867</v>
      </c>
    </row>
    <row r="303" spans="1:38" s="23" customFormat="1" ht="14.4" x14ac:dyDescent="0.3">
      <c r="A303" s="62" t="s">
        <v>540</v>
      </c>
      <c r="B303" s="26" t="s">
        <v>154</v>
      </c>
      <c r="C303" s="10">
        <v>60759121</v>
      </c>
      <c r="D303" s="10">
        <v>0</v>
      </c>
      <c r="E303" s="10">
        <v>0</v>
      </c>
      <c r="F303" s="10">
        <v>1010799</v>
      </c>
      <c r="G303" s="10">
        <v>99387878</v>
      </c>
      <c r="H303" s="10">
        <v>331389915</v>
      </c>
      <c r="I303" s="10">
        <v>0</v>
      </c>
      <c r="J303" s="10">
        <v>0</v>
      </c>
      <c r="K303" s="10">
        <v>13370487</v>
      </c>
      <c r="L303" s="10">
        <v>112286528</v>
      </c>
      <c r="M303" s="10">
        <v>666385168</v>
      </c>
      <c r="N303" s="10">
        <v>91396389</v>
      </c>
      <c r="O303" s="10">
        <v>246721779</v>
      </c>
      <c r="P303" s="10">
        <v>0</v>
      </c>
      <c r="Q303" s="10">
        <v>0</v>
      </c>
      <c r="R303" s="10">
        <v>51250292</v>
      </c>
      <c r="S303" s="10">
        <v>0</v>
      </c>
      <c r="T303" s="10">
        <v>174745467</v>
      </c>
      <c r="U303" s="10">
        <v>0</v>
      </c>
      <c r="V303" s="10">
        <v>340210260</v>
      </c>
      <c r="W303" s="10">
        <v>0</v>
      </c>
      <c r="X303" s="10">
        <v>0</v>
      </c>
      <c r="Y303" s="10">
        <v>0</v>
      </c>
      <c r="Z303" s="10">
        <v>2401017</v>
      </c>
      <c r="AA303" s="10">
        <v>52321</v>
      </c>
      <c r="AB303" s="10">
        <v>899900899</v>
      </c>
      <c r="AC303" s="10">
        <v>75256227</v>
      </c>
      <c r="AD303" s="10">
        <v>25419152</v>
      </c>
      <c r="AE303" s="10">
        <v>0</v>
      </c>
      <c r="AF303" s="10">
        <v>165770918</v>
      </c>
      <c r="AG303" s="10">
        <v>42340</v>
      </c>
      <c r="AH303" s="10">
        <v>17225173</v>
      </c>
      <c r="AI303" s="10">
        <v>6928689</v>
      </c>
      <c r="AJ303" s="10">
        <v>0</v>
      </c>
      <c r="AK303" s="10">
        <v>0</v>
      </c>
      <c r="AL303" s="197">
        <v>3381910819</v>
      </c>
    </row>
    <row r="304" spans="1:38" s="23" customFormat="1" ht="14.4" x14ac:dyDescent="0.3">
      <c r="A304" s="62" t="s">
        <v>541</v>
      </c>
      <c r="B304" s="26" t="s">
        <v>155</v>
      </c>
      <c r="C304" s="10">
        <v>157509254</v>
      </c>
      <c r="D304" s="10">
        <v>2435449</v>
      </c>
      <c r="E304" s="10">
        <v>0</v>
      </c>
      <c r="F304" s="10">
        <v>58479287</v>
      </c>
      <c r="G304" s="10">
        <v>19093447</v>
      </c>
      <c r="H304" s="10">
        <v>1882711457</v>
      </c>
      <c r="I304" s="10">
        <v>18160134</v>
      </c>
      <c r="J304" s="10">
        <v>0</v>
      </c>
      <c r="K304" s="10">
        <v>24863638</v>
      </c>
      <c r="L304" s="10">
        <v>892037374</v>
      </c>
      <c r="M304" s="10">
        <v>334334999</v>
      </c>
      <c r="N304" s="10">
        <v>529153762</v>
      </c>
      <c r="O304" s="10">
        <v>210933787</v>
      </c>
      <c r="P304" s="10">
        <v>49876590</v>
      </c>
      <c r="Q304" s="10">
        <v>0</v>
      </c>
      <c r="R304" s="10">
        <v>481521688</v>
      </c>
      <c r="S304" s="10">
        <v>0</v>
      </c>
      <c r="T304" s="10">
        <v>94104780</v>
      </c>
      <c r="U304" s="10">
        <v>0</v>
      </c>
      <c r="V304" s="10">
        <v>404168684</v>
      </c>
      <c r="W304" s="10">
        <v>11327258</v>
      </c>
      <c r="X304" s="10">
        <v>65980409</v>
      </c>
      <c r="Y304" s="10">
        <v>124553073</v>
      </c>
      <c r="Z304" s="10">
        <v>18835701</v>
      </c>
      <c r="AA304" s="10">
        <v>132449281</v>
      </c>
      <c r="AB304" s="10">
        <v>51612961</v>
      </c>
      <c r="AC304" s="10">
        <v>37750957</v>
      </c>
      <c r="AD304" s="10">
        <v>241742282</v>
      </c>
      <c r="AE304" s="10">
        <v>0</v>
      </c>
      <c r="AF304" s="10">
        <v>168290235</v>
      </c>
      <c r="AG304" s="10">
        <v>1226354863</v>
      </c>
      <c r="AH304" s="10">
        <v>12805903</v>
      </c>
      <c r="AI304" s="10">
        <v>5191053</v>
      </c>
      <c r="AJ304" s="10">
        <v>819366</v>
      </c>
      <c r="AK304" s="10">
        <v>0</v>
      </c>
      <c r="AL304" s="197">
        <v>7257097672</v>
      </c>
    </row>
    <row r="305" spans="1:38" s="23" customFormat="1" ht="14.4" x14ac:dyDescent="0.3">
      <c r="A305" s="62" t="s">
        <v>542</v>
      </c>
      <c r="B305" s="26" t="s">
        <v>70</v>
      </c>
      <c r="C305" s="10">
        <v>398183</v>
      </c>
      <c r="D305" s="10">
        <v>131260943</v>
      </c>
      <c r="E305" s="10">
        <v>0</v>
      </c>
      <c r="F305" s="10">
        <v>0</v>
      </c>
      <c r="G305" s="10">
        <v>0</v>
      </c>
      <c r="H305" s="10">
        <v>44834236</v>
      </c>
      <c r="I305" s="10">
        <v>0</v>
      </c>
      <c r="J305" s="10">
        <v>0</v>
      </c>
      <c r="K305" s="10">
        <v>509662327</v>
      </c>
      <c r="L305" s="10">
        <v>427319433</v>
      </c>
      <c r="M305" s="10">
        <v>0</v>
      </c>
      <c r="N305" s="10">
        <v>0</v>
      </c>
      <c r="O305" s="10">
        <v>3693487141</v>
      </c>
      <c r="P305" s="10">
        <v>0</v>
      </c>
      <c r="Q305" s="10">
        <v>0</v>
      </c>
      <c r="R305" s="10">
        <v>42969026</v>
      </c>
      <c r="S305" s="10">
        <v>0</v>
      </c>
      <c r="T305" s="10">
        <v>51625771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1362609</v>
      </c>
      <c r="AA305" s="10">
        <v>0</v>
      </c>
      <c r="AB305" s="10">
        <v>2040256399</v>
      </c>
      <c r="AC305" s="10">
        <v>4149598</v>
      </c>
      <c r="AD305" s="10">
        <v>0</v>
      </c>
      <c r="AE305" s="10">
        <v>0</v>
      </c>
      <c r="AF305" s="10">
        <v>0</v>
      </c>
      <c r="AG305" s="10">
        <v>0</v>
      </c>
      <c r="AH305" s="10">
        <v>8634842</v>
      </c>
      <c r="AI305" s="10">
        <v>359002317</v>
      </c>
      <c r="AJ305" s="10">
        <v>0</v>
      </c>
      <c r="AK305" s="10">
        <v>94508760</v>
      </c>
      <c r="AL305" s="197">
        <v>7409471585</v>
      </c>
    </row>
    <row r="306" spans="1:38" s="23" customFormat="1" ht="14.4" x14ac:dyDescent="0.3">
      <c r="A306" s="98" t="s">
        <v>543</v>
      </c>
      <c r="B306" s="99" t="s">
        <v>165</v>
      </c>
      <c r="C306" s="97">
        <v>1238695648</v>
      </c>
      <c r="D306" s="97">
        <v>133696392</v>
      </c>
      <c r="E306" s="97">
        <v>0</v>
      </c>
      <c r="F306" s="97">
        <v>155658031</v>
      </c>
      <c r="G306" s="97">
        <v>474562677</v>
      </c>
      <c r="H306" s="97">
        <v>3838174812</v>
      </c>
      <c r="I306" s="97">
        <v>1138391017</v>
      </c>
      <c r="J306" s="97">
        <v>0</v>
      </c>
      <c r="K306" s="97">
        <v>613662029</v>
      </c>
      <c r="L306" s="97">
        <v>3862471084</v>
      </c>
      <c r="M306" s="97">
        <v>6367880012</v>
      </c>
      <c r="N306" s="97">
        <v>1208356965</v>
      </c>
      <c r="O306" s="97">
        <v>6746353115</v>
      </c>
      <c r="P306" s="97">
        <v>49876590</v>
      </c>
      <c r="Q306" s="97">
        <v>0</v>
      </c>
      <c r="R306" s="97">
        <v>590802891</v>
      </c>
      <c r="S306" s="97">
        <v>0</v>
      </c>
      <c r="T306" s="97">
        <v>3741750655</v>
      </c>
      <c r="U306" s="97">
        <v>0</v>
      </c>
      <c r="V306" s="97">
        <v>2956931699</v>
      </c>
      <c r="W306" s="97">
        <v>11327258</v>
      </c>
      <c r="X306" s="97">
        <v>65980409</v>
      </c>
      <c r="Y306" s="97">
        <v>124553073</v>
      </c>
      <c r="Z306" s="97">
        <v>140064115</v>
      </c>
      <c r="AA306" s="97">
        <v>1968559773</v>
      </c>
      <c r="AB306" s="97">
        <v>3947134039</v>
      </c>
      <c r="AC306" s="97">
        <v>7435198168</v>
      </c>
      <c r="AD306" s="97">
        <v>996115651</v>
      </c>
      <c r="AE306" s="97">
        <v>0</v>
      </c>
      <c r="AF306" s="97">
        <v>1472104804</v>
      </c>
      <c r="AG306" s="97">
        <v>1226440955</v>
      </c>
      <c r="AH306" s="97">
        <v>2013410584</v>
      </c>
      <c r="AI306" s="97">
        <v>371122059</v>
      </c>
      <c r="AJ306" s="97">
        <v>865768221</v>
      </c>
      <c r="AK306" s="97">
        <v>225334596</v>
      </c>
      <c r="AL306" s="204">
        <v>53980377322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638683546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638683546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0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21267006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0">
        <v>0</v>
      </c>
      <c r="AL309" s="197">
        <v>21267006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20063528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20063528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0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9014735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376715097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385729832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4872397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4872397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632067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632067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22995168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22995168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21815570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21815570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301039393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331834400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232274674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97">
        <v>865148467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301039393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638683546</v>
      </c>
      <c r="M321" s="97">
        <v>331834400</v>
      </c>
      <c r="N321" s="97">
        <v>0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332935145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376715097</v>
      </c>
      <c r="AB321" s="97">
        <v>0</v>
      </c>
      <c r="AC321" s="97">
        <v>0</v>
      </c>
      <c r="AD321" s="97">
        <v>0</v>
      </c>
      <c r="AE321" s="97">
        <v>0</v>
      </c>
      <c r="AF321" s="97">
        <v>0</v>
      </c>
      <c r="AG321" s="97">
        <v>0</v>
      </c>
      <c r="AH321" s="97">
        <v>0</v>
      </c>
      <c r="AI321" s="97">
        <v>0</v>
      </c>
      <c r="AJ321" s="97">
        <v>0</v>
      </c>
      <c r="AK321" s="97">
        <v>0</v>
      </c>
      <c r="AL321" s="204">
        <v>1981207581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19814005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19814005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19814005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4">
        <v>19814005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1238695648</v>
      </c>
      <c r="D337" s="28">
        <v>434735785</v>
      </c>
      <c r="E337" s="28">
        <v>0</v>
      </c>
      <c r="F337" s="28">
        <v>155658031</v>
      </c>
      <c r="G337" s="28">
        <v>474562677</v>
      </c>
      <c r="H337" s="28">
        <v>3838174812</v>
      </c>
      <c r="I337" s="28">
        <v>1138391017</v>
      </c>
      <c r="J337" s="28">
        <v>0</v>
      </c>
      <c r="K337" s="28">
        <v>613662029</v>
      </c>
      <c r="L337" s="28">
        <v>4501154630</v>
      </c>
      <c r="M337" s="28">
        <v>6719528417</v>
      </c>
      <c r="N337" s="28">
        <v>1208356965</v>
      </c>
      <c r="O337" s="28">
        <v>6746353115</v>
      </c>
      <c r="P337" s="28">
        <v>49876590</v>
      </c>
      <c r="Q337" s="28">
        <v>0</v>
      </c>
      <c r="R337" s="28">
        <v>590802891</v>
      </c>
      <c r="S337" s="28">
        <v>0</v>
      </c>
      <c r="T337" s="28">
        <v>4074685800</v>
      </c>
      <c r="U337" s="28">
        <v>0</v>
      </c>
      <c r="V337" s="28">
        <v>2956931699</v>
      </c>
      <c r="W337" s="28">
        <v>11327258</v>
      </c>
      <c r="X337" s="28">
        <v>65980409</v>
      </c>
      <c r="Y337" s="28">
        <v>124553073</v>
      </c>
      <c r="Z337" s="28">
        <v>140064115</v>
      </c>
      <c r="AA337" s="28">
        <v>2345274870</v>
      </c>
      <c r="AB337" s="28">
        <v>3947134039</v>
      </c>
      <c r="AC337" s="28">
        <v>7435198168</v>
      </c>
      <c r="AD337" s="28">
        <v>996115651</v>
      </c>
      <c r="AE337" s="28">
        <v>0</v>
      </c>
      <c r="AF337" s="28">
        <v>1472104804</v>
      </c>
      <c r="AG337" s="28">
        <v>1226440955</v>
      </c>
      <c r="AH337" s="28">
        <v>2013410584</v>
      </c>
      <c r="AI337" s="28">
        <v>371122059</v>
      </c>
      <c r="AJ337" s="28">
        <v>865768221</v>
      </c>
      <c r="AK337" s="28">
        <v>225334596</v>
      </c>
      <c r="AL337" s="206">
        <v>55981398908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4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4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6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4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4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6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4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4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6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4">
        <v>0</v>
      </c>
    </row>
    <row r="433" spans="1:38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8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4">
        <v>0</v>
      </c>
    </row>
    <row r="435" spans="1:38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6">
        <v>0</v>
      </c>
    </row>
    <row r="436" spans="1:38" s="23" customFormat="1" ht="14.4" x14ac:dyDescent="0.3">
      <c r="A436" s="62" t="s">
        <v>668</v>
      </c>
      <c r="B436" s="26" t="s">
        <v>172</v>
      </c>
      <c r="C436" s="10">
        <v>520891181</v>
      </c>
      <c r="D436" s="10">
        <v>327503706</v>
      </c>
      <c r="E436" s="10">
        <v>286291158</v>
      </c>
      <c r="F436" s="10">
        <v>129896907</v>
      </c>
      <c r="G436" s="10">
        <v>1706636451</v>
      </c>
      <c r="H436" s="10">
        <v>2713553439</v>
      </c>
      <c r="I436" s="10">
        <v>344252707</v>
      </c>
      <c r="J436" s="10">
        <v>546862225</v>
      </c>
      <c r="K436" s="10">
        <v>588312791</v>
      </c>
      <c r="L436" s="10">
        <v>8511922889</v>
      </c>
      <c r="M436" s="10">
        <v>529523097</v>
      </c>
      <c r="N436" s="10">
        <v>624806395</v>
      </c>
      <c r="O436" s="10">
        <v>481381235</v>
      </c>
      <c r="P436" s="10">
        <v>370167425</v>
      </c>
      <c r="Q436" s="10">
        <v>428209850</v>
      </c>
      <c r="R436" s="10">
        <v>668084501</v>
      </c>
      <c r="S436" s="10">
        <v>95453903</v>
      </c>
      <c r="T436" s="10">
        <v>754666734</v>
      </c>
      <c r="U436" s="10">
        <v>0</v>
      </c>
      <c r="V436" s="10">
        <v>2006594432</v>
      </c>
      <c r="W436" s="10">
        <v>406499701</v>
      </c>
      <c r="X436" s="10">
        <v>310997852</v>
      </c>
      <c r="Y436" s="10">
        <v>999909024</v>
      </c>
      <c r="Z436" s="10">
        <v>334611792</v>
      </c>
      <c r="AA436" s="10">
        <v>2873823925</v>
      </c>
      <c r="AB436" s="10">
        <v>1802783471</v>
      </c>
      <c r="AC436" s="10">
        <v>6657902053</v>
      </c>
      <c r="AD436" s="10">
        <v>1734781629</v>
      </c>
      <c r="AE436" s="10">
        <v>814206939</v>
      </c>
      <c r="AF436" s="10">
        <v>1742619326</v>
      </c>
      <c r="AG436" s="10">
        <v>970035002</v>
      </c>
      <c r="AH436" s="10">
        <v>1829339416</v>
      </c>
      <c r="AI436" s="10">
        <v>2059118970</v>
      </c>
      <c r="AJ436" s="10">
        <v>1780364104</v>
      </c>
      <c r="AK436" s="10">
        <v>237019221</v>
      </c>
      <c r="AL436" s="197">
        <v>46189023451</v>
      </c>
    </row>
    <row r="437" spans="1:38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0</v>
      </c>
      <c r="I437" s="10">
        <v>19925730</v>
      </c>
      <c r="J437" s="10">
        <v>0</v>
      </c>
      <c r="K437" s="10">
        <v>0</v>
      </c>
      <c r="L437" s="10">
        <v>12714051</v>
      </c>
      <c r="M437" s="10">
        <v>0</v>
      </c>
      <c r="N437" s="10">
        <v>88016561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0</v>
      </c>
      <c r="V437" s="10">
        <v>0</v>
      </c>
      <c r="W437" s="10">
        <v>0</v>
      </c>
      <c r="X437" s="10">
        <v>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0</v>
      </c>
      <c r="AH437" s="10">
        <v>5017491</v>
      </c>
      <c r="AI437" s="10">
        <v>15756768</v>
      </c>
      <c r="AJ437" s="10">
        <v>16761741</v>
      </c>
      <c r="AK437" s="10">
        <v>0</v>
      </c>
      <c r="AL437" s="197">
        <v>158192342</v>
      </c>
    </row>
    <row r="438" spans="1:38" s="23" customFormat="1" ht="14.4" x14ac:dyDescent="0.3">
      <c r="A438" s="62" t="s">
        <v>670</v>
      </c>
      <c r="B438" s="26" t="s">
        <v>118</v>
      </c>
      <c r="C438" s="10">
        <v>0</v>
      </c>
      <c r="D438" s="10">
        <v>56368603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64184071</v>
      </c>
      <c r="AE438" s="10">
        <v>198000000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97">
        <v>318552674</v>
      </c>
    </row>
    <row r="439" spans="1:38" s="23" customFormat="1" ht="14.4" x14ac:dyDescent="0.3">
      <c r="A439" s="98" t="s">
        <v>671</v>
      </c>
      <c r="B439" s="99" t="s">
        <v>171</v>
      </c>
      <c r="C439" s="97">
        <v>520891181</v>
      </c>
      <c r="D439" s="97">
        <v>383872309</v>
      </c>
      <c r="E439" s="97">
        <v>286291158</v>
      </c>
      <c r="F439" s="97">
        <v>129896907</v>
      </c>
      <c r="G439" s="97">
        <v>1706636451</v>
      </c>
      <c r="H439" s="97">
        <v>2713553439</v>
      </c>
      <c r="I439" s="97">
        <v>364178437</v>
      </c>
      <c r="J439" s="97">
        <v>546862225</v>
      </c>
      <c r="K439" s="97">
        <v>588312791</v>
      </c>
      <c r="L439" s="97">
        <v>8524636940</v>
      </c>
      <c r="M439" s="97">
        <v>529523097</v>
      </c>
      <c r="N439" s="97">
        <v>712822956</v>
      </c>
      <c r="O439" s="97">
        <v>481381235</v>
      </c>
      <c r="P439" s="97">
        <v>370167425</v>
      </c>
      <c r="Q439" s="97">
        <v>428209850</v>
      </c>
      <c r="R439" s="97">
        <v>668084501</v>
      </c>
      <c r="S439" s="97">
        <v>95453903</v>
      </c>
      <c r="T439" s="97">
        <v>754666734</v>
      </c>
      <c r="U439" s="97">
        <v>0</v>
      </c>
      <c r="V439" s="97">
        <v>2006594432</v>
      </c>
      <c r="W439" s="97">
        <v>406499701</v>
      </c>
      <c r="X439" s="97">
        <v>310997852</v>
      </c>
      <c r="Y439" s="97">
        <v>999909024</v>
      </c>
      <c r="Z439" s="97">
        <v>334611792</v>
      </c>
      <c r="AA439" s="97">
        <v>2873823925</v>
      </c>
      <c r="AB439" s="97">
        <v>1802783471</v>
      </c>
      <c r="AC439" s="97">
        <v>6657902053</v>
      </c>
      <c r="AD439" s="97">
        <v>1798965700</v>
      </c>
      <c r="AE439" s="97">
        <v>1012206939</v>
      </c>
      <c r="AF439" s="97">
        <v>1742619326</v>
      </c>
      <c r="AG439" s="97">
        <v>970035002</v>
      </c>
      <c r="AH439" s="97">
        <v>1834356907</v>
      </c>
      <c r="AI439" s="97">
        <v>2074875738</v>
      </c>
      <c r="AJ439" s="97">
        <v>1797125845</v>
      </c>
      <c r="AK439" s="97">
        <v>237019221</v>
      </c>
      <c r="AL439" s="204">
        <v>46665768467</v>
      </c>
    </row>
    <row r="440" spans="1:38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0</v>
      </c>
      <c r="G440" s="10">
        <v>83583006</v>
      </c>
      <c r="H440" s="10">
        <v>51100000</v>
      </c>
      <c r="I440" s="10">
        <v>2059825</v>
      </c>
      <c r="J440" s="10">
        <v>0</v>
      </c>
      <c r="K440" s="10">
        <v>1537949</v>
      </c>
      <c r="L440" s="10">
        <v>0</v>
      </c>
      <c r="M440" s="10">
        <v>8792662</v>
      </c>
      <c r="N440" s="10">
        <v>138260254</v>
      </c>
      <c r="O440" s="10">
        <v>0</v>
      </c>
      <c r="P440" s="10">
        <v>25333993</v>
      </c>
      <c r="Q440" s="10">
        <v>7824941</v>
      </c>
      <c r="R440" s="10">
        <v>0</v>
      </c>
      <c r="S440" s="10">
        <v>0</v>
      </c>
      <c r="T440" s="10">
        <v>189525553</v>
      </c>
      <c r="U440" s="10">
        <v>0</v>
      </c>
      <c r="V440" s="10">
        <v>0</v>
      </c>
      <c r="W440" s="10">
        <v>0</v>
      </c>
      <c r="X440" s="10">
        <v>0</v>
      </c>
      <c r="Y440" s="10">
        <v>0</v>
      </c>
      <c r="Z440" s="10">
        <v>0</v>
      </c>
      <c r="AA440" s="10">
        <v>6718172</v>
      </c>
      <c r="AB440" s="10">
        <v>54832452</v>
      </c>
      <c r="AC440" s="10">
        <v>0</v>
      </c>
      <c r="AD440" s="10">
        <v>0</v>
      </c>
      <c r="AE440" s="10">
        <v>109224509</v>
      </c>
      <c r="AF440" s="10">
        <v>46379197</v>
      </c>
      <c r="AG440" s="10">
        <v>0</v>
      </c>
      <c r="AH440" s="10">
        <v>0</v>
      </c>
      <c r="AI440" s="10">
        <v>2588546</v>
      </c>
      <c r="AJ440" s="10">
        <v>27239509</v>
      </c>
      <c r="AK440" s="10">
        <v>3752345</v>
      </c>
      <c r="AL440" s="197">
        <v>758752913</v>
      </c>
    </row>
    <row r="441" spans="1:38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0</v>
      </c>
    </row>
    <row r="442" spans="1:38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8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0</v>
      </c>
      <c r="G443" s="97">
        <v>83583006</v>
      </c>
      <c r="H443" s="97">
        <v>51100000</v>
      </c>
      <c r="I443" s="97">
        <v>2059825</v>
      </c>
      <c r="J443" s="97">
        <v>0</v>
      </c>
      <c r="K443" s="97">
        <v>1537949</v>
      </c>
      <c r="L443" s="97">
        <v>0</v>
      </c>
      <c r="M443" s="97">
        <v>8792662</v>
      </c>
      <c r="N443" s="97">
        <v>138260254</v>
      </c>
      <c r="O443" s="97">
        <v>0</v>
      </c>
      <c r="P443" s="97">
        <v>25333993</v>
      </c>
      <c r="Q443" s="97">
        <v>7824941</v>
      </c>
      <c r="R443" s="97">
        <v>0</v>
      </c>
      <c r="S443" s="97">
        <v>0</v>
      </c>
      <c r="T443" s="97">
        <v>189525553</v>
      </c>
      <c r="U443" s="97">
        <v>0</v>
      </c>
      <c r="V443" s="97">
        <v>0</v>
      </c>
      <c r="W443" s="97">
        <v>0</v>
      </c>
      <c r="X443" s="97">
        <v>0</v>
      </c>
      <c r="Y443" s="97">
        <v>0</v>
      </c>
      <c r="Z443" s="97">
        <v>0</v>
      </c>
      <c r="AA443" s="97">
        <v>6718172</v>
      </c>
      <c r="AB443" s="97">
        <v>54832452</v>
      </c>
      <c r="AC443" s="97">
        <v>0</v>
      </c>
      <c r="AD443" s="97">
        <v>0</v>
      </c>
      <c r="AE443" s="97">
        <v>109224509</v>
      </c>
      <c r="AF443" s="97">
        <v>46379197</v>
      </c>
      <c r="AG443" s="97">
        <v>0</v>
      </c>
      <c r="AH443" s="97">
        <v>0</v>
      </c>
      <c r="AI443" s="97">
        <v>2588546</v>
      </c>
      <c r="AJ443" s="97">
        <v>27239509</v>
      </c>
      <c r="AK443" s="97">
        <v>3752345</v>
      </c>
      <c r="AL443" s="204">
        <v>758752913</v>
      </c>
    </row>
    <row r="444" spans="1:38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59329532</v>
      </c>
      <c r="G444" s="10">
        <v>0</v>
      </c>
      <c r="H444" s="10">
        <v>22544760</v>
      </c>
      <c r="I444" s="10">
        <v>24727272</v>
      </c>
      <c r="J444" s="10">
        <v>22127532</v>
      </c>
      <c r="K444" s="10">
        <v>0</v>
      </c>
      <c r="L444" s="10">
        <v>0</v>
      </c>
      <c r="M444" s="10">
        <v>0</v>
      </c>
      <c r="N444" s="10">
        <v>0</v>
      </c>
      <c r="O444" s="10">
        <v>229090908</v>
      </c>
      <c r="P444" s="10">
        <v>0</v>
      </c>
      <c r="Q444" s="10">
        <v>0</v>
      </c>
      <c r="R444" s="10">
        <v>31158278</v>
      </c>
      <c r="S444" s="10">
        <v>3809524</v>
      </c>
      <c r="T444" s="10">
        <v>68202702</v>
      </c>
      <c r="U444" s="10">
        <v>186879420</v>
      </c>
      <c r="V444" s="10">
        <v>434178066</v>
      </c>
      <c r="W444" s="10">
        <v>38400000</v>
      </c>
      <c r="X444" s="10">
        <v>0</v>
      </c>
      <c r="Y444" s="10">
        <v>54024544</v>
      </c>
      <c r="Z444" s="10">
        <v>0</v>
      </c>
      <c r="AA444" s="10">
        <v>530303117</v>
      </c>
      <c r="AB444" s="10">
        <v>0</v>
      </c>
      <c r="AC444" s="10">
        <v>89735062</v>
      </c>
      <c r="AD444" s="10">
        <v>6818182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1801328899</v>
      </c>
    </row>
    <row r="445" spans="1:38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40132247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389254293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429386540</v>
      </c>
    </row>
    <row r="446" spans="1:38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8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8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59329532</v>
      </c>
      <c r="G448" s="97">
        <v>0</v>
      </c>
      <c r="H448" s="97">
        <v>22544760</v>
      </c>
      <c r="I448" s="97">
        <v>24727272</v>
      </c>
      <c r="J448" s="97">
        <v>22127532</v>
      </c>
      <c r="K448" s="97">
        <v>0</v>
      </c>
      <c r="L448" s="97">
        <v>40132247</v>
      </c>
      <c r="M448" s="97">
        <v>0</v>
      </c>
      <c r="N448" s="97">
        <v>0</v>
      </c>
      <c r="O448" s="97">
        <v>229090908</v>
      </c>
      <c r="P448" s="97">
        <v>0</v>
      </c>
      <c r="Q448" s="97">
        <v>0</v>
      </c>
      <c r="R448" s="97">
        <v>420412571</v>
      </c>
      <c r="S448" s="97">
        <v>3809524</v>
      </c>
      <c r="T448" s="97">
        <v>68202702</v>
      </c>
      <c r="U448" s="97">
        <v>186879420</v>
      </c>
      <c r="V448" s="97">
        <v>434178066</v>
      </c>
      <c r="W448" s="97">
        <v>38400000</v>
      </c>
      <c r="X448" s="97">
        <v>0</v>
      </c>
      <c r="Y448" s="97">
        <v>54024544</v>
      </c>
      <c r="Z448" s="97">
        <v>0</v>
      </c>
      <c r="AA448" s="97">
        <v>530303117</v>
      </c>
      <c r="AB448" s="97">
        <v>0</v>
      </c>
      <c r="AC448" s="97">
        <v>89735062</v>
      </c>
      <c r="AD448" s="97">
        <v>6818182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4">
        <v>2230715439</v>
      </c>
    </row>
    <row r="449" spans="1:38" s="23" customFormat="1" ht="14.4" x14ac:dyDescent="0.3">
      <c r="A449" s="62" t="s">
        <v>681</v>
      </c>
      <c r="B449" s="26" t="s">
        <v>181</v>
      </c>
      <c r="C449" s="10">
        <v>23012101</v>
      </c>
      <c r="D449" s="10">
        <v>0</v>
      </c>
      <c r="E449" s="10">
        <v>0</v>
      </c>
      <c r="F449" s="10">
        <v>509908</v>
      </c>
      <c r="G449" s="10">
        <v>0</v>
      </c>
      <c r="H449" s="10">
        <v>56663555</v>
      </c>
      <c r="I449" s="10">
        <v>0</v>
      </c>
      <c r="J449" s="10">
        <v>0</v>
      </c>
      <c r="K449" s="10">
        <v>32506189</v>
      </c>
      <c r="L449" s="10">
        <v>0</v>
      </c>
      <c r="M449" s="10">
        <v>0</v>
      </c>
      <c r="N449" s="10">
        <v>2141758</v>
      </c>
      <c r="O449" s="10">
        <v>0</v>
      </c>
      <c r="P449" s="10">
        <v>0</v>
      </c>
      <c r="Q449" s="10">
        <v>4971912</v>
      </c>
      <c r="R449" s="10">
        <v>6305594</v>
      </c>
      <c r="S449" s="10">
        <v>0</v>
      </c>
      <c r="T449" s="10">
        <v>4052350</v>
      </c>
      <c r="U449" s="10">
        <v>0</v>
      </c>
      <c r="V449" s="10">
        <v>0</v>
      </c>
      <c r="W449" s="10">
        <v>11505171</v>
      </c>
      <c r="X449" s="10">
        <v>2478629</v>
      </c>
      <c r="Y449" s="10">
        <v>0</v>
      </c>
      <c r="Z449" s="10">
        <v>1362472</v>
      </c>
      <c r="AA449" s="10">
        <v>3225821</v>
      </c>
      <c r="AB449" s="10">
        <v>10868971</v>
      </c>
      <c r="AC449" s="10">
        <v>43009429</v>
      </c>
      <c r="AD449" s="10">
        <v>0</v>
      </c>
      <c r="AE449" s="10">
        <v>11262926</v>
      </c>
      <c r="AF449" s="10">
        <v>4485527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218362313</v>
      </c>
    </row>
    <row r="450" spans="1:38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</row>
    <row r="451" spans="1:38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</row>
    <row r="452" spans="1:38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</row>
    <row r="453" spans="1:38" s="23" customFormat="1" ht="14.4" x14ac:dyDescent="0.3">
      <c r="A453" s="98" t="s">
        <v>685</v>
      </c>
      <c r="B453" s="99" t="s">
        <v>180</v>
      </c>
      <c r="C453" s="97">
        <v>23012101</v>
      </c>
      <c r="D453" s="97">
        <v>0</v>
      </c>
      <c r="E453" s="97">
        <v>0</v>
      </c>
      <c r="F453" s="97">
        <v>509908</v>
      </c>
      <c r="G453" s="97">
        <v>0</v>
      </c>
      <c r="H453" s="97">
        <v>56663555</v>
      </c>
      <c r="I453" s="97">
        <v>0</v>
      </c>
      <c r="J453" s="97">
        <v>0</v>
      </c>
      <c r="K453" s="97">
        <v>32506189</v>
      </c>
      <c r="L453" s="97">
        <v>0</v>
      </c>
      <c r="M453" s="97">
        <v>0</v>
      </c>
      <c r="N453" s="97">
        <v>2141758</v>
      </c>
      <c r="O453" s="97">
        <v>0</v>
      </c>
      <c r="P453" s="97">
        <v>0</v>
      </c>
      <c r="Q453" s="97">
        <v>4971912</v>
      </c>
      <c r="R453" s="97">
        <v>6305594</v>
      </c>
      <c r="S453" s="97">
        <v>0</v>
      </c>
      <c r="T453" s="97">
        <v>4052350</v>
      </c>
      <c r="U453" s="97">
        <v>0</v>
      </c>
      <c r="V453" s="97">
        <v>0</v>
      </c>
      <c r="W453" s="97">
        <v>11505171</v>
      </c>
      <c r="X453" s="97">
        <v>2478629</v>
      </c>
      <c r="Y453" s="97">
        <v>0</v>
      </c>
      <c r="Z453" s="97">
        <v>1362472</v>
      </c>
      <c r="AA453" s="97">
        <v>3225821</v>
      </c>
      <c r="AB453" s="97">
        <v>10868971</v>
      </c>
      <c r="AC453" s="97">
        <v>43009429</v>
      </c>
      <c r="AD453" s="97">
        <v>0</v>
      </c>
      <c r="AE453" s="97">
        <v>11262926</v>
      </c>
      <c r="AF453" s="97">
        <v>4485527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4">
        <v>218362313</v>
      </c>
    </row>
    <row r="454" spans="1:38" s="23" customFormat="1" ht="14.4" x14ac:dyDescent="0.3">
      <c r="A454" s="62" t="s">
        <v>686</v>
      </c>
      <c r="B454" s="26" t="s">
        <v>185</v>
      </c>
      <c r="C454" s="10">
        <v>1899504639</v>
      </c>
      <c r="D454" s="10">
        <v>379010812</v>
      </c>
      <c r="E454" s="10">
        <v>1605326176</v>
      </c>
      <c r="F454" s="10">
        <v>800276888</v>
      </c>
      <c r="G454" s="10">
        <v>458543115</v>
      </c>
      <c r="H454" s="10">
        <v>6116888274</v>
      </c>
      <c r="I454" s="10">
        <v>607384597</v>
      </c>
      <c r="J454" s="10">
        <v>522662993</v>
      </c>
      <c r="K454" s="10">
        <v>311040115</v>
      </c>
      <c r="L454" s="10">
        <v>4665026749</v>
      </c>
      <c r="M454" s="10">
        <v>5044757525</v>
      </c>
      <c r="N454" s="10">
        <v>3075481303</v>
      </c>
      <c r="O454" s="10">
        <v>816382999</v>
      </c>
      <c r="P454" s="10">
        <v>622214778</v>
      </c>
      <c r="Q454" s="10">
        <v>710619068</v>
      </c>
      <c r="R454" s="10">
        <v>994194146</v>
      </c>
      <c r="S454" s="10">
        <v>362797987</v>
      </c>
      <c r="T454" s="10">
        <v>6050747505</v>
      </c>
      <c r="U454" s="10">
        <v>0</v>
      </c>
      <c r="V454" s="10">
        <v>5593544801</v>
      </c>
      <c r="W454" s="10">
        <v>922815189</v>
      </c>
      <c r="X454" s="10">
        <v>212572651</v>
      </c>
      <c r="Y454" s="10">
        <v>969810997</v>
      </c>
      <c r="Z454" s="10">
        <v>604036941</v>
      </c>
      <c r="AA454" s="10">
        <v>3647863436</v>
      </c>
      <c r="AB454" s="10">
        <v>1363690765</v>
      </c>
      <c r="AC454" s="10">
        <v>0</v>
      </c>
      <c r="AD454" s="10">
        <v>3769082698</v>
      </c>
      <c r="AE454" s="10">
        <v>774212565</v>
      </c>
      <c r="AF454" s="10">
        <v>6558608188</v>
      </c>
      <c r="AG454" s="10">
        <v>622203353</v>
      </c>
      <c r="AH454" s="10">
        <v>503886110</v>
      </c>
      <c r="AI454" s="10">
        <v>255713738</v>
      </c>
      <c r="AJ454" s="10">
        <v>206574690</v>
      </c>
      <c r="AK454" s="10">
        <v>275924007</v>
      </c>
      <c r="AL454" s="197">
        <v>61323399798</v>
      </c>
    </row>
    <row r="455" spans="1:38" s="23" customFormat="1" ht="14.4" x14ac:dyDescent="0.3">
      <c r="A455" s="98" t="s">
        <v>687</v>
      </c>
      <c r="B455" s="99" t="s">
        <v>184</v>
      </c>
      <c r="C455" s="97">
        <v>1899504639</v>
      </c>
      <c r="D455" s="97">
        <v>379010812</v>
      </c>
      <c r="E455" s="97">
        <v>1605326176</v>
      </c>
      <c r="F455" s="97">
        <v>800276888</v>
      </c>
      <c r="G455" s="97">
        <v>458543115</v>
      </c>
      <c r="H455" s="97">
        <v>6116888274</v>
      </c>
      <c r="I455" s="97">
        <v>607384597</v>
      </c>
      <c r="J455" s="97">
        <v>522662993</v>
      </c>
      <c r="K455" s="97">
        <v>311040115</v>
      </c>
      <c r="L455" s="97">
        <v>4665026749</v>
      </c>
      <c r="M455" s="97">
        <v>5044757525</v>
      </c>
      <c r="N455" s="97">
        <v>3075481303</v>
      </c>
      <c r="O455" s="97">
        <v>816382999</v>
      </c>
      <c r="P455" s="97">
        <v>622214778</v>
      </c>
      <c r="Q455" s="97">
        <v>710619068</v>
      </c>
      <c r="R455" s="97">
        <v>994194146</v>
      </c>
      <c r="S455" s="97">
        <v>362797987</v>
      </c>
      <c r="T455" s="97">
        <v>6050747505</v>
      </c>
      <c r="U455" s="97">
        <v>0</v>
      </c>
      <c r="V455" s="97">
        <v>5593544801</v>
      </c>
      <c r="W455" s="97">
        <v>922815189</v>
      </c>
      <c r="X455" s="97">
        <v>212572651</v>
      </c>
      <c r="Y455" s="97">
        <v>969810997</v>
      </c>
      <c r="Z455" s="97">
        <v>604036941</v>
      </c>
      <c r="AA455" s="97">
        <v>3647863436</v>
      </c>
      <c r="AB455" s="97">
        <v>1363690765</v>
      </c>
      <c r="AC455" s="97">
        <v>0</v>
      </c>
      <c r="AD455" s="97">
        <v>3769082698</v>
      </c>
      <c r="AE455" s="97">
        <v>774212565</v>
      </c>
      <c r="AF455" s="97">
        <v>6558608188</v>
      </c>
      <c r="AG455" s="97">
        <v>622203353</v>
      </c>
      <c r="AH455" s="97">
        <v>503886110</v>
      </c>
      <c r="AI455" s="97">
        <v>255713738</v>
      </c>
      <c r="AJ455" s="97">
        <v>206574690</v>
      </c>
      <c r="AK455" s="97">
        <v>275924007</v>
      </c>
      <c r="AL455" s="204">
        <v>61323399798</v>
      </c>
    </row>
    <row r="456" spans="1:38" s="23" customFormat="1" ht="14.4" collapsed="1" x14ac:dyDescent="0.3">
      <c r="A456" s="63" t="s">
        <v>46</v>
      </c>
      <c r="B456" s="29" t="s">
        <v>170</v>
      </c>
      <c r="C456" s="28">
        <v>2443407921</v>
      </c>
      <c r="D456" s="28">
        <v>762883121</v>
      </c>
      <c r="E456" s="28">
        <v>1891617334</v>
      </c>
      <c r="F456" s="28">
        <v>990013235</v>
      </c>
      <c r="G456" s="28">
        <v>2248762572</v>
      </c>
      <c r="H456" s="28">
        <v>8960750028</v>
      </c>
      <c r="I456" s="28">
        <v>998350131</v>
      </c>
      <c r="J456" s="28">
        <v>1091652750</v>
      </c>
      <c r="K456" s="28">
        <v>933397044</v>
      </c>
      <c r="L456" s="28">
        <v>13229795936</v>
      </c>
      <c r="M456" s="28">
        <v>5583073284</v>
      </c>
      <c r="N456" s="28">
        <v>3928706271</v>
      </c>
      <c r="O456" s="28">
        <v>1526855142</v>
      </c>
      <c r="P456" s="28">
        <v>1017716196</v>
      </c>
      <c r="Q456" s="28">
        <v>1151625771</v>
      </c>
      <c r="R456" s="28">
        <v>2088996812</v>
      </c>
      <c r="S456" s="28">
        <v>462061414</v>
      </c>
      <c r="T456" s="28">
        <v>7067194844</v>
      </c>
      <c r="U456" s="28">
        <v>186879420</v>
      </c>
      <c r="V456" s="28">
        <v>8034317299</v>
      </c>
      <c r="W456" s="28">
        <v>1379220061</v>
      </c>
      <c r="X456" s="28">
        <v>526049132</v>
      </c>
      <c r="Y456" s="28">
        <v>2023744565</v>
      </c>
      <c r="Z456" s="28">
        <v>940011205</v>
      </c>
      <c r="AA456" s="28">
        <v>7061934471</v>
      </c>
      <c r="AB456" s="28">
        <v>3232175659</v>
      </c>
      <c r="AC456" s="28">
        <v>6790646544</v>
      </c>
      <c r="AD456" s="28">
        <v>5574866580</v>
      </c>
      <c r="AE456" s="28">
        <v>1906906939</v>
      </c>
      <c r="AF456" s="28">
        <v>8352092238</v>
      </c>
      <c r="AG456" s="28">
        <v>1592238355</v>
      </c>
      <c r="AH456" s="28">
        <v>2338243017</v>
      </c>
      <c r="AI456" s="28">
        <v>2333178022</v>
      </c>
      <c r="AJ456" s="28">
        <v>2030940044</v>
      </c>
      <c r="AK456" s="28">
        <v>516695573</v>
      </c>
      <c r="AL456" s="206">
        <v>111196998930</v>
      </c>
    </row>
    <row r="457" spans="1:38" s="23" customFormat="1" ht="14.4" x14ac:dyDescent="0.3">
      <c r="A457" s="62" t="s">
        <v>688</v>
      </c>
      <c r="B457" s="26" t="s">
        <v>143</v>
      </c>
      <c r="C457" s="10">
        <v>21644901</v>
      </c>
      <c r="D457" s="10">
        <v>16254665</v>
      </c>
      <c r="E457" s="10">
        <v>21319897</v>
      </c>
      <c r="F457" s="10">
        <v>953372</v>
      </c>
      <c r="G457" s="10">
        <v>487691</v>
      </c>
      <c r="H457" s="10">
        <v>102281544</v>
      </c>
      <c r="I457" s="10">
        <v>815587</v>
      </c>
      <c r="J457" s="10">
        <v>0</v>
      </c>
      <c r="K457" s="10">
        <v>56314</v>
      </c>
      <c r="L457" s="10">
        <v>41226639</v>
      </c>
      <c r="M457" s="10">
        <v>1763602</v>
      </c>
      <c r="N457" s="10">
        <v>2953737</v>
      </c>
      <c r="O457" s="10">
        <v>3971128</v>
      </c>
      <c r="P457" s="10">
        <v>5004481</v>
      </c>
      <c r="Q457" s="10">
        <v>15256704</v>
      </c>
      <c r="R457" s="10">
        <v>61246582</v>
      </c>
      <c r="S457" s="10">
        <v>338414</v>
      </c>
      <c r="T457" s="10">
        <v>80973375</v>
      </c>
      <c r="U457" s="10">
        <v>0</v>
      </c>
      <c r="V457" s="10">
        <v>6018556</v>
      </c>
      <c r="W457" s="10">
        <v>1364856</v>
      </c>
      <c r="X457" s="10">
        <v>0</v>
      </c>
      <c r="Y457" s="10">
        <v>33878979</v>
      </c>
      <c r="Z457" s="10">
        <v>2994759</v>
      </c>
      <c r="AA457" s="10">
        <v>13734165</v>
      </c>
      <c r="AB457" s="10">
        <v>3235429</v>
      </c>
      <c r="AC457" s="10">
        <v>0</v>
      </c>
      <c r="AD457" s="10">
        <v>11889602</v>
      </c>
      <c r="AE457" s="10">
        <v>110000</v>
      </c>
      <c r="AF457" s="10">
        <v>19976564</v>
      </c>
      <c r="AG457" s="10">
        <v>11595076</v>
      </c>
      <c r="AH457" s="10">
        <v>7117761</v>
      </c>
      <c r="AI457" s="10">
        <v>0</v>
      </c>
      <c r="AJ457" s="10">
        <v>0</v>
      </c>
      <c r="AK457" s="10">
        <v>32739</v>
      </c>
      <c r="AL457" s="197">
        <v>488497119</v>
      </c>
    </row>
    <row r="458" spans="1:38" s="23" customFormat="1" ht="14.4" x14ac:dyDescent="0.3">
      <c r="A458" s="62" t="s">
        <v>689</v>
      </c>
      <c r="B458" s="26" t="s">
        <v>144</v>
      </c>
      <c r="C458" s="10">
        <v>19005102</v>
      </c>
      <c r="D458" s="10">
        <v>7650314</v>
      </c>
      <c r="E458" s="10">
        <v>273674</v>
      </c>
      <c r="F458" s="10">
        <v>2990559</v>
      </c>
      <c r="G458" s="10">
        <v>4609854</v>
      </c>
      <c r="H458" s="10">
        <v>304133</v>
      </c>
      <c r="I458" s="10">
        <v>40549</v>
      </c>
      <c r="J458" s="10">
        <v>300535</v>
      </c>
      <c r="K458" s="10">
        <v>1777109</v>
      </c>
      <c r="L458" s="10">
        <v>39121919</v>
      </c>
      <c r="M458" s="10">
        <v>0</v>
      </c>
      <c r="N458" s="10">
        <v>54463293</v>
      </c>
      <c r="O458" s="10">
        <v>9425624</v>
      </c>
      <c r="P458" s="10">
        <v>1640630</v>
      </c>
      <c r="Q458" s="10">
        <v>8323604</v>
      </c>
      <c r="R458" s="10">
        <v>54436292</v>
      </c>
      <c r="S458" s="10">
        <v>0</v>
      </c>
      <c r="T458" s="10">
        <v>62312468</v>
      </c>
      <c r="U458" s="10">
        <v>0</v>
      </c>
      <c r="V458" s="10">
        <v>111601934</v>
      </c>
      <c r="W458" s="10">
        <v>14490201</v>
      </c>
      <c r="X458" s="10">
        <v>82500</v>
      </c>
      <c r="Y458" s="10">
        <v>28816760</v>
      </c>
      <c r="Z458" s="10">
        <v>3315935</v>
      </c>
      <c r="AA458" s="10">
        <v>12480271</v>
      </c>
      <c r="AB458" s="10">
        <v>0</v>
      </c>
      <c r="AC458" s="10">
        <v>135603864</v>
      </c>
      <c r="AD458" s="10">
        <v>17589314</v>
      </c>
      <c r="AE458" s="10">
        <v>0</v>
      </c>
      <c r="AF458" s="10">
        <v>129186850</v>
      </c>
      <c r="AG458" s="10">
        <v>27740072</v>
      </c>
      <c r="AH458" s="10">
        <v>10002434</v>
      </c>
      <c r="AI458" s="10">
        <v>0</v>
      </c>
      <c r="AJ458" s="10">
        <v>0</v>
      </c>
      <c r="AK458" s="10">
        <v>0</v>
      </c>
      <c r="AL458" s="197">
        <v>757585794</v>
      </c>
    </row>
    <row r="459" spans="1:38" s="23" customFormat="1" ht="14.4" x14ac:dyDescent="0.3">
      <c r="A459" s="62" t="s">
        <v>690</v>
      </c>
      <c r="B459" s="26" t="s">
        <v>145</v>
      </c>
      <c r="C459" s="10">
        <v>0</v>
      </c>
      <c r="D459" s="10">
        <v>18657148</v>
      </c>
      <c r="E459" s="10">
        <v>660037</v>
      </c>
      <c r="F459" s="10">
        <v>68991</v>
      </c>
      <c r="G459" s="10">
        <v>121760</v>
      </c>
      <c r="H459" s="10">
        <v>106403</v>
      </c>
      <c r="I459" s="10">
        <v>63700</v>
      </c>
      <c r="J459" s="10">
        <v>70827</v>
      </c>
      <c r="K459" s="10">
        <v>292845</v>
      </c>
      <c r="L459" s="10">
        <v>2686900</v>
      </c>
      <c r="M459" s="10">
        <v>11790733</v>
      </c>
      <c r="N459" s="10">
        <v>3668288</v>
      </c>
      <c r="O459" s="10">
        <v>4428152</v>
      </c>
      <c r="P459" s="10">
        <v>0</v>
      </c>
      <c r="Q459" s="10">
        <v>0</v>
      </c>
      <c r="R459" s="10">
        <v>5363138</v>
      </c>
      <c r="S459" s="10">
        <v>18387</v>
      </c>
      <c r="T459" s="10">
        <v>8673773</v>
      </c>
      <c r="U459" s="10">
        <v>0</v>
      </c>
      <c r="V459" s="10">
        <v>6106758</v>
      </c>
      <c r="W459" s="10">
        <v>868298</v>
      </c>
      <c r="X459" s="10">
        <v>0</v>
      </c>
      <c r="Y459" s="10">
        <v>89212</v>
      </c>
      <c r="Z459" s="10">
        <v>822</v>
      </c>
      <c r="AA459" s="10">
        <v>1564713</v>
      </c>
      <c r="AB459" s="10">
        <v>0</v>
      </c>
      <c r="AC459" s="10">
        <v>13616567</v>
      </c>
      <c r="AD459" s="10">
        <v>6926000</v>
      </c>
      <c r="AE459" s="10">
        <v>0</v>
      </c>
      <c r="AF459" s="10">
        <v>101375</v>
      </c>
      <c r="AG459" s="10">
        <v>0</v>
      </c>
      <c r="AH459" s="10">
        <v>9874517</v>
      </c>
      <c r="AI459" s="10">
        <v>0</v>
      </c>
      <c r="AJ459" s="10">
        <v>0</v>
      </c>
      <c r="AK459" s="10">
        <v>0</v>
      </c>
      <c r="AL459" s="197">
        <v>95819344</v>
      </c>
    </row>
    <row r="460" spans="1:38" s="23" customFormat="1" ht="14.4" x14ac:dyDescent="0.3">
      <c r="A460" s="62" t="s">
        <v>691</v>
      </c>
      <c r="B460" s="26" t="s">
        <v>146</v>
      </c>
      <c r="C460" s="10">
        <v>0</v>
      </c>
      <c r="D460" s="10">
        <v>1026746724</v>
      </c>
      <c r="E460" s="10">
        <v>6430674</v>
      </c>
      <c r="F460" s="10">
        <v>4938050</v>
      </c>
      <c r="G460" s="10">
        <v>30678782</v>
      </c>
      <c r="H460" s="10">
        <v>355503410</v>
      </c>
      <c r="I460" s="10">
        <v>0</v>
      </c>
      <c r="J460" s="10">
        <v>0</v>
      </c>
      <c r="K460" s="10">
        <v>0</v>
      </c>
      <c r="L460" s="10">
        <v>55378102</v>
      </c>
      <c r="M460" s="10">
        <v>0</v>
      </c>
      <c r="N460" s="10">
        <v>90293356</v>
      </c>
      <c r="O460" s="10">
        <v>42993893</v>
      </c>
      <c r="P460" s="10">
        <v>0</v>
      </c>
      <c r="Q460" s="10">
        <v>18712133</v>
      </c>
      <c r="R460" s="10">
        <v>3767039</v>
      </c>
      <c r="S460" s="10">
        <v>2774738</v>
      </c>
      <c r="T460" s="10">
        <v>1368094737</v>
      </c>
      <c r="U460" s="10">
        <v>0</v>
      </c>
      <c r="V460" s="10">
        <v>174296415</v>
      </c>
      <c r="W460" s="10">
        <v>6449265</v>
      </c>
      <c r="X460" s="10">
        <v>0</v>
      </c>
      <c r="Y460" s="10">
        <v>13797308</v>
      </c>
      <c r="Z460" s="10">
        <v>1235039</v>
      </c>
      <c r="AA460" s="10">
        <v>0</v>
      </c>
      <c r="AB460" s="10">
        <v>13186332</v>
      </c>
      <c r="AC460" s="10">
        <v>0</v>
      </c>
      <c r="AD460" s="10">
        <v>0</v>
      </c>
      <c r="AE460" s="10">
        <v>14066333</v>
      </c>
      <c r="AF460" s="10">
        <v>0</v>
      </c>
      <c r="AG460" s="10">
        <v>8936644</v>
      </c>
      <c r="AH460" s="10">
        <v>0</v>
      </c>
      <c r="AI460" s="10">
        <v>787420</v>
      </c>
      <c r="AJ460" s="10">
        <v>347529</v>
      </c>
      <c r="AK460" s="10">
        <v>0</v>
      </c>
      <c r="AL460" s="197">
        <v>3239413923</v>
      </c>
    </row>
    <row r="461" spans="1:38" s="23" customFormat="1" ht="14.4" x14ac:dyDescent="0.3">
      <c r="A461" s="62" t="s">
        <v>692</v>
      </c>
      <c r="B461" s="26" t="s">
        <v>147</v>
      </c>
      <c r="C461" s="10">
        <v>1089310</v>
      </c>
      <c r="D461" s="10">
        <v>0</v>
      </c>
      <c r="E461" s="10">
        <v>0</v>
      </c>
      <c r="F461" s="10">
        <v>1390452</v>
      </c>
      <c r="G461" s="10">
        <v>1482992</v>
      </c>
      <c r="H461" s="10">
        <v>0</v>
      </c>
      <c r="I461" s="10">
        <v>1390452</v>
      </c>
      <c r="J461" s="10">
        <v>1390452</v>
      </c>
      <c r="K461" s="10">
        <v>1390452</v>
      </c>
      <c r="L461" s="10">
        <v>0</v>
      </c>
      <c r="M461" s="10">
        <v>1089310</v>
      </c>
      <c r="N461" s="10">
        <v>0</v>
      </c>
      <c r="O461" s="10">
        <v>0</v>
      </c>
      <c r="P461" s="10">
        <v>1390452</v>
      </c>
      <c r="Q461" s="10">
        <v>0</v>
      </c>
      <c r="R461" s="10">
        <v>1390463</v>
      </c>
      <c r="S461" s="10">
        <v>1390452</v>
      </c>
      <c r="T461" s="10">
        <v>0</v>
      </c>
      <c r="U461" s="10">
        <v>0</v>
      </c>
      <c r="V461" s="10">
        <v>0</v>
      </c>
      <c r="W461" s="10">
        <v>1390452</v>
      </c>
      <c r="X461" s="10">
        <v>0</v>
      </c>
      <c r="Y461" s="10">
        <v>1390452</v>
      </c>
      <c r="Z461" s="10">
        <v>1390452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1089310</v>
      </c>
      <c r="AI461" s="10">
        <v>0</v>
      </c>
      <c r="AJ461" s="10">
        <v>0</v>
      </c>
      <c r="AK461" s="10">
        <v>0</v>
      </c>
      <c r="AL461" s="197">
        <v>18655453</v>
      </c>
    </row>
    <row r="462" spans="1:38" s="23" customFormat="1" ht="14.4" x14ac:dyDescent="0.3">
      <c r="A462" s="62" t="s">
        <v>693</v>
      </c>
      <c r="B462" s="26" t="s">
        <v>148</v>
      </c>
      <c r="C462" s="10">
        <v>1529749</v>
      </c>
      <c r="D462" s="10">
        <v>10959377</v>
      </c>
      <c r="E462" s="10">
        <v>1896980</v>
      </c>
      <c r="F462" s="10">
        <v>347648</v>
      </c>
      <c r="G462" s="10">
        <v>981747</v>
      </c>
      <c r="H462" s="10">
        <v>6016872</v>
      </c>
      <c r="I462" s="10">
        <v>3718524</v>
      </c>
      <c r="J462" s="10">
        <v>0</v>
      </c>
      <c r="K462" s="10">
        <v>0</v>
      </c>
      <c r="L462" s="10">
        <v>15775859</v>
      </c>
      <c r="M462" s="10">
        <v>877021</v>
      </c>
      <c r="N462" s="10">
        <v>0</v>
      </c>
      <c r="O462" s="10">
        <v>0</v>
      </c>
      <c r="P462" s="10">
        <v>860296</v>
      </c>
      <c r="Q462" s="10">
        <v>1780883</v>
      </c>
      <c r="R462" s="10">
        <v>8097290</v>
      </c>
      <c r="S462" s="10">
        <v>10948</v>
      </c>
      <c r="T462" s="10">
        <v>3731226</v>
      </c>
      <c r="U462" s="10">
        <v>0</v>
      </c>
      <c r="V462" s="10">
        <v>12041431</v>
      </c>
      <c r="W462" s="10">
        <v>182408</v>
      </c>
      <c r="X462" s="10">
        <v>124718</v>
      </c>
      <c r="Y462" s="10">
        <v>76296</v>
      </c>
      <c r="Z462" s="10">
        <v>272372</v>
      </c>
      <c r="AA462" s="10">
        <v>0</v>
      </c>
      <c r="AB462" s="10">
        <v>325589</v>
      </c>
      <c r="AC462" s="10">
        <v>0</v>
      </c>
      <c r="AD462" s="10">
        <v>10657245</v>
      </c>
      <c r="AE462" s="10">
        <v>15069</v>
      </c>
      <c r="AF462" s="10">
        <v>13615935</v>
      </c>
      <c r="AG462" s="10">
        <v>5369190</v>
      </c>
      <c r="AH462" s="10">
        <v>0</v>
      </c>
      <c r="AI462" s="10">
        <v>0</v>
      </c>
      <c r="AJ462" s="10">
        <v>0</v>
      </c>
      <c r="AK462" s="10">
        <v>0</v>
      </c>
      <c r="AL462" s="197">
        <v>99264673</v>
      </c>
    </row>
    <row r="463" spans="1:38" s="23" customFormat="1" ht="14.4" x14ac:dyDescent="0.3">
      <c r="A463" s="62" t="s">
        <v>694</v>
      </c>
      <c r="B463" s="26" t="s">
        <v>149</v>
      </c>
      <c r="C463" s="10">
        <v>0</v>
      </c>
      <c r="D463" s="10">
        <v>3045309</v>
      </c>
      <c r="E463" s="10">
        <v>0</v>
      </c>
      <c r="F463" s="10">
        <v>94893</v>
      </c>
      <c r="G463" s="10">
        <v>25233</v>
      </c>
      <c r="H463" s="10">
        <v>0</v>
      </c>
      <c r="I463" s="10">
        <v>52541</v>
      </c>
      <c r="J463" s="10">
        <v>0</v>
      </c>
      <c r="K463" s="10">
        <v>0</v>
      </c>
      <c r="L463" s="10">
        <v>50825</v>
      </c>
      <c r="M463" s="10">
        <v>236020</v>
      </c>
      <c r="N463" s="10">
        <v>0</v>
      </c>
      <c r="O463" s="10">
        <v>33426</v>
      </c>
      <c r="P463" s="10">
        <v>0</v>
      </c>
      <c r="Q463" s="10">
        <v>164503</v>
      </c>
      <c r="R463" s="10">
        <v>1676895</v>
      </c>
      <c r="S463" s="10">
        <v>0</v>
      </c>
      <c r="T463" s="10">
        <v>99969</v>
      </c>
      <c r="U463" s="10">
        <v>0</v>
      </c>
      <c r="V463" s="10">
        <v>1808828</v>
      </c>
      <c r="W463" s="10">
        <v>0</v>
      </c>
      <c r="X463" s="10">
        <v>8750</v>
      </c>
      <c r="Y463" s="10">
        <v>6577</v>
      </c>
      <c r="Z463" s="10">
        <v>2391</v>
      </c>
      <c r="AA463" s="10">
        <v>1244675</v>
      </c>
      <c r="AB463" s="10">
        <v>0</v>
      </c>
      <c r="AC463" s="10">
        <v>0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97">
        <v>8550835</v>
      </c>
    </row>
    <row r="464" spans="1:38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40399573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39058870</v>
      </c>
      <c r="AD464" s="10">
        <v>137086500</v>
      </c>
      <c r="AE464" s="10">
        <v>0</v>
      </c>
      <c r="AF464" s="10">
        <v>1960275196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2176820139</v>
      </c>
    </row>
    <row r="465" spans="1:38" s="23" customFormat="1" ht="14.4" x14ac:dyDescent="0.3">
      <c r="A465" s="62" t="s">
        <v>696</v>
      </c>
      <c r="B465" s="26" t="s">
        <v>151</v>
      </c>
      <c r="C465" s="10">
        <v>1080195</v>
      </c>
      <c r="D465" s="10">
        <v>72552</v>
      </c>
      <c r="E465" s="10">
        <v>40999</v>
      </c>
      <c r="F465" s="10">
        <v>172757</v>
      </c>
      <c r="G465" s="10">
        <v>234577</v>
      </c>
      <c r="H465" s="10">
        <v>2779775</v>
      </c>
      <c r="I465" s="10">
        <v>310572</v>
      </c>
      <c r="J465" s="10">
        <v>0</v>
      </c>
      <c r="K465" s="10">
        <v>2767464</v>
      </c>
      <c r="L465" s="10">
        <v>6046317</v>
      </c>
      <c r="M465" s="10">
        <v>14619864</v>
      </c>
      <c r="N465" s="10">
        <v>1329053</v>
      </c>
      <c r="O465" s="10">
        <v>14779843</v>
      </c>
      <c r="P465" s="10">
        <v>0</v>
      </c>
      <c r="Q465" s="10">
        <v>1971798</v>
      </c>
      <c r="R465" s="10">
        <v>8620280</v>
      </c>
      <c r="S465" s="10">
        <v>0</v>
      </c>
      <c r="T465" s="10">
        <v>25677746</v>
      </c>
      <c r="U465" s="10">
        <v>0</v>
      </c>
      <c r="V465" s="10">
        <v>20007161</v>
      </c>
      <c r="W465" s="10">
        <v>12846090</v>
      </c>
      <c r="X465" s="10">
        <v>33508333</v>
      </c>
      <c r="Y465" s="10">
        <v>457830</v>
      </c>
      <c r="Z465" s="10">
        <v>138256</v>
      </c>
      <c r="AA465" s="10">
        <v>47639925</v>
      </c>
      <c r="AB465" s="10">
        <v>28796133</v>
      </c>
      <c r="AC465" s="10">
        <v>0</v>
      </c>
      <c r="AD465" s="10">
        <v>6616236</v>
      </c>
      <c r="AE465" s="10">
        <v>0</v>
      </c>
      <c r="AF465" s="10">
        <v>11791033</v>
      </c>
      <c r="AG465" s="10">
        <v>376255</v>
      </c>
      <c r="AH465" s="10">
        <v>0</v>
      </c>
      <c r="AI465" s="10">
        <v>0</v>
      </c>
      <c r="AJ465" s="10">
        <v>0</v>
      </c>
      <c r="AK465" s="10">
        <v>0</v>
      </c>
      <c r="AL465" s="197">
        <v>242681044</v>
      </c>
    </row>
    <row r="466" spans="1:38" s="23" customFormat="1" ht="14.4" x14ac:dyDescent="0.3">
      <c r="A466" s="62" t="s">
        <v>697</v>
      </c>
      <c r="B466" s="26" t="s">
        <v>152</v>
      </c>
      <c r="C466" s="10">
        <v>0</v>
      </c>
      <c r="D466" s="10">
        <v>9431334</v>
      </c>
      <c r="E466" s="10">
        <v>6350852</v>
      </c>
      <c r="F466" s="10">
        <v>6257440</v>
      </c>
      <c r="G466" s="10">
        <v>6292293</v>
      </c>
      <c r="H466" s="10">
        <v>7647892</v>
      </c>
      <c r="I466" s="10">
        <v>6276874</v>
      </c>
      <c r="J466" s="10">
        <v>6257440</v>
      </c>
      <c r="K466" s="10">
        <v>48820070</v>
      </c>
      <c r="L466" s="10">
        <v>16742232</v>
      </c>
      <c r="M466" s="10">
        <v>8827641</v>
      </c>
      <c r="N466" s="10">
        <v>661090</v>
      </c>
      <c r="O466" s="10">
        <v>60330908</v>
      </c>
      <c r="P466" s="10">
        <v>6257502</v>
      </c>
      <c r="Q466" s="10">
        <v>10303591</v>
      </c>
      <c r="R466" s="10">
        <v>6257440</v>
      </c>
      <c r="S466" s="10">
        <v>6292440</v>
      </c>
      <c r="T466" s="10">
        <v>9245395</v>
      </c>
      <c r="U466" s="10">
        <v>0</v>
      </c>
      <c r="V466" s="10">
        <v>1748296</v>
      </c>
      <c r="W466" s="10">
        <v>6257440</v>
      </c>
      <c r="X466" s="10">
        <v>6257440</v>
      </c>
      <c r="Y466" s="10">
        <v>6264631</v>
      </c>
      <c r="Z466" s="10">
        <v>6257440</v>
      </c>
      <c r="AA466" s="10">
        <v>10490266</v>
      </c>
      <c r="AB466" s="10">
        <v>8918282</v>
      </c>
      <c r="AC466" s="10">
        <v>0</v>
      </c>
      <c r="AD466" s="10">
        <v>3436221</v>
      </c>
      <c r="AE466" s="10">
        <v>57535</v>
      </c>
      <c r="AF466" s="10">
        <v>0</v>
      </c>
      <c r="AG466" s="10">
        <v>6572790</v>
      </c>
      <c r="AH466" s="10">
        <v>7777400</v>
      </c>
      <c r="AI466" s="10">
        <v>7351074</v>
      </c>
      <c r="AJ466" s="10">
        <v>6257440</v>
      </c>
      <c r="AK466" s="10">
        <v>0</v>
      </c>
      <c r="AL466" s="197">
        <v>299898689</v>
      </c>
    </row>
    <row r="467" spans="1:38" s="23" customFormat="1" ht="14.4" x14ac:dyDescent="0.3">
      <c r="A467" s="62" t="s">
        <v>698</v>
      </c>
      <c r="B467" s="26" t="s">
        <v>153</v>
      </c>
      <c r="C467" s="10">
        <v>22033359</v>
      </c>
      <c r="D467" s="10">
        <v>69899</v>
      </c>
      <c r="E467" s="10">
        <v>0</v>
      </c>
      <c r="F467" s="10">
        <v>0</v>
      </c>
      <c r="G467" s="10">
        <v>0</v>
      </c>
      <c r="H467" s="10">
        <v>147769274</v>
      </c>
      <c r="I467" s="10">
        <v>584822</v>
      </c>
      <c r="J467" s="10">
        <v>0</v>
      </c>
      <c r="K467" s="10">
        <v>0</v>
      </c>
      <c r="L467" s="10">
        <v>414098</v>
      </c>
      <c r="M467" s="10">
        <v>0</v>
      </c>
      <c r="N467" s="10">
        <v>520071</v>
      </c>
      <c r="O467" s="10">
        <v>1876721</v>
      </c>
      <c r="P467" s="10">
        <v>0</v>
      </c>
      <c r="Q467" s="10">
        <v>0</v>
      </c>
      <c r="R467" s="10">
        <v>0</v>
      </c>
      <c r="S467" s="10">
        <v>0</v>
      </c>
      <c r="T467" s="10">
        <v>0</v>
      </c>
      <c r="U467" s="10">
        <v>0</v>
      </c>
      <c r="V467" s="10">
        <v>0</v>
      </c>
      <c r="W467" s="10">
        <v>0</v>
      </c>
      <c r="X467" s="10">
        <v>0</v>
      </c>
      <c r="Y467" s="10">
        <v>1235291</v>
      </c>
      <c r="Z467" s="10">
        <v>0</v>
      </c>
      <c r="AA467" s="10">
        <v>0</v>
      </c>
      <c r="AB467" s="10">
        <v>0</v>
      </c>
      <c r="AC467" s="10">
        <v>0</v>
      </c>
      <c r="AD467" s="10">
        <v>0</v>
      </c>
      <c r="AE467" s="10">
        <v>0</v>
      </c>
      <c r="AF467" s="10">
        <v>4761779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97">
        <v>179265314</v>
      </c>
    </row>
    <row r="468" spans="1:38" s="23" customFormat="1" ht="14.4" x14ac:dyDescent="0.3">
      <c r="A468" s="62" t="s">
        <v>699</v>
      </c>
      <c r="B468" s="26" t="s">
        <v>154</v>
      </c>
      <c r="C468" s="10">
        <v>2645404</v>
      </c>
      <c r="D468" s="10">
        <v>3093925</v>
      </c>
      <c r="E468" s="10">
        <v>0</v>
      </c>
      <c r="F468" s="10">
        <v>0</v>
      </c>
      <c r="G468" s="10">
        <v>0</v>
      </c>
      <c r="H468" s="10">
        <v>12570686</v>
      </c>
      <c r="I468" s="10">
        <v>87725</v>
      </c>
      <c r="J468" s="10">
        <v>0</v>
      </c>
      <c r="K468" s="10">
        <v>60105</v>
      </c>
      <c r="L468" s="10">
        <v>29857466</v>
      </c>
      <c r="M468" s="10">
        <v>0</v>
      </c>
      <c r="N468" s="10">
        <v>2558075</v>
      </c>
      <c r="O468" s="10">
        <v>13139388</v>
      </c>
      <c r="P468" s="10">
        <v>0</v>
      </c>
      <c r="Q468" s="10">
        <v>608536</v>
      </c>
      <c r="R468" s="10">
        <v>75044596</v>
      </c>
      <c r="S468" s="10">
        <v>63387</v>
      </c>
      <c r="T468" s="10">
        <v>16503621</v>
      </c>
      <c r="U468" s="10">
        <v>0</v>
      </c>
      <c r="V468" s="10">
        <v>297159693</v>
      </c>
      <c r="W468" s="10">
        <v>0</v>
      </c>
      <c r="X468" s="10">
        <v>8750</v>
      </c>
      <c r="Y468" s="10">
        <v>8054</v>
      </c>
      <c r="Z468" s="10">
        <v>0</v>
      </c>
      <c r="AA468" s="10">
        <v>2093982</v>
      </c>
      <c r="AB468" s="10">
        <v>0</v>
      </c>
      <c r="AC468" s="10">
        <v>0</v>
      </c>
      <c r="AD468" s="10">
        <v>20849002</v>
      </c>
      <c r="AE468" s="10">
        <v>0</v>
      </c>
      <c r="AF468" s="10">
        <v>7181459</v>
      </c>
      <c r="AG468" s="10">
        <v>1842584</v>
      </c>
      <c r="AH468" s="10">
        <v>22224110</v>
      </c>
      <c r="AI468" s="10">
        <v>0</v>
      </c>
      <c r="AJ468" s="10">
        <v>0</v>
      </c>
      <c r="AK468" s="10">
        <v>0</v>
      </c>
      <c r="AL468" s="197">
        <v>507600548</v>
      </c>
    </row>
    <row r="469" spans="1:38" s="23" customFormat="1" ht="14.4" x14ac:dyDescent="0.3">
      <c r="A469" s="62" t="s">
        <v>700</v>
      </c>
      <c r="B469" s="26" t="s">
        <v>155</v>
      </c>
      <c r="C469" s="10">
        <v>157330</v>
      </c>
      <c r="D469" s="10">
        <v>2313770</v>
      </c>
      <c r="E469" s="10">
        <v>0</v>
      </c>
      <c r="F469" s="10">
        <v>139999</v>
      </c>
      <c r="G469" s="10">
        <v>0</v>
      </c>
      <c r="H469" s="10">
        <v>73238479</v>
      </c>
      <c r="I469" s="10">
        <v>494845</v>
      </c>
      <c r="J469" s="10">
        <v>0</v>
      </c>
      <c r="K469" s="10">
        <v>18797585</v>
      </c>
      <c r="L469" s="10">
        <v>103592192</v>
      </c>
      <c r="M469" s="10">
        <v>5427433</v>
      </c>
      <c r="N469" s="10">
        <v>4131997</v>
      </c>
      <c r="O469" s="10">
        <v>9413683</v>
      </c>
      <c r="P469" s="10">
        <v>0</v>
      </c>
      <c r="Q469" s="10">
        <v>0</v>
      </c>
      <c r="R469" s="10">
        <v>47450427</v>
      </c>
      <c r="S469" s="10">
        <v>942212</v>
      </c>
      <c r="T469" s="10">
        <v>9287279</v>
      </c>
      <c r="U469" s="10">
        <v>0</v>
      </c>
      <c r="V469" s="10">
        <v>162727</v>
      </c>
      <c r="W469" s="10">
        <v>0</v>
      </c>
      <c r="X469" s="10">
        <v>605807</v>
      </c>
      <c r="Y469" s="10">
        <v>2153541</v>
      </c>
      <c r="Z469" s="10">
        <v>23695972</v>
      </c>
      <c r="AA469" s="10">
        <v>17932086</v>
      </c>
      <c r="AB469" s="10">
        <v>0</v>
      </c>
      <c r="AC469" s="10">
        <v>0</v>
      </c>
      <c r="AD469" s="10">
        <v>0</v>
      </c>
      <c r="AE469" s="10">
        <v>0</v>
      </c>
      <c r="AF469" s="10">
        <v>14672448</v>
      </c>
      <c r="AG469" s="10">
        <v>11078793</v>
      </c>
      <c r="AH469" s="10">
        <v>7231421</v>
      </c>
      <c r="AI469" s="10">
        <v>0</v>
      </c>
      <c r="AJ469" s="10">
        <v>0</v>
      </c>
      <c r="AK469" s="10">
        <v>0</v>
      </c>
      <c r="AL469" s="197">
        <v>352920026</v>
      </c>
    </row>
    <row r="470" spans="1:38" s="23" customFormat="1" ht="14.4" x14ac:dyDescent="0.3">
      <c r="A470" s="62" t="s">
        <v>701</v>
      </c>
      <c r="B470" s="26" t="s">
        <v>70</v>
      </c>
      <c r="C470" s="10">
        <v>0</v>
      </c>
      <c r="D470" s="10">
        <v>9730460</v>
      </c>
      <c r="E470" s="10">
        <v>77435</v>
      </c>
      <c r="F470" s="10">
        <v>0</v>
      </c>
      <c r="G470" s="10">
        <v>240119</v>
      </c>
      <c r="H470" s="10">
        <v>607419</v>
      </c>
      <c r="I470" s="10">
        <v>0</v>
      </c>
      <c r="J470" s="10">
        <v>0</v>
      </c>
      <c r="K470" s="10">
        <v>2689633</v>
      </c>
      <c r="L470" s="10">
        <v>146146388</v>
      </c>
      <c r="M470" s="10">
        <v>17139535</v>
      </c>
      <c r="N470" s="10">
        <v>166787</v>
      </c>
      <c r="O470" s="10">
        <v>6152194</v>
      </c>
      <c r="P470" s="10">
        <v>0</v>
      </c>
      <c r="Q470" s="10">
        <v>0</v>
      </c>
      <c r="R470" s="10">
        <v>7699558</v>
      </c>
      <c r="S470" s="10">
        <v>0</v>
      </c>
      <c r="T470" s="10">
        <v>539664466</v>
      </c>
      <c r="U470" s="10">
        <v>0</v>
      </c>
      <c r="V470" s="10">
        <v>13181726</v>
      </c>
      <c r="W470" s="10">
        <v>0</v>
      </c>
      <c r="X470" s="10">
        <v>33</v>
      </c>
      <c r="Y470" s="10">
        <v>2071983</v>
      </c>
      <c r="Z470" s="10">
        <v>1770255</v>
      </c>
      <c r="AA470" s="10">
        <v>16383062</v>
      </c>
      <c r="AB470" s="10">
        <v>11110424</v>
      </c>
      <c r="AC470" s="10">
        <v>3848193</v>
      </c>
      <c r="AD470" s="10">
        <v>256134303</v>
      </c>
      <c r="AE470" s="10">
        <v>427811</v>
      </c>
      <c r="AF470" s="10">
        <v>29051182</v>
      </c>
      <c r="AG470" s="10">
        <v>39426783</v>
      </c>
      <c r="AH470" s="10">
        <v>127856288</v>
      </c>
      <c r="AI470" s="10">
        <v>0</v>
      </c>
      <c r="AJ470" s="10">
        <v>0</v>
      </c>
      <c r="AK470" s="10">
        <v>0</v>
      </c>
      <c r="AL470" s="197">
        <v>1231576037</v>
      </c>
    </row>
    <row r="471" spans="1:38" s="23" customFormat="1" ht="14.4" x14ac:dyDescent="0.3">
      <c r="A471" s="98" t="s">
        <v>702</v>
      </c>
      <c r="B471" s="99" t="s">
        <v>186</v>
      </c>
      <c r="C471" s="97">
        <v>69185350</v>
      </c>
      <c r="D471" s="97">
        <v>1108025477</v>
      </c>
      <c r="E471" s="97">
        <v>37050548</v>
      </c>
      <c r="F471" s="97">
        <v>17354161</v>
      </c>
      <c r="G471" s="97">
        <v>45155048</v>
      </c>
      <c r="H471" s="97">
        <v>708825887</v>
      </c>
      <c r="I471" s="97">
        <v>13836191</v>
      </c>
      <c r="J471" s="97">
        <v>8019254</v>
      </c>
      <c r="K471" s="97">
        <v>76651577</v>
      </c>
      <c r="L471" s="97">
        <v>457038937</v>
      </c>
      <c r="M471" s="97">
        <v>61771159</v>
      </c>
      <c r="N471" s="97">
        <v>160745747</v>
      </c>
      <c r="O471" s="97">
        <v>166544960</v>
      </c>
      <c r="P471" s="97">
        <v>15153361</v>
      </c>
      <c r="Q471" s="97">
        <v>57121752</v>
      </c>
      <c r="R471" s="97">
        <v>281050000</v>
      </c>
      <c r="S471" s="97">
        <v>11830978</v>
      </c>
      <c r="T471" s="97">
        <v>2164663628</v>
      </c>
      <c r="U471" s="97">
        <v>0</v>
      </c>
      <c r="V471" s="97">
        <v>644133525</v>
      </c>
      <c r="W471" s="97">
        <v>43849010</v>
      </c>
      <c r="X471" s="97">
        <v>40596331</v>
      </c>
      <c r="Y471" s="97">
        <v>90246914</v>
      </c>
      <c r="Z471" s="97">
        <v>41073693</v>
      </c>
      <c r="AA471" s="97">
        <v>123563145</v>
      </c>
      <c r="AB471" s="97">
        <v>65572189</v>
      </c>
      <c r="AC471" s="97">
        <v>192127494</v>
      </c>
      <c r="AD471" s="97">
        <v>471184423</v>
      </c>
      <c r="AE471" s="97">
        <v>14676748</v>
      </c>
      <c r="AF471" s="97">
        <v>2190613821</v>
      </c>
      <c r="AG471" s="97">
        <v>112938187</v>
      </c>
      <c r="AH471" s="97">
        <v>193173241</v>
      </c>
      <c r="AI471" s="97">
        <v>8138494</v>
      </c>
      <c r="AJ471" s="97">
        <v>6604969</v>
      </c>
      <c r="AK471" s="97">
        <v>32739</v>
      </c>
      <c r="AL471" s="204">
        <v>9698548938</v>
      </c>
    </row>
    <row r="472" spans="1:38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</row>
    <row r="473" spans="1:38" s="23" customFormat="1" ht="14.4" x14ac:dyDescent="0.3">
      <c r="A473" s="62" t="s">
        <v>704</v>
      </c>
      <c r="B473" s="26" t="s">
        <v>189</v>
      </c>
      <c r="C473" s="10">
        <v>0</v>
      </c>
      <c r="D473" s="10">
        <v>22459041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23847274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2760384</v>
      </c>
      <c r="AC473" s="10">
        <v>0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49066699</v>
      </c>
    </row>
    <row r="474" spans="1:38" s="23" customFormat="1" ht="14.4" x14ac:dyDescent="0.3">
      <c r="A474" s="98" t="s">
        <v>705</v>
      </c>
      <c r="B474" s="99" t="s">
        <v>187</v>
      </c>
      <c r="C474" s="97">
        <v>0</v>
      </c>
      <c r="D474" s="97">
        <v>22459041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23847274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2760384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49066699</v>
      </c>
    </row>
    <row r="475" spans="1:38" s="23" customFormat="1" ht="14.4" x14ac:dyDescent="0.3">
      <c r="A475" s="62" t="s">
        <v>706</v>
      </c>
      <c r="B475" s="26" t="s">
        <v>143</v>
      </c>
      <c r="C475" s="10">
        <v>0</v>
      </c>
      <c r="D475" s="10">
        <v>1232026</v>
      </c>
      <c r="E475" s="10">
        <v>6680010</v>
      </c>
      <c r="F475" s="10">
        <v>0</v>
      </c>
      <c r="G475" s="10">
        <v>1650000</v>
      </c>
      <c r="H475" s="10">
        <v>53025897</v>
      </c>
      <c r="I475" s="10">
        <v>89729915</v>
      </c>
      <c r="J475" s="10">
        <v>0</v>
      </c>
      <c r="K475" s="10">
        <v>0</v>
      </c>
      <c r="L475" s="10">
        <v>88978385</v>
      </c>
      <c r="M475" s="10">
        <v>2778346</v>
      </c>
      <c r="N475" s="10">
        <v>1666868</v>
      </c>
      <c r="O475" s="10">
        <v>2563844</v>
      </c>
      <c r="P475" s="10">
        <v>0</v>
      </c>
      <c r="Q475" s="10">
        <v>0</v>
      </c>
      <c r="R475" s="10">
        <v>0</v>
      </c>
      <c r="S475" s="10">
        <v>0</v>
      </c>
      <c r="T475" s="10">
        <v>0</v>
      </c>
      <c r="U475" s="10">
        <v>0</v>
      </c>
      <c r="V475" s="10">
        <v>0</v>
      </c>
      <c r="W475" s="10">
        <v>6519718</v>
      </c>
      <c r="X475" s="10">
        <v>49250</v>
      </c>
      <c r="Y475" s="10">
        <v>9627064</v>
      </c>
      <c r="Z475" s="10">
        <v>0</v>
      </c>
      <c r="AA475" s="10">
        <v>0</v>
      </c>
      <c r="AB475" s="10">
        <v>0</v>
      </c>
      <c r="AC475" s="10">
        <v>0</v>
      </c>
      <c r="AD475" s="10">
        <v>0</v>
      </c>
      <c r="AE475" s="10">
        <v>0</v>
      </c>
      <c r="AF475" s="10">
        <v>0</v>
      </c>
      <c r="AG475" s="10">
        <v>0</v>
      </c>
      <c r="AH475" s="10">
        <v>0</v>
      </c>
      <c r="AI475" s="10">
        <v>0</v>
      </c>
      <c r="AJ475" s="10">
        <v>0</v>
      </c>
      <c r="AK475" s="10">
        <v>0</v>
      </c>
      <c r="AL475" s="197">
        <v>264501323</v>
      </c>
    </row>
    <row r="476" spans="1:38" s="23" customFormat="1" ht="14.4" x14ac:dyDescent="0.3">
      <c r="A476" s="62" t="s">
        <v>707</v>
      </c>
      <c r="B476" s="26" t="s">
        <v>144</v>
      </c>
      <c r="C476" s="10">
        <v>0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0</v>
      </c>
      <c r="J476" s="10">
        <v>0</v>
      </c>
      <c r="K476" s="10">
        <v>0</v>
      </c>
      <c r="L476" s="10">
        <v>0</v>
      </c>
      <c r="M476" s="10">
        <v>0</v>
      </c>
      <c r="N476" s="10">
        <v>0</v>
      </c>
      <c r="O476" s="10">
        <v>4059144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0</v>
      </c>
      <c r="AC476" s="10">
        <v>0</v>
      </c>
      <c r="AD476" s="10">
        <v>0</v>
      </c>
      <c r="AE476" s="10">
        <v>0</v>
      </c>
      <c r="AF476" s="10">
        <v>0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97">
        <v>4059144</v>
      </c>
    </row>
    <row r="477" spans="1:38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4400000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4400000</v>
      </c>
    </row>
    <row r="478" spans="1:38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262500</v>
      </c>
      <c r="F478" s="10">
        <v>0</v>
      </c>
      <c r="G478" s="10">
        <v>0</v>
      </c>
      <c r="H478" s="10">
        <v>0</v>
      </c>
      <c r="I478" s="10">
        <v>0</v>
      </c>
      <c r="J478" s="10">
        <v>0</v>
      </c>
      <c r="K478" s="10">
        <v>0</v>
      </c>
      <c r="L478" s="10">
        <v>9458574</v>
      </c>
      <c r="M478" s="10">
        <v>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466426</v>
      </c>
      <c r="X478" s="10">
        <v>0</v>
      </c>
      <c r="Y478" s="10">
        <v>0</v>
      </c>
      <c r="Z478" s="10">
        <v>3844047</v>
      </c>
      <c r="AA478" s="10">
        <v>0</v>
      </c>
      <c r="AB478" s="10">
        <v>469975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14501522</v>
      </c>
    </row>
    <row r="479" spans="1:38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</row>
    <row r="480" spans="1:38" s="23" customFormat="1" ht="14.4" x14ac:dyDescent="0.3">
      <c r="A480" s="62" t="s">
        <v>711</v>
      </c>
      <c r="B480" s="26" t="s">
        <v>148</v>
      </c>
      <c r="C480" s="10">
        <v>0</v>
      </c>
      <c r="D480" s="10">
        <v>740167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877250</v>
      </c>
      <c r="L480" s="10">
        <v>0</v>
      </c>
      <c r="M480" s="10">
        <v>0</v>
      </c>
      <c r="N480" s="10">
        <v>0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0</v>
      </c>
      <c r="AA480" s="10">
        <v>0</v>
      </c>
      <c r="AB480" s="10">
        <v>0</v>
      </c>
      <c r="AC480" s="10">
        <v>0</v>
      </c>
      <c r="AD480" s="10">
        <v>0</v>
      </c>
      <c r="AE480" s="10">
        <v>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1617417</v>
      </c>
    </row>
    <row r="481" spans="1:38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0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0</v>
      </c>
    </row>
    <row r="482" spans="1:38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0</v>
      </c>
    </row>
    <row r="483" spans="1:38" s="23" customFormat="1" ht="14.4" x14ac:dyDescent="0.3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541905310</v>
      </c>
      <c r="M483" s="10">
        <v>0</v>
      </c>
      <c r="N483" s="10">
        <v>0</v>
      </c>
      <c r="O483" s="10">
        <v>6000645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0</v>
      </c>
      <c r="W483" s="10">
        <v>0</v>
      </c>
      <c r="X483" s="10">
        <v>4902684</v>
      </c>
      <c r="Y483" s="10">
        <v>1143341</v>
      </c>
      <c r="Z483" s="10">
        <v>0</v>
      </c>
      <c r="AA483" s="10">
        <v>115372349</v>
      </c>
      <c r="AB483" s="10">
        <v>0</v>
      </c>
      <c r="AC483" s="10">
        <v>0</v>
      </c>
      <c r="AD483" s="10">
        <v>3106445</v>
      </c>
      <c r="AE483" s="10">
        <v>0</v>
      </c>
      <c r="AF483" s="10">
        <v>35870107</v>
      </c>
      <c r="AG483" s="10">
        <v>0</v>
      </c>
      <c r="AH483" s="10">
        <v>0</v>
      </c>
      <c r="AI483" s="10">
        <v>0</v>
      </c>
      <c r="AJ483" s="10">
        <v>0</v>
      </c>
      <c r="AK483" s="10">
        <v>0</v>
      </c>
      <c r="AL483" s="197">
        <v>708300881</v>
      </c>
    </row>
    <row r="484" spans="1:38" s="23" customFormat="1" ht="14.4" x14ac:dyDescent="0.3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0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0</v>
      </c>
    </row>
    <row r="485" spans="1:38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2975619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0</v>
      </c>
      <c r="W485" s="10">
        <v>0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97">
        <v>2975619</v>
      </c>
    </row>
    <row r="486" spans="1:38" s="23" customFormat="1" ht="14.4" x14ac:dyDescent="0.3">
      <c r="A486" s="62" t="s">
        <v>717</v>
      </c>
      <c r="B486" s="26" t="s">
        <v>154</v>
      </c>
      <c r="C486" s="10">
        <v>0</v>
      </c>
      <c r="D486" s="10">
        <v>0</v>
      </c>
      <c r="E486" s="10">
        <v>0</v>
      </c>
      <c r="F486" s="10">
        <v>0</v>
      </c>
      <c r="G486" s="10">
        <v>0</v>
      </c>
      <c r="H486" s="10">
        <v>117128</v>
      </c>
      <c r="I486" s="10">
        <v>0</v>
      </c>
      <c r="J486" s="10">
        <v>0</v>
      </c>
      <c r="K486" s="10">
        <v>0</v>
      </c>
      <c r="L486" s="10">
        <v>2</v>
      </c>
      <c r="M486" s="10">
        <v>0</v>
      </c>
      <c r="N486" s="10">
        <v>2508185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0</v>
      </c>
      <c r="AA486" s="10">
        <v>0</v>
      </c>
      <c r="AB486" s="10">
        <v>7569760</v>
      </c>
      <c r="AC486" s="10">
        <v>0</v>
      </c>
      <c r="AD486" s="10">
        <v>0</v>
      </c>
      <c r="AE486" s="10">
        <v>0</v>
      </c>
      <c r="AF486" s="10">
        <v>0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10195075</v>
      </c>
    </row>
    <row r="487" spans="1:38" s="23" customFormat="1" ht="14.4" x14ac:dyDescent="0.3">
      <c r="A487" s="62" t="s">
        <v>718</v>
      </c>
      <c r="B487" s="26" t="s">
        <v>155</v>
      </c>
      <c r="C487" s="10">
        <v>0</v>
      </c>
      <c r="D487" s="10">
        <v>0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10">
        <v>0</v>
      </c>
      <c r="M487" s="10">
        <v>0</v>
      </c>
      <c r="N487" s="10">
        <v>93849011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0</v>
      </c>
      <c r="AB487" s="10">
        <v>0</v>
      </c>
      <c r="AC487" s="10">
        <v>0</v>
      </c>
      <c r="AD487" s="10">
        <v>0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93849011</v>
      </c>
    </row>
    <row r="488" spans="1:38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91223455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0</v>
      </c>
      <c r="W488" s="10">
        <v>0</v>
      </c>
      <c r="X488" s="10">
        <v>0</v>
      </c>
      <c r="Y488" s="10">
        <v>0</v>
      </c>
      <c r="Z488" s="10">
        <v>0</v>
      </c>
      <c r="AA488" s="10">
        <v>0</v>
      </c>
      <c r="AB488" s="10">
        <v>0</v>
      </c>
      <c r="AC488" s="10">
        <v>0</v>
      </c>
      <c r="AD488" s="10">
        <v>3500000</v>
      </c>
      <c r="AE488" s="10">
        <v>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94723455</v>
      </c>
    </row>
    <row r="489" spans="1:38" s="23" customFormat="1" ht="14.4" x14ac:dyDescent="0.3">
      <c r="A489" s="98" t="s">
        <v>720</v>
      </c>
      <c r="B489" s="99" t="s">
        <v>190</v>
      </c>
      <c r="C489" s="97">
        <v>0</v>
      </c>
      <c r="D489" s="97">
        <v>1972193</v>
      </c>
      <c r="E489" s="97">
        <v>6942510</v>
      </c>
      <c r="F489" s="97">
        <v>0</v>
      </c>
      <c r="G489" s="97">
        <v>92873455</v>
      </c>
      <c r="H489" s="97">
        <v>57543025</v>
      </c>
      <c r="I489" s="97">
        <v>89729915</v>
      </c>
      <c r="J489" s="97">
        <v>0</v>
      </c>
      <c r="K489" s="97">
        <v>877250</v>
      </c>
      <c r="L489" s="97">
        <v>640342271</v>
      </c>
      <c r="M489" s="97">
        <v>5753965</v>
      </c>
      <c r="N489" s="97">
        <v>98024064</v>
      </c>
      <c r="O489" s="97">
        <v>12623633</v>
      </c>
      <c r="P489" s="97">
        <v>0</v>
      </c>
      <c r="Q489" s="97">
        <v>0</v>
      </c>
      <c r="R489" s="97">
        <v>0</v>
      </c>
      <c r="S489" s="97">
        <v>0</v>
      </c>
      <c r="T489" s="97">
        <v>0</v>
      </c>
      <c r="U489" s="97">
        <v>0</v>
      </c>
      <c r="V489" s="97">
        <v>0</v>
      </c>
      <c r="W489" s="97">
        <v>6986144</v>
      </c>
      <c r="X489" s="97">
        <v>4951934</v>
      </c>
      <c r="Y489" s="97">
        <v>10770405</v>
      </c>
      <c r="Z489" s="97">
        <v>3844047</v>
      </c>
      <c r="AA489" s="97">
        <v>115372349</v>
      </c>
      <c r="AB489" s="97">
        <v>8039735</v>
      </c>
      <c r="AC489" s="97">
        <v>0</v>
      </c>
      <c r="AD489" s="97">
        <v>6606445</v>
      </c>
      <c r="AE489" s="97">
        <v>0</v>
      </c>
      <c r="AF489" s="97">
        <v>35870107</v>
      </c>
      <c r="AG489" s="97">
        <v>0</v>
      </c>
      <c r="AH489" s="97">
        <v>0</v>
      </c>
      <c r="AI489" s="97">
        <v>0</v>
      </c>
      <c r="AJ489" s="97">
        <v>0</v>
      </c>
      <c r="AK489" s="97">
        <v>0</v>
      </c>
      <c r="AL489" s="204">
        <v>1199123447</v>
      </c>
    </row>
    <row r="490" spans="1:38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95250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0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95250</v>
      </c>
    </row>
    <row r="491" spans="1:38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</row>
    <row r="492" spans="1:38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</row>
    <row r="493" spans="1:38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1790144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1790144</v>
      </c>
    </row>
    <row r="494" spans="1:38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</row>
    <row r="495" spans="1:38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</row>
    <row r="496" spans="1:38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</row>
    <row r="497" spans="1:38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22254395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22254395</v>
      </c>
    </row>
    <row r="498" spans="1:38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</row>
    <row r="499" spans="1:38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</row>
    <row r="500" spans="1:38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</row>
    <row r="501" spans="1:38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</row>
    <row r="502" spans="1:38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</row>
    <row r="503" spans="1:38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</row>
    <row r="504" spans="1:38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95250</v>
      </c>
      <c r="I504" s="97">
        <v>0</v>
      </c>
      <c r="J504" s="97">
        <v>0</v>
      </c>
      <c r="K504" s="97">
        <v>0</v>
      </c>
      <c r="L504" s="97">
        <v>0</v>
      </c>
      <c r="M504" s="97">
        <v>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1790144</v>
      </c>
      <c r="T504" s="97">
        <v>0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22254395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4">
        <v>24139789</v>
      </c>
    </row>
    <row r="505" spans="1:38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2678175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2678175</v>
      </c>
    </row>
    <row r="506" spans="1:38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495450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495450</v>
      </c>
    </row>
    <row r="507" spans="1:38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56484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56484</v>
      </c>
    </row>
    <row r="508" spans="1:38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10">
        <v>0</v>
      </c>
      <c r="M508" s="10">
        <v>7889653</v>
      </c>
      <c r="N508" s="10">
        <v>250557</v>
      </c>
      <c r="O508" s="10">
        <v>0</v>
      </c>
      <c r="P508" s="10">
        <v>228284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80033633</v>
      </c>
      <c r="AB508" s="10">
        <v>0</v>
      </c>
      <c r="AC508" s="10">
        <v>0</v>
      </c>
      <c r="AD508" s="10">
        <v>0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88402127</v>
      </c>
    </row>
    <row r="509" spans="1:38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</row>
    <row r="510" spans="1:38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</row>
    <row r="511" spans="1:38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</row>
    <row r="512" spans="1:38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</row>
    <row r="513" spans="1:38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0</v>
      </c>
    </row>
    <row r="514" spans="1:38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</row>
    <row r="515" spans="1:38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</row>
    <row r="516" spans="1:38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366673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366673</v>
      </c>
    </row>
    <row r="517" spans="1:38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574614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574614</v>
      </c>
    </row>
    <row r="518" spans="1:38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0</v>
      </c>
    </row>
    <row r="519" spans="1:38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2678175</v>
      </c>
      <c r="H519" s="97">
        <v>0</v>
      </c>
      <c r="I519" s="97">
        <v>0</v>
      </c>
      <c r="J519" s="97">
        <v>0</v>
      </c>
      <c r="K519" s="97">
        <v>0</v>
      </c>
      <c r="L519" s="97">
        <v>0</v>
      </c>
      <c r="M519" s="97">
        <v>7889653</v>
      </c>
      <c r="N519" s="97">
        <v>1320621</v>
      </c>
      <c r="O519" s="97">
        <v>0</v>
      </c>
      <c r="P519" s="97">
        <v>228284</v>
      </c>
      <c r="Q519" s="97">
        <v>56484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0</v>
      </c>
      <c r="AA519" s="97">
        <v>80033633</v>
      </c>
      <c r="AB519" s="97">
        <v>366673</v>
      </c>
      <c r="AC519" s="97">
        <v>0</v>
      </c>
      <c r="AD519" s="97">
        <v>0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4">
        <v>92573523</v>
      </c>
    </row>
    <row r="520" spans="1:38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3564381</v>
      </c>
      <c r="J520" s="10">
        <v>0</v>
      </c>
      <c r="K520" s="10">
        <v>500000</v>
      </c>
      <c r="L520" s="10">
        <v>0</v>
      </c>
      <c r="M520" s="10">
        <v>0</v>
      </c>
      <c r="N520" s="10">
        <v>0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430610751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0</v>
      </c>
      <c r="AB520" s="10">
        <v>0</v>
      </c>
      <c r="AC520" s="10">
        <v>0</v>
      </c>
      <c r="AD520" s="10">
        <v>1169365</v>
      </c>
      <c r="AE520" s="10">
        <v>0</v>
      </c>
      <c r="AF520" s="10">
        <v>50808167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486652664</v>
      </c>
    </row>
    <row r="521" spans="1:38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3564381</v>
      </c>
      <c r="J521" s="97">
        <v>0</v>
      </c>
      <c r="K521" s="97">
        <v>500000</v>
      </c>
      <c r="L521" s="97">
        <v>0</v>
      </c>
      <c r="M521" s="97">
        <v>0</v>
      </c>
      <c r="N521" s="97">
        <v>0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430610751</v>
      </c>
      <c r="U521" s="97">
        <v>0</v>
      </c>
      <c r="V521" s="97">
        <v>0</v>
      </c>
      <c r="W521" s="97">
        <v>0</v>
      </c>
      <c r="X521" s="97">
        <v>0</v>
      </c>
      <c r="Y521" s="97">
        <v>0</v>
      </c>
      <c r="Z521" s="97">
        <v>0</v>
      </c>
      <c r="AA521" s="97">
        <v>0</v>
      </c>
      <c r="AB521" s="97">
        <v>0</v>
      </c>
      <c r="AC521" s="97">
        <v>0</v>
      </c>
      <c r="AD521" s="97">
        <v>1169365</v>
      </c>
      <c r="AE521" s="97">
        <v>0</v>
      </c>
      <c r="AF521" s="97">
        <v>50808167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4">
        <v>486652664</v>
      </c>
    </row>
    <row r="522" spans="1:38" s="23" customFormat="1" ht="14.4" x14ac:dyDescent="0.3">
      <c r="A522" s="62" t="s">
        <v>753</v>
      </c>
      <c r="B522" s="26" t="s">
        <v>195</v>
      </c>
      <c r="C522" s="10">
        <v>69179279</v>
      </c>
      <c r="D522" s="10">
        <v>41883756</v>
      </c>
      <c r="E522" s="10">
        <v>192307</v>
      </c>
      <c r="F522" s="10">
        <v>192307</v>
      </c>
      <c r="G522" s="10">
        <v>192307</v>
      </c>
      <c r="H522" s="10">
        <v>7384103</v>
      </c>
      <c r="I522" s="10">
        <v>1273807</v>
      </c>
      <c r="J522" s="10">
        <v>2292307</v>
      </c>
      <c r="K522" s="10">
        <v>8484307</v>
      </c>
      <c r="L522" s="10">
        <v>192307</v>
      </c>
      <c r="M522" s="10">
        <v>0</v>
      </c>
      <c r="N522" s="10">
        <v>14860457</v>
      </c>
      <c r="O522" s="10">
        <v>6992307</v>
      </c>
      <c r="P522" s="10">
        <v>192325</v>
      </c>
      <c r="Q522" s="10">
        <v>192307</v>
      </c>
      <c r="R522" s="10">
        <v>192307</v>
      </c>
      <c r="S522" s="10">
        <v>17783504</v>
      </c>
      <c r="T522" s="10">
        <v>58268356</v>
      </c>
      <c r="U522" s="10">
        <v>0</v>
      </c>
      <c r="V522" s="10">
        <v>1396305</v>
      </c>
      <c r="W522" s="10">
        <v>21484416</v>
      </c>
      <c r="X522" s="10">
        <v>5752437</v>
      </c>
      <c r="Y522" s="10">
        <v>2035183</v>
      </c>
      <c r="Z522" s="10">
        <v>192307</v>
      </c>
      <c r="AA522" s="10">
        <v>0</v>
      </c>
      <c r="AB522" s="10">
        <v>192307</v>
      </c>
      <c r="AC522" s="10">
        <v>30303391</v>
      </c>
      <c r="AD522" s="10">
        <v>1745568</v>
      </c>
      <c r="AE522" s="10">
        <v>0</v>
      </c>
      <c r="AF522" s="10">
        <v>17003520</v>
      </c>
      <c r="AG522" s="10">
        <v>868532</v>
      </c>
      <c r="AH522" s="10">
        <v>6802307</v>
      </c>
      <c r="AI522" s="10">
        <v>384614</v>
      </c>
      <c r="AJ522" s="10">
        <v>192307</v>
      </c>
      <c r="AK522" s="10">
        <v>0</v>
      </c>
      <c r="AL522" s="197">
        <v>318101544</v>
      </c>
    </row>
    <row r="523" spans="1:38" s="23" customFormat="1" ht="14.4" x14ac:dyDescent="0.3">
      <c r="A523" s="98" t="s">
        <v>754</v>
      </c>
      <c r="B523" s="99" t="s">
        <v>194</v>
      </c>
      <c r="C523" s="97">
        <v>69179279</v>
      </c>
      <c r="D523" s="97">
        <v>41883756</v>
      </c>
      <c r="E523" s="97">
        <v>192307</v>
      </c>
      <c r="F523" s="97">
        <v>192307</v>
      </c>
      <c r="G523" s="97">
        <v>192307</v>
      </c>
      <c r="H523" s="97">
        <v>7384103</v>
      </c>
      <c r="I523" s="97">
        <v>1273807</v>
      </c>
      <c r="J523" s="97">
        <v>2292307</v>
      </c>
      <c r="K523" s="97">
        <v>8484307</v>
      </c>
      <c r="L523" s="97">
        <v>192307</v>
      </c>
      <c r="M523" s="97">
        <v>0</v>
      </c>
      <c r="N523" s="97">
        <v>14860457</v>
      </c>
      <c r="O523" s="97">
        <v>6992307</v>
      </c>
      <c r="P523" s="97">
        <v>192325</v>
      </c>
      <c r="Q523" s="97">
        <v>192307</v>
      </c>
      <c r="R523" s="97">
        <v>192307</v>
      </c>
      <c r="S523" s="97">
        <v>17783504</v>
      </c>
      <c r="T523" s="97">
        <v>58268356</v>
      </c>
      <c r="U523" s="97">
        <v>0</v>
      </c>
      <c r="V523" s="97">
        <v>1396305</v>
      </c>
      <c r="W523" s="97">
        <v>21484416</v>
      </c>
      <c r="X523" s="97">
        <v>5752437</v>
      </c>
      <c r="Y523" s="97">
        <v>2035183</v>
      </c>
      <c r="Z523" s="97">
        <v>192307</v>
      </c>
      <c r="AA523" s="97">
        <v>0</v>
      </c>
      <c r="AB523" s="97">
        <v>192307</v>
      </c>
      <c r="AC523" s="97">
        <v>30303391</v>
      </c>
      <c r="AD523" s="97">
        <v>1745568</v>
      </c>
      <c r="AE523" s="97">
        <v>0</v>
      </c>
      <c r="AF523" s="97">
        <v>17003520</v>
      </c>
      <c r="AG523" s="97">
        <v>868532</v>
      </c>
      <c r="AH523" s="97">
        <v>62329410</v>
      </c>
      <c r="AI523" s="97">
        <v>384614</v>
      </c>
      <c r="AJ523" s="97">
        <v>192307</v>
      </c>
      <c r="AK523" s="97">
        <v>0</v>
      </c>
      <c r="AL523" s="204">
        <v>373628647</v>
      </c>
    </row>
    <row r="524" spans="1:38" s="23" customFormat="1" ht="14.4" collapsed="1" x14ac:dyDescent="0.3">
      <c r="A524" s="63" t="s">
        <v>47</v>
      </c>
      <c r="B524" s="29" t="s">
        <v>118</v>
      </c>
      <c r="C524" s="28">
        <v>138364629</v>
      </c>
      <c r="D524" s="28">
        <v>1174340467</v>
      </c>
      <c r="E524" s="28">
        <v>44185365</v>
      </c>
      <c r="F524" s="28">
        <v>17546468</v>
      </c>
      <c r="G524" s="28">
        <v>140898985</v>
      </c>
      <c r="H524" s="28">
        <v>773848265</v>
      </c>
      <c r="I524" s="28">
        <v>108404294</v>
      </c>
      <c r="J524" s="28">
        <v>10311561</v>
      </c>
      <c r="K524" s="28">
        <v>86513134</v>
      </c>
      <c r="L524" s="28">
        <v>1121420789</v>
      </c>
      <c r="M524" s="28">
        <v>75414777</v>
      </c>
      <c r="N524" s="28">
        <v>274950889</v>
      </c>
      <c r="O524" s="28">
        <v>186160900</v>
      </c>
      <c r="P524" s="28">
        <v>15573970</v>
      </c>
      <c r="Q524" s="28">
        <v>57370543</v>
      </c>
      <c r="R524" s="28">
        <v>281242307</v>
      </c>
      <c r="S524" s="28">
        <v>31404626</v>
      </c>
      <c r="T524" s="28">
        <v>2653542735</v>
      </c>
      <c r="U524" s="28">
        <v>0</v>
      </c>
      <c r="V524" s="28">
        <v>645529830</v>
      </c>
      <c r="W524" s="28">
        <v>72319570</v>
      </c>
      <c r="X524" s="28">
        <v>51300702</v>
      </c>
      <c r="Y524" s="28">
        <v>103052502</v>
      </c>
      <c r="Z524" s="28">
        <v>45110047</v>
      </c>
      <c r="AA524" s="28">
        <v>318969127</v>
      </c>
      <c r="AB524" s="28">
        <v>76931288</v>
      </c>
      <c r="AC524" s="28">
        <v>222430885</v>
      </c>
      <c r="AD524" s="28">
        <v>480705801</v>
      </c>
      <c r="AE524" s="28">
        <v>14676748</v>
      </c>
      <c r="AF524" s="28">
        <v>2316550010</v>
      </c>
      <c r="AG524" s="28">
        <v>113806719</v>
      </c>
      <c r="AH524" s="28">
        <v>255502651</v>
      </c>
      <c r="AI524" s="28">
        <v>8523108</v>
      </c>
      <c r="AJ524" s="28">
        <v>6797276</v>
      </c>
      <c r="AK524" s="28">
        <v>32739</v>
      </c>
      <c r="AL524" s="206">
        <v>11923733707</v>
      </c>
    </row>
    <row r="525" spans="1:38" s="23" customFormat="1" ht="14.4" x14ac:dyDescent="0.3">
      <c r="A525" s="62" t="s">
        <v>755</v>
      </c>
      <c r="B525" s="26" t="s">
        <v>197</v>
      </c>
      <c r="C525" s="10">
        <v>0</v>
      </c>
      <c r="D525" s="10">
        <v>0</v>
      </c>
      <c r="E525" s="10">
        <v>0</v>
      </c>
      <c r="F525" s="10">
        <v>2927271</v>
      </c>
      <c r="G525" s="10">
        <v>9409091</v>
      </c>
      <c r="H525" s="10">
        <v>0</v>
      </c>
      <c r="I525" s="10">
        <v>0</v>
      </c>
      <c r="J525" s="10">
        <v>0</v>
      </c>
      <c r="K525" s="10">
        <v>157919890</v>
      </c>
      <c r="L525" s="10">
        <v>44018732</v>
      </c>
      <c r="M525" s="10">
        <v>22727273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0</v>
      </c>
      <c r="U525" s="10">
        <v>0</v>
      </c>
      <c r="V525" s="10">
        <v>14800000</v>
      </c>
      <c r="W525" s="10">
        <v>0</v>
      </c>
      <c r="X525" s="10">
        <v>0</v>
      </c>
      <c r="Y525" s="10">
        <v>0</v>
      </c>
      <c r="Z525" s="10">
        <v>0</v>
      </c>
      <c r="AA525" s="10">
        <v>11569407</v>
      </c>
      <c r="AB525" s="10">
        <v>0</v>
      </c>
      <c r="AC525" s="10">
        <v>0</v>
      </c>
      <c r="AD525" s="10">
        <v>0</v>
      </c>
      <c r="AE525" s="10">
        <v>636364</v>
      </c>
      <c r="AF525" s="10">
        <v>107145455</v>
      </c>
      <c r="AG525" s="10">
        <v>909091</v>
      </c>
      <c r="AH525" s="10">
        <v>0</v>
      </c>
      <c r="AI525" s="10">
        <v>26944832</v>
      </c>
      <c r="AJ525" s="10">
        <v>0</v>
      </c>
      <c r="AK525" s="10">
        <v>0</v>
      </c>
      <c r="AL525" s="197">
        <v>399007406</v>
      </c>
    </row>
    <row r="526" spans="1:38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</row>
    <row r="527" spans="1:38" s="23" customFormat="1" ht="14.4" x14ac:dyDescent="0.3">
      <c r="A527" s="98" t="s">
        <v>757</v>
      </c>
      <c r="B527" s="99" t="s">
        <v>196</v>
      </c>
      <c r="C527" s="97">
        <v>0</v>
      </c>
      <c r="D527" s="97">
        <v>0</v>
      </c>
      <c r="E527" s="97">
        <v>0</v>
      </c>
      <c r="F527" s="97">
        <v>2927271</v>
      </c>
      <c r="G527" s="97">
        <v>9409091</v>
      </c>
      <c r="H527" s="97">
        <v>0</v>
      </c>
      <c r="I527" s="97">
        <v>0</v>
      </c>
      <c r="J527" s="97">
        <v>0</v>
      </c>
      <c r="K527" s="97">
        <v>157919890</v>
      </c>
      <c r="L527" s="97">
        <v>44018732</v>
      </c>
      <c r="M527" s="97">
        <v>22727273</v>
      </c>
      <c r="N527" s="97">
        <v>0</v>
      </c>
      <c r="O527" s="97">
        <v>0</v>
      </c>
      <c r="P527" s="97">
        <v>0</v>
      </c>
      <c r="Q527" s="97">
        <v>0</v>
      </c>
      <c r="R527" s="97">
        <v>0</v>
      </c>
      <c r="S527" s="97">
        <v>0</v>
      </c>
      <c r="T527" s="97">
        <v>0</v>
      </c>
      <c r="U527" s="97">
        <v>0</v>
      </c>
      <c r="V527" s="97">
        <v>14800000</v>
      </c>
      <c r="W527" s="97">
        <v>0</v>
      </c>
      <c r="X527" s="97">
        <v>0</v>
      </c>
      <c r="Y527" s="97">
        <v>0</v>
      </c>
      <c r="Z527" s="97">
        <v>0</v>
      </c>
      <c r="AA527" s="97">
        <v>11569407</v>
      </c>
      <c r="AB527" s="97">
        <v>0</v>
      </c>
      <c r="AC527" s="97">
        <v>0</v>
      </c>
      <c r="AD527" s="97">
        <v>0</v>
      </c>
      <c r="AE527" s="97">
        <v>636364</v>
      </c>
      <c r="AF527" s="97">
        <v>107145455</v>
      </c>
      <c r="AG527" s="97">
        <v>909091</v>
      </c>
      <c r="AH527" s="97">
        <v>0</v>
      </c>
      <c r="AI527" s="97">
        <v>26944832</v>
      </c>
      <c r="AJ527" s="97">
        <v>0</v>
      </c>
      <c r="AK527" s="97">
        <v>0</v>
      </c>
      <c r="AL527" s="204">
        <v>399007406</v>
      </c>
    </row>
    <row r="528" spans="1:38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</row>
    <row r="529" spans="1:38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4">
        <v>0</v>
      </c>
    </row>
    <row r="530" spans="1:38" s="23" customFormat="1" ht="14.4" x14ac:dyDescent="0.3">
      <c r="A530" s="62" t="s">
        <v>760</v>
      </c>
      <c r="B530" s="26" t="s">
        <v>200</v>
      </c>
      <c r="C530" s="10">
        <v>19589118</v>
      </c>
      <c r="D530" s="10">
        <v>88293505</v>
      </c>
      <c r="E530" s="10">
        <v>99136</v>
      </c>
      <c r="F530" s="10">
        <v>6989322</v>
      </c>
      <c r="G530" s="10">
        <v>111598532</v>
      </c>
      <c r="H530" s="10">
        <v>117594226</v>
      </c>
      <c r="I530" s="10">
        <v>29612461</v>
      </c>
      <c r="J530" s="10">
        <v>28592232</v>
      </c>
      <c r="K530" s="10">
        <v>13495894</v>
      </c>
      <c r="L530" s="10">
        <v>285693429</v>
      </c>
      <c r="M530" s="10">
        <v>35048265</v>
      </c>
      <c r="N530" s="10">
        <v>268462874</v>
      </c>
      <c r="O530" s="10">
        <v>51767690</v>
      </c>
      <c r="P530" s="10">
        <v>55861161</v>
      </c>
      <c r="Q530" s="10">
        <v>13933319</v>
      </c>
      <c r="R530" s="10">
        <v>27953791</v>
      </c>
      <c r="S530" s="10">
        <v>10117377</v>
      </c>
      <c r="T530" s="10">
        <v>167920178</v>
      </c>
      <c r="U530" s="10">
        <v>9378</v>
      </c>
      <c r="V530" s="10">
        <v>211584359</v>
      </c>
      <c r="W530" s="10">
        <v>78857377</v>
      </c>
      <c r="X530" s="10">
        <v>19191945</v>
      </c>
      <c r="Y530" s="10">
        <v>228993589</v>
      </c>
      <c r="Z530" s="10">
        <v>7713717</v>
      </c>
      <c r="AA530" s="10">
        <v>176485185</v>
      </c>
      <c r="AB530" s="10">
        <v>4415715</v>
      </c>
      <c r="AC530" s="10">
        <v>1385762406</v>
      </c>
      <c r="AD530" s="10">
        <v>807093059</v>
      </c>
      <c r="AE530" s="10">
        <v>60555206</v>
      </c>
      <c r="AF530" s="10">
        <v>284371110</v>
      </c>
      <c r="AG530" s="10">
        <v>96705364</v>
      </c>
      <c r="AH530" s="10">
        <v>86468884</v>
      </c>
      <c r="AI530" s="10">
        <v>1171291</v>
      </c>
      <c r="AJ530" s="10">
        <v>12643492</v>
      </c>
      <c r="AK530" s="10">
        <v>37022</v>
      </c>
      <c r="AL530" s="197">
        <v>4794681609</v>
      </c>
    </row>
    <row r="531" spans="1:38" s="23" customFormat="1" ht="14.4" x14ac:dyDescent="0.3">
      <c r="A531" s="98" t="s">
        <v>761</v>
      </c>
      <c r="B531" s="99" t="s">
        <v>200</v>
      </c>
      <c r="C531" s="97">
        <v>19589118</v>
      </c>
      <c r="D531" s="97">
        <v>88293505</v>
      </c>
      <c r="E531" s="97">
        <v>99136</v>
      </c>
      <c r="F531" s="97">
        <v>6989322</v>
      </c>
      <c r="G531" s="97">
        <v>111598532</v>
      </c>
      <c r="H531" s="97">
        <v>117594226</v>
      </c>
      <c r="I531" s="97">
        <v>29612461</v>
      </c>
      <c r="J531" s="97">
        <v>28592232</v>
      </c>
      <c r="K531" s="97">
        <v>13495894</v>
      </c>
      <c r="L531" s="97">
        <v>285693429</v>
      </c>
      <c r="M531" s="97">
        <v>35048265</v>
      </c>
      <c r="N531" s="97">
        <v>268462874</v>
      </c>
      <c r="O531" s="97">
        <v>51767690</v>
      </c>
      <c r="P531" s="97">
        <v>55861161</v>
      </c>
      <c r="Q531" s="97">
        <v>13933319</v>
      </c>
      <c r="R531" s="97">
        <v>27953791</v>
      </c>
      <c r="S531" s="97">
        <v>10117377</v>
      </c>
      <c r="T531" s="97">
        <v>167920178</v>
      </c>
      <c r="U531" s="97">
        <v>9378</v>
      </c>
      <c r="V531" s="97">
        <v>211584359</v>
      </c>
      <c r="W531" s="97">
        <v>78857377</v>
      </c>
      <c r="X531" s="97">
        <v>19191945</v>
      </c>
      <c r="Y531" s="97">
        <v>228993589</v>
      </c>
      <c r="Z531" s="97">
        <v>7713717</v>
      </c>
      <c r="AA531" s="97">
        <v>176485185</v>
      </c>
      <c r="AB531" s="97">
        <v>4415715</v>
      </c>
      <c r="AC531" s="97">
        <v>1385762406</v>
      </c>
      <c r="AD531" s="97">
        <v>807093059</v>
      </c>
      <c r="AE531" s="97">
        <v>60555206</v>
      </c>
      <c r="AF531" s="97">
        <v>284371110</v>
      </c>
      <c r="AG531" s="97">
        <v>96705364</v>
      </c>
      <c r="AH531" s="97">
        <v>86468884</v>
      </c>
      <c r="AI531" s="97">
        <v>1171291</v>
      </c>
      <c r="AJ531" s="97">
        <v>12643492</v>
      </c>
      <c r="AK531" s="97">
        <v>37022</v>
      </c>
      <c r="AL531" s="204">
        <v>4794681609</v>
      </c>
    </row>
    <row r="532" spans="1:38" s="23" customFormat="1" ht="14.4" collapsed="1" x14ac:dyDescent="0.3">
      <c r="A532" s="63" t="s">
        <v>48</v>
      </c>
      <c r="B532" s="29" t="s">
        <v>126</v>
      </c>
      <c r="C532" s="28">
        <v>19589118</v>
      </c>
      <c r="D532" s="28">
        <v>88293505</v>
      </c>
      <c r="E532" s="28">
        <v>99136</v>
      </c>
      <c r="F532" s="28">
        <v>9916593</v>
      </c>
      <c r="G532" s="28">
        <v>121007623</v>
      </c>
      <c r="H532" s="28">
        <v>117594226</v>
      </c>
      <c r="I532" s="28">
        <v>29612461</v>
      </c>
      <c r="J532" s="28">
        <v>28592232</v>
      </c>
      <c r="K532" s="28">
        <v>171415784</v>
      </c>
      <c r="L532" s="28">
        <v>329712161</v>
      </c>
      <c r="M532" s="28">
        <v>57775538</v>
      </c>
      <c r="N532" s="28">
        <v>268462874</v>
      </c>
      <c r="O532" s="28">
        <v>51767690</v>
      </c>
      <c r="P532" s="28">
        <v>55861161</v>
      </c>
      <c r="Q532" s="28">
        <v>13933319</v>
      </c>
      <c r="R532" s="28">
        <v>27953791</v>
      </c>
      <c r="S532" s="28">
        <v>10117377</v>
      </c>
      <c r="T532" s="28">
        <v>167920178</v>
      </c>
      <c r="U532" s="28">
        <v>9378</v>
      </c>
      <c r="V532" s="28">
        <v>226384359</v>
      </c>
      <c r="W532" s="28">
        <v>78857377</v>
      </c>
      <c r="X532" s="28">
        <v>19191945</v>
      </c>
      <c r="Y532" s="28">
        <v>228993589</v>
      </c>
      <c r="Z532" s="28">
        <v>7713717</v>
      </c>
      <c r="AA532" s="28">
        <v>188054592</v>
      </c>
      <c r="AB532" s="28">
        <v>4415715</v>
      </c>
      <c r="AC532" s="28">
        <v>1385762406</v>
      </c>
      <c r="AD532" s="28">
        <v>807093059</v>
      </c>
      <c r="AE532" s="28">
        <v>61191570</v>
      </c>
      <c r="AF532" s="28">
        <v>391516565</v>
      </c>
      <c r="AG532" s="28">
        <v>97614455</v>
      </c>
      <c r="AH532" s="28">
        <v>86468884</v>
      </c>
      <c r="AI532" s="28">
        <v>28116123</v>
      </c>
      <c r="AJ532" s="28">
        <v>12643492</v>
      </c>
      <c r="AK532" s="28">
        <v>37022</v>
      </c>
      <c r="AL532" s="206">
        <v>5193689015</v>
      </c>
    </row>
    <row r="533" spans="1:38" x14ac:dyDescent="0.3">
      <c r="AL533" s="207"/>
    </row>
    <row r="534" spans="1:38" x14ac:dyDescent="0.3">
      <c r="AL534" s="207"/>
    </row>
    <row r="535" spans="1:38" x14ac:dyDescent="0.3">
      <c r="AL535" s="207"/>
    </row>
    <row r="536" spans="1:38" x14ac:dyDescent="0.3">
      <c r="AL536" s="207"/>
    </row>
    <row r="537" spans="1:38" x14ac:dyDescent="0.3">
      <c r="AL537" s="207"/>
    </row>
    <row r="538" spans="1:38" x14ac:dyDescent="0.3">
      <c r="AL538" s="207"/>
    </row>
    <row r="539" spans="1:38" x14ac:dyDescent="0.3">
      <c r="AL539" s="207"/>
    </row>
    <row r="540" spans="1:38" x14ac:dyDescent="0.3">
      <c r="AL540" s="207"/>
    </row>
    <row r="541" spans="1:38" x14ac:dyDescent="0.3">
      <c r="AL541" s="207"/>
    </row>
    <row r="542" spans="1:38" x14ac:dyDescent="0.3">
      <c r="AL542" s="207"/>
    </row>
    <row r="543" spans="1:38" x14ac:dyDescent="0.3">
      <c r="AL543" s="207"/>
    </row>
    <row r="544" spans="1:38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54" t="s">
        <v>74</v>
      </c>
      <c r="D2" s="254"/>
      <c r="E2" s="254"/>
      <c r="F2" s="254"/>
      <c r="G2" s="254"/>
      <c r="H2" s="254"/>
      <c r="I2" s="254" t="s">
        <v>74</v>
      </c>
      <c r="J2" s="254"/>
      <c r="K2" s="254"/>
      <c r="L2" s="254"/>
      <c r="M2" s="254"/>
      <c r="N2" s="254"/>
      <c r="O2" s="254" t="s">
        <v>74</v>
      </c>
      <c r="P2" s="254"/>
      <c r="Q2" s="254"/>
      <c r="R2" s="254"/>
      <c r="S2" s="254"/>
      <c r="T2" s="254"/>
      <c r="U2" s="254" t="s">
        <v>74</v>
      </c>
      <c r="V2" s="254"/>
      <c r="W2" s="254"/>
      <c r="X2" s="254"/>
      <c r="Y2" s="254"/>
      <c r="Z2" s="254"/>
      <c r="AA2" s="254" t="s">
        <v>74</v>
      </c>
      <c r="AB2" s="254"/>
      <c r="AC2" s="254"/>
      <c r="AD2" s="254"/>
      <c r="AE2" s="254"/>
      <c r="AF2" s="254"/>
      <c r="AG2" s="254" t="s">
        <v>74</v>
      </c>
      <c r="AH2" s="254"/>
      <c r="AI2" s="254"/>
      <c r="AJ2" s="254"/>
      <c r="AK2" s="254"/>
      <c r="AL2" s="254"/>
    </row>
    <row r="3" spans="1:38" s="7" customFormat="1" ht="18" x14ac:dyDescent="0.35">
      <c r="A3" s="78"/>
      <c r="B3" s="80"/>
      <c r="C3" s="252" t="str">
        <f>PROPER(CARATULA!$A$19)</f>
        <v>Periodo Julio 2022 - Octubre 2022</v>
      </c>
      <c r="D3" s="252"/>
      <c r="E3" s="252"/>
      <c r="F3" s="252"/>
      <c r="G3" s="252"/>
      <c r="H3" s="252"/>
      <c r="I3" s="252" t="str">
        <f>$C$3</f>
        <v>Periodo Julio 2022 - Octubre 2022</v>
      </c>
      <c r="J3" s="252"/>
      <c r="K3" s="252"/>
      <c r="L3" s="252"/>
      <c r="M3" s="252"/>
      <c r="N3" s="252"/>
      <c r="O3" s="252" t="str">
        <f>$C$3</f>
        <v>Periodo Julio 2022 - Octubre 2022</v>
      </c>
      <c r="P3" s="252"/>
      <c r="Q3" s="252"/>
      <c r="R3" s="252"/>
      <c r="S3" s="252"/>
      <c r="T3" s="252"/>
      <c r="U3" s="252" t="str">
        <f>$C$3</f>
        <v>Periodo Julio 2022 - Octubre 2022</v>
      </c>
      <c r="V3" s="252"/>
      <c r="W3" s="252"/>
      <c r="X3" s="252"/>
      <c r="Y3" s="252"/>
      <c r="Z3" s="252"/>
      <c r="AA3" s="252" t="str">
        <f>$C$3</f>
        <v>Periodo Julio 2022 - Octubre 2022</v>
      </c>
      <c r="AB3" s="252"/>
      <c r="AC3" s="252"/>
      <c r="AD3" s="252"/>
      <c r="AE3" s="252"/>
      <c r="AF3" s="252"/>
      <c r="AG3" s="252" t="str">
        <f>$C$3</f>
        <v>Periodo Julio 2022 - Octubre 2022</v>
      </c>
      <c r="AH3" s="252"/>
      <c r="AI3" s="252"/>
      <c r="AJ3" s="252"/>
      <c r="AK3" s="252"/>
      <c r="AL3" s="252"/>
    </row>
    <row r="4" spans="1:38" s="7" customFormat="1" ht="15.6" x14ac:dyDescent="0.3">
      <c r="A4" s="78"/>
      <c r="B4" s="81"/>
      <c r="C4" s="253" t="s">
        <v>71</v>
      </c>
      <c r="D4" s="253"/>
      <c r="E4" s="253"/>
      <c r="F4" s="253"/>
      <c r="G4" s="253"/>
      <c r="H4" s="253"/>
      <c r="I4" s="253" t="s">
        <v>71</v>
      </c>
      <c r="J4" s="253"/>
      <c r="K4" s="253"/>
      <c r="L4" s="253"/>
      <c r="M4" s="253"/>
      <c r="N4" s="253"/>
      <c r="O4" s="253" t="s">
        <v>71</v>
      </c>
      <c r="P4" s="253"/>
      <c r="Q4" s="253"/>
      <c r="R4" s="253"/>
      <c r="S4" s="253"/>
      <c r="T4" s="253"/>
      <c r="U4" s="253" t="s">
        <v>71</v>
      </c>
      <c r="V4" s="253"/>
      <c r="W4" s="253"/>
      <c r="X4" s="253"/>
      <c r="Y4" s="253"/>
      <c r="Z4" s="253"/>
      <c r="AA4" s="253" t="s">
        <v>71</v>
      </c>
      <c r="AB4" s="253"/>
      <c r="AC4" s="253"/>
      <c r="AD4" s="253"/>
      <c r="AE4" s="253"/>
      <c r="AF4" s="253"/>
      <c r="AG4" s="253" t="s">
        <v>71</v>
      </c>
      <c r="AH4" s="253"/>
      <c r="AI4" s="253"/>
      <c r="AJ4" s="253"/>
      <c r="AK4" s="253"/>
      <c r="AL4" s="253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25415520</v>
      </c>
      <c r="D7" s="24">
        <v>18684843</v>
      </c>
      <c r="E7" s="24">
        <v>65225813</v>
      </c>
      <c r="F7" s="24">
        <v>13102826</v>
      </c>
      <c r="G7" s="24">
        <v>106433215</v>
      </c>
      <c r="H7" s="24">
        <v>292543937</v>
      </c>
      <c r="I7" s="24">
        <v>26619224</v>
      </c>
      <c r="J7" s="24">
        <v>19760236</v>
      </c>
      <c r="K7" s="24">
        <v>0</v>
      </c>
      <c r="L7" s="24">
        <v>1158514268</v>
      </c>
      <c r="M7" s="24">
        <v>34200337</v>
      </c>
      <c r="N7" s="24">
        <v>66466120</v>
      </c>
      <c r="O7" s="24">
        <v>59459821</v>
      </c>
      <c r="P7" s="24">
        <v>58289834</v>
      </c>
      <c r="Q7" s="24">
        <v>81035596</v>
      </c>
      <c r="R7" s="24">
        <v>673972</v>
      </c>
      <c r="S7" s="24">
        <v>1652725</v>
      </c>
      <c r="T7" s="24">
        <v>0</v>
      </c>
      <c r="U7" s="24">
        <v>0</v>
      </c>
      <c r="V7" s="24">
        <v>0</v>
      </c>
      <c r="W7" s="24">
        <v>90043058</v>
      </c>
      <c r="X7" s="24">
        <v>1047810</v>
      </c>
      <c r="Y7" s="24">
        <v>44372967</v>
      </c>
      <c r="Z7" s="24">
        <v>63080733</v>
      </c>
      <c r="AA7" s="24">
        <v>30122287</v>
      </c>
      <c r="AB7" s="24">
        <v>112382056</v>
      </c>
      <c r="AC7" s="24">
        <v>0</v>
      </c>
      <c r="AD7" s="24">
        <v>107392866</v>
      </c>
      <c r="AE7" s="24">
        <v>21448811</v>
      </c>
      <c r="AF7" s="24">
        <v>27845806</v>
      </c>
      <c r="AG7" s="24">
        <v>2360774</v>
      </c>
      <c r="AH7" s="24">
        <v>5623124</v>
      </c>
      <c r="AI7" s="24">
        <v>0</v>
      </c>
      <c r="AJ7" s="24">
        <v>0</v>
      </c>
      <c r="AK7" s="24">
        <v>0</v>
      </c>
      <c r="AL7" s="203">
        <v>2533798579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0</v>
      </c>
      <c r="E8" s="24">
        <v>11041536</v>
      </c>
      <c r="F8" s="24">
        <v>1690230</v>
      </c>
      <c r="G8" s="24">
        <v>0</v>
      </c>
      <c r="H8" s="24">
        <v>979193</v>
      </c>
      <c r="I8" s="24">
        <v>30246277</v>
      </c>
      <c r="J8" s="24">
        <v>0</v>
      </c>
      <c r="K8" s="24">
        <v>0</v>
      </c>
      <c r="L8" s="24">
        <v>5308383</v>
      </c>
      <c r="M8" s="24">
        <v>14437365</v>
      </c>
      <c r="N8" s="24">
        <v>3953506</v>
      </c>
      <c r="O8" s="24">
        <v>0</v>
      </c>
      <c r="P8" s="24">
        <v>857036</v>
      </c>
      <c r="Q8" s="24">
        <v>1768031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2485627</v>
      </c>
      <c r="AA8" s="24">
        <v>10193563</v>
      </c>
      <c r="AB8" s="24">
        <v>126401256</v>
      </c>
      <c r="AC8" s="24">
        <v>0</v>
      </c>
      <c r="AD8" s="24">
        <v>228885911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03">
        <v>438247914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2617564</v>
      </c>
      <c r="F9" s="24">
        <v>0</v>
      </c>
      <c r="G9" s="24">
        <v>0</v>
      </c>
      <c r="H9" s="24">
        <v>0</v>
      </c>
      <c r="I9" s="24">
        <v>24757236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286777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29430384</v>
      </c>
      <c r="AE9" s="24">
        <v>0</v>
      </c>
      <c r="AF9" s="24">
        <v>0</v>
      </c>
      <c r="AG9" s="24">
        <v>0</v>
      </c>
      <c r="AH9" s="24">
        <v>0</v>
      </c>
      <c r="AI9" s="24">
        <v>426182</v>
      </c>
      <c r="AJ9" s="24">
        <v>0</v>
      </c>
      <c r="AK9" s="24">
        <v>0</v>
      </c>
      <c r="AL9" s="203">
        <v>57518143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8387777</v>
      </c>
      <c r="E10" s="24">
        <v>38194375</v>
      </c>
      <c r="F10" s="24">
        <v>3042788</v>
      </c>
      <c r="G10" s="24">
        <v>0</v>
      </c>
      <c r="H10" s="24">
        <v>56883766</v>
      </c>
      <c r="I10" s="24">
        <v>74310135</v>
      </c>
      <c r="J10" s="24">
        <v>6901131</v>
      </c>
      <c r="K10" s="24">
        <v>0</v>
      </c>
      <c r="L10" s="24">
        <v>256290169</v>
      </c>
      <c r="M10" s="24">
        <v>6511135</v>
      </c>
      <c r="N10" s="24">
        <v>917795</v>
      </c>
      <c r="O10" s="24">
        <v>1221575</v>
      </c>
      <c r="P10" s="24">
        <v>22597185</v>
      </c>
      <c r="Q10" s="24">
        <v>41330815</v>
      </c>
      <c r="R10" s="24">
        <v>7762665</v>
      </c>
      <c r="S10" s="24">
        <v>89376</v>
      </c>
      <c r="T10" s="24">
        <v>0</v>
      </c>
      <c r="U10" s="24">
        <v>0</v>
      </c>
      <c r="V10" s="24">
        <v>0</v>
      </c>
      <c r="W10" s="24">
        <v>6400568</v>
      </c>
      <c r="X10" s="24">
        <v>6966644</v>
      </c>
      <c r="Y10" s="24">
        <v>0</v>
      </c>
      <c r="Z10" s="24">
        <v>13434525</v>
      </c>
      <c r="AA10" s="24">
        <v>138259484</v>
      </c>
      <c r="AB10" s="24">
        <v>2288347</v>
      </c>
      <c r="AC10" s="24">
        <v>0</v>
      </c>
      <c r="AD10" s="24">
        <v>291043710</v>
      </c>
      <c r="AE10" s="24">
        <v>0</v>
      </c>
      <c r="AF10" s="24">
        <v>0</v>
      </c>
      <c r="AG10" s="24">
        <v>0</v>
      </c>
      <c r="AH10" s="24">
        <v>9736860</v>
      </c>
      <c r="AI10" s="24">
        <v>0</v>
      </c>
      <c r="AJ10" s="24">
        <v>0</v>
      </c>
      <c r="AK10" s="24">
        <v>0</v>
      </c>
      <c r="AL10" s="203">
        <v>992570825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3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5931104</v>
      </c>
      <c r="F12" s="24">
        <v>0</v>
      </c>
      <c r="G12" s="24">
        <v>0</v>
      </c>
      <c r="H12" s="24">
        <v>14135811</v>
      </c>
      <c r="I12" s="24">
        <v>4963137</v>
      </c>
      <c r="J12" s="24">
        <v>0</v>
      </c>
      <c r="K12" s="24">
        <v>0</v>
      </c>
      <c r="L12" s="24">
        <v>51381076</v>
      </c>
      <c r="M12" s="24">
        <v>47090031</v>
      </c>
      <c r="N12" s="24">
        <v>4405423</v>
      </c>
      <c r="O12" s="24">
        <v>3008276</v>
      </c>
      <c r="P12" s="24">
        <v>0</v>
      </c>
      <c r="Q12" s="24">
        <v>27916267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6689986</v>
      </c>
      <c r="X12" s="24">
        <v>0</v>
      </c>
      <c r="Y12" s="24">
        <v>0</v>
      </c>
      <c r="Z12" s="24">
        <v>30831176</v>
      </c>
      <c r="AA12" s="24">
        <v>0</v>
      </c>
      <c r="AB12" s="24">
        <v>0</v>
      </c>
      <c r="AC12" s="24">
        <v>0</v>
      </c>
      <c r="AD12" s="24">
        <v>1090131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03">
        <v>197442418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24766383</v>
      </c>
      <c r="I13" s="24">
        <v>352520</v>
      </c>
      <c r="J13" s="24">
        <v>0</v>
      </c>
      <c r="K13" s="24">
        <v>0</v>
      </c>
      <c r="L13" s="24">
        <v>109747694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146794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3">
        <v>135013391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3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3285305</v>
      </c>
      <c r="D15" s="24">
        <v>0</v>
      </c>
      <c r="E15" s="24">
        <v>0</v>
      </c>
      <c r="F15" s="24">
        <v>0</v>
      </c>
      <c r="G15" s="24">
        <v>0</v>
      </c>
      <c r="H15" s="24">
        <v>8402974</v>
      </c>
      <c r="I15" s="24">
        <v>0</v>
      </c>
      <c r="J15" s="24">
        <v>0</v>
      </c>
      <c r="K15" s="24">
        <v>0</v>
      </c>
      <c r="L15" s="24">
        <v>47897833</v>
      </c>
      <c r="M15" s="24">
        <v>29901383</v>
      </c>
      <c r="N15" s="24">
        <v>21825105</v>
      </c>
      <c r="O15" s="24">
        <v>3873849</v>
      </c>
      <c r="P15" s="24">
        <v>4438087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338248</v>
      </c>
      <c r="Y15" s="24">
        <v>16399430</v>
      </c>
      <c r="Z15" s="24">
        <v>4956750457</v>
      </c>
      <c r="AA15" s="24">
        <v>1217372</v>
      </c>
      <c r="AB15" s="24">
        <v>169472955</v>
      </c>
      <c r="AC15" s="24">
        <v>0</v>
      </c>
      <c r="AD15" s="24">
        <v>3920678</v>
      </c>
      <c r="AE15" s="24">
        <v>0</v>
      </c>
      <c r="AF15" s="24">
        <v>0</v>
      </c>
      <c r="AG15" s="24">
        <v>626443</v>
      </c>
      <c r="AH15" s="24">
        <v>2910703</v>
      </c>
      <c r="AI15" s="24">
        <v>0</v>
      </c>
      <c r="AJ15" s="24">
        <v>0</v>
      </c>
      <c r="AK15" s="24">
        <v>178063</v>
      </c>
      <c r="AL15" s="203">
        <v>5271438885</v>
      </c>
    </row>
    <row r="16" spans="1:38" s="6" customFormat="1" ht="14.4" x14ac:dyDescent="0.3">
      <c r="A16" s="65" t="s">
        <v>773</v>
      </c>
      <c r="B16" s="25" t="s">
        <v>152</v>
      </c>
      <c r="C16" s="24">
        <v>4777772</v>
      </c>
      <c r="D16" s="24">
        <v>0</v>
      </c>
      <c r="E16" s="24">
        <v>1359852</v>
      </c>
      <c r="F16" s="24">
        <v>1107206</v>
      </c>
      <c r="G16" s="24">
        <v>0</v>
      </c>
      <c r="H16" s="24">
        <v>0</v>
      </c>
      <c r="I16" s="24">
        <v>19620005</v>
      </c>
      <c r="J16" s="24">
        <v>0</v>
      </c>
      <c r="K16" s="24">
        <v>0</v>
      </c>
      <c r="L16" s="24">
        <v>0</v>
      </c>
      <c r="M16" s="24">
        <v>49922758</v>
      </c>
      <c r="N16" s="24">
        <v>154890337</v>
      </c>
      <c r="O16" s="24">
        <v>0</v>
      </c>
      <c r="P16" s="24">
        <v>18777274</v>
      </c>
      <c r="Q16" s="24">
        <v>279581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1752329</v>
      </c>
      <c r="AA16" s="24">
        <v>2838621</v>
      </c>
      <c r="AB16" s="24">
        <v>0</v>
      </c>
      <c r="AC16" s="24">
        <v>0</v>
      </c>
      <c r="AD16" s="24">
        <v>13393819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3">
        <v>268719554</v>
      </c>
    </row>
    <row r="17" spans="1:38" s="6" customFormat="1" ht="14.4" x14ac:dyDescent="0.3">
      <c r="A17" s="65" t="s">
        <v>774</v>
      </c>
      <c r="B17" s="25" t="s">
        <v>153</v>
      </c>
      <c r="C17" s="24">
        <v>1278626</v>
      </c>
      <c r="D17" s="24">
        <v>4072197</v>
      </c>
      <c r="E17" s="24">
        <v>0</v>
      </c>
      <c r="F17" s="24">
        <v>0</v>
      </c>
      <c r="G17" s="24">
        <v>0</v>
      </c>
      <c r="H17" s="24">
        <v>0</v>
      </c>
      <c r="I17" s="24">
        <v>13704629</v>
      </c>
      <c r="J17" s="24">
        <v>0</v>
      </c>
      <c r="K17" s="24">
        <v>0</v>
      </c>
      <c r="L17" s="24">
        <v>0</v>
      </c>
      <c r="M17" s="24">
        <v>10446676</v>
      </c>
      <c r="N17" s="24">
        <v>6981538</v>
      </c>
      <c r="O17" s="24">
        <v>2571561</v>
      </c>
      <c r="P17" s="24">
        <v>3074196</v>
      </c>
      <c r="Q17" s="24">
        <v>0</v>
      </c>
      <c r="R17" s="24">
        <v>3760879</v>
      </c>
      <c r="S17" s="24">
        <v>0</v>
      </c>
      <c r="T17" s="24">
        <v>0</v>
      </c>
      <c r="U17" s="24">
        <v>0</v>
      </c>
      <c r="V17" s="24">
        <v>0</v>
      </c>
      <c r="W17" s="24">
        <v>929254</v>
      </c>
      <c r="X17" s="24">
        <v>0</v>
      </c>
      <c r="Y17" s="24">
        <v>0</v>
      </c>
      <c r="Z17" s="24">
        <v>0</v>
      </c>
      <c r="AA17" s="24">
        <v>15818834</v>
      </c>
      <c r="AB17" s="24">
        <v>0</v>
      </c>
      <c r="AC17" s="24">
        <v>0</v>
      </c>
      <c r="AD17" s="24">
        <v>1204385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3">
        <v>63842775</v>
      </c>
    </row>
    <row r="18" spans="1:38" s="6" customFormat="1" ht="14.4" x14ac:dyDescent="0.3">
      <c r="A18" s="65" t="s">
        <v>775</v>
      </c>
      <c r="B18" s="25" t="s">
        <v>154</v>
      </c>
      <c r="C18" s="24">
        <v>275123</v>
      </c>
      <c r="D18" s="24">
        <v>0</v>
      </c>
      <c r="E18" s="24">
        <v>0</v>
      </c>
      <c r="F18" s="24">
        <v>0</v>
      </c>
      <c r="G18" s="24">
        <v>94704639</v>
      </c>
      <c r="H18" s="24">
        <v>17259896</v>
      </c>
      <c r="I18" s="24">
        <v>548537</v>
      </c>
      <c r="J18" s="24">
        <v>0</v>
      </c>
      <c r="K18" s="24">
        <v>2892889</v>
      </c>
      <c r="L18" s="24">
        <v>27682643</v>
      </c>
      <c r="M18" s="24">
        <v>33660380</v>
      </c>
      <c r="N18" s="24">
        <v>40076672</v>
      </c>
      <c r="O18" s="24">
        <v>0</v>
      </c>
      <c r="P18" s="24">
        <v>0</v>
      </c>
      <c r="Q18" s="24">
        <v>52025769</v>
      </c>
      <c r="R18" s="24">
        <v>743024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849836</v>
      </c>
      <c r="Z18" s="24">
        <v>12173196</v>
      </c>
      <c r="AA18" s="24">
        <v>143033625</v>
      </c>
      <c r="AB18" s="24">
        <v>4801925</v>
      </c>
      <c r="AC18" s="24">
        <v>0</v>
      </c>
      <c r="AD18" s="24">
        <v>128759278</v>
      </c>
      <c r="AE18" s="24">
        <v>0</v>
      </c>
      <c r="AF18" s="24">
        <v>0</v>
      </c>
      <c r="AG18" s="24">
        <v>6349274</v>
      </c>
      <c r="AH18" s="24">
        <v>0</v>
      </c>
      <c r="AI18" s="24">
        <v>20645724</v>
      </c>
      <c r="AJ18" s="24">
        <v>0</v>
      </c>
      <c r="AK18" s="24">
        <v>0</v>
      </c>
      <c r="AL18" s="203">
        <v>586482430</v>
      </c>
    </row>
    <row r="19" spans="1:38" s="6" customFormat="1" ht="14.4" x14ac:dyDescent="0.3">
      <c r="A19" s="65" t="s">
        <v>776</v>
      </c>
      <c r="B19" s="25" t="s">
        <v>155</v>
      </c>
      <c r="C19" s="24">
        <v>0</v>
      </c>
      <c r="D19" s="24">
        <v>0</v>
      </c>
      <c r="E19" s="24">
        <v>0</v>
      </c>
      <c r="F19" s="24">
        <v>3676372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831095</v>
      </c>
      <c r="N19" s="24">
        <v>58341816</v>
      </c>
      <c r="O19" s="24">
        <v>0</v>
      </c>
      <c r="P19" s="24">
        <v>0</v>
      </c>
      <c r="Q19" s="24">
        <v>53035988</v>
      </c>
      <c r="R19" s="24">
        <v>0</v>
      </c>
      <c r="S19" s="24">
        <v>9724390</v>
      </c>
      <c r="T19" s="24">
        <v>0</v>
      </c>
      <c r="U19" s="24">
        <v>0</v>
      </c>
      <c r="V19" s="24">
        <v>0</v>
      </c>
      <c r="W19" s="24">
        <v>0</v>
      </c>
      <c r="X19" s="24">
        <v>1046702</v>
      </c>
      <c r="Y19" s="24">
        <v>0</v>
      </c>
      <c r="Z19" s="24">
        <v>23549478</v>
      </c>
      <c r="AA19" s="24">
        <v>0</v>
      </c>
      <c r="AB19" s="24">
        <v>0</v>
      </c>
      <c r="AC19" s="24">
        <v>0</v>
      </c>
      <c r="AD19" s="24">
        <v>0</v>
      </c>
      <c r="AE19" s="24">
        <v>21766927</v>
      </c>
      <c r="AF19" s="24">
        <v>0</v>
      </c>
      <c r="AG19" s="24">
        <v>0</v>
      </c>
      <c r="AH19" s="24">
        <v>1229883</v>
      </c>
      <c r="AI19" s="24">
        <v>0</v>
      </c>
      <c r="AJ19" s="24">
        <v>0</v>
      </c>
      <c r="AK19" s="24">
        <v>0</v>
      </c>
      <c r="AL19" s="203">
        <v>173202651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1242946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13102838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3">
        <v>14345784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35032346</v>
      </c>
      <c r="D21" s="97">
        <v>31144817</v>
      </c>
      <c r="E21" s="97">
        <v>124370244</v>
      </c>
      <c r="F21" s="97">
        <v>23862368</v>
      </c>
      <c r="G21" s="97">
        <v>201137854</v>
      </c>
      <c r="H21" s="97">
        <v>414971960</v>
      </c>
      <c r="I21" s="97">
        <v>195121700</v>
      </c>
      <c r="J21" s="97">
        <v>26661367</v>
      </c>
      <c r="K21" s="97">
        <v>2892889</v>
      </c>
      <c r="L21" s="97">
        <v>1656822066</v>
      </c>
      <c r="M21" s="97">
        <v>227001160</v>
      </c>
      <c r="N21" s="97">
        <v>357858312</v>
      </c>
      <c r="O21" s="97">
        <v>70135082</v>
      </c>
      <c r="P21" s="97">
        <v>108033612</v>
      </c>
      <c r="Q21" s="97">
        <v>257678824</v>
      </c>
      <c r="R21" s="97">
        <v>12940540</v>
      </c>
      <c r="S21" s="97">
        <v>11466491</v>
      </c>
      <c r="T21" s="97">
        <v>0</v>
      </c>
      <c r="U21" s="97">
        <v>0</v>
      </c>
      <c r="V21" s="97">
        <v>0</v>
      </c>
      <c r="W21" s="97">
        <v>104062866</v>
      </c>
      <c r="X21" s="97">
        <v>9399404</v>
      </c>
      <c r="Y21" s="97">
        <v>61622233</v>
      </c>
      <c r="Z21" s="97">
        <v>5117160359</v>
      </c>
      <c r="AA21" s="97">
        <v>341630580</v>
      </c>
      <c r="AB21" s="97">
        <v>415346539</v>
      </c>
      <c r="AC21" s="97">
        <v>0</v>
      </c>
      <c r="AD21" s="97">
        <v>805121162</v>
      </c>
      <c r="AE21" s="97">
        <v>43215738</v>
      </c>
      <c r="AF21" s="97">
        <v>27845806</v>
      </c>
      <c r="AG21" s="97">
        <v>9336491</v>
      </c>
      <c r="AH21" s="97">
        <v>19500570</v>
      </c>
      <c r="AI21" s="97">
        <v>21071906</v>
      </c>
      <c r="AJ21" s="97">
        <v>0</v>
      </c>
      <c r="AK21" s="97">
        <v>178063</v>
      </c>
      <c r="AL21" s="204">
        <v>10732623349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35032346</v>
      </c>
      <c r="D22" s="31">
        <v>31144817</v>
      </c>
      <c r="E22" s="31">
        <v>124370244</v>
      </c>
      <c r="F22" s="31">
        <v>23862368</v>
      </c>
      <c r="G22" s="31">
        <v>201137854</v>
      </c>
      <c r="H22" s="31">
        <v>414971960</v>
      </c>
      <c r="I22" s="31">
        <v>195121700</v>
      </c>
      <c r="J22" s="31">
        <v>26661367</v>
      </c>
      <c r="K22" s="31">
        <v>2892889</v>
      </c>
      <c r="L22" s="31">
        <v>1656822066</v>
      </c>
      <c r="M22" s="31">
        <v>227001160</v>
      </c>
      <c r="N22" s="31">
        <v>357858312</v>
      </c>
      <c r="O22" s="31">
        <v>70135082</v>
      </c>
      <c r="P22" s="31">
        <v>108033612</v>
      </c>
      <c r="Q22" s="31">
        <v>257678824</v>
      </c>
      <c r="R22" s="31">
        <v>12940540</v>
      </c>
      <c r="S22" s="31">
        <v>11466491</v>
      </c>
      <c r="T22" s="31">
        <v>0</v>
      </c>
      <c r="U22" s="31">
        <v>0</v>
      </c>
      <c r="V22" s="31">
        <v>0</v>
      </c>
      <c r="W22" s="31">
        <v>104062866</v>
      </c>
      <c r="X22" s="31">
        <v>9399404</v>
      </c>
      <c r="Y22" s="31">
        <v>61622233</v>
      </c>
      <c r="Z22" s="31">
        <v>5117160359</v>
      </c>
      <c r="AA22" s="31">
        <v>341630580</v>
      </c>
      <c r="AB22" s="31">
        <v>415346539</v>
      </c>
      <c r="AC22" s="31">
        <v>0</v>
      </c>
      <c r="AD22" s="31">
        <v>805121162</v>
      </c>
      <c r="AE22" s="31">
        <v>43215738</v>
      </c>
      <c r="AF22" s="31">
        <v>27845806</v>
      </c>
      <c r="AG22" s="31">
        <v>9336491</v>
      </c>
      <c r="AH22" s="31">
        <v>19500570</v>
      </c>
      <c r="AI22" s="31">
        <v>21071906</v>
      </c>
      <c r="AJ22" s="31">
        <v>0</v>
      </c>
      <c r="AK22" s="31">
        <v>178063</v>
      </c>
      <c r="AL22" s="205">
        <v>10732623349</v>
      </c>
    </row>
    <row r="23" spans="1:38" s="6" customFormat="1" ht="14.4" x14ac:dyDescent="0.3">
      <c r="A23" s="65" t="s">
        <v>779</v>
      </c>
      <c r="B23" s="25" t="s">
        <v>143</v>
      </c>
      <c r="C23" s="24">
        <v>528133328</v>
      </c>
      <c r="D23" s="24">
        <v>181288685</v>
      </c>
      <c r="E23" s="24">
        <v>452850612</v>
      </c>
      <c r="F23" s="24">
        <v>257386194</v>
      </c>
      <c r="G23" s="24">
        <v>503229822</v>
      </c>
      <c r="H23" s="24">
        <v>3636520853</v>
      </c>
      <c r="I23" s="24">
        <v>6714343</v>
      </c>
      <c r="J23" s="24">
        <v>49765640</v>
      </c>
      <c r="K23" s="24">
        <v>93510525</v>
      </c>
      <c r="L23" s="24">
        <v>6414080720</v>
      </c>
      <c r="M23" s="24">
        <v>1973148059</v>
      </c>
      <c r="N23" s="24">
        <v>1005666039</v>
      </c>
      <c r="O23" s="24">
        <v>810411200</v>
      </c>
      <c r="P23" s="24">
        <v>141726173</v>
      </c>
      <c r="Q23" s="24">
        <v>60457187</v>
      </c>
      <c r="R23" s="24">
        <v>84529526</v>
      </c>
      <c r="S23" s="24">
        <v>9297051</v>
      </c>
      <c r="T23" s="24">
        <v>4505568692</v>
      </c>
      <c r="U23" s="24">
        <v>0</v>
      </c>
      <c r="V23" s="24">
        <v>3716428446</v>
      </c>
      <c r="W23" s="24">
        <v>16913772</v>
      </c>
      <c r="X23" s="24">
        <v>0</v>
      </c>
      <c r="Y23" s="24">
        <v>0</v>
      </c>
      <c r="Z23" s="24">
        <v>170485909</v>
      </c>
      <c r="AA23" s="24">
        <v>358355313</v>
      </c>
      <c r="AB23" s="24">
        <v>1220731016</v>
      </c>
      <c r="AC23" s="24">
        <v>26178874399</v>
      </c>
      <c r="AD23" s="24">
        <v>1251146470</v>
      </c>
      <c r="AE23" s="24">
        <v>15846774</v>
      </c>
      <c r="AF23" s="24">
        <v>534847184</v>
      </c>
      <c r="AG23" s="24">
        <v>35966596</v>
      </c>
      <c r="AH23" s="24">
        <v>320706997</v>
      </c>
      <c r="AI23" s="24">
        <v>0</v>
      </c>
      <c r="AJ23" s="24">
        <v>8814983</v>
      </c>
      <c r="AK23" s="24">
        <v>21509919</v>
      </c>
      <c r="AL23" s="203">
        <v>54564912427</v>
      </c>
    </row>
    <row r="24" spans="1:38" s="6" customFormat="1" ht="14.4" x14ac:dyDescent="0.3">
      <c r="A24" s="65" t="s">
        <v>780</v>
      </c>
      <c r="B24" s="25" t="s">
        <v>144</v>
      </c>
      <c r="C24" s="24">
        <v>903145257</v>
      </c>
      <c r="D24" s="24">
        <v>2783558</v>
      </c>
      <c r="E24" s="24">
        <v>13253742</v>
      </c>
      <c r="F24" s="24">
        <v>46232487</v>
      </c>
      <c r="G24" s="24">
        <v>158647489</v>
      </c>
      <c r="H24" s="24">
        <v>3968053089</v>
      </c>
      <c r="I24" s="24">
        <v>0</v>
      </c>
      <c r="J24" s="24">
        <v>0</v>
      </c>
      <c r="K24" s="24">
        <v>32132515</v>
      </c>
      <c r="L24" s="24">
        <v>1382394233</v>
      </c>
      <c r="M24" s="24">
        <v>2489727924</v>
      </c>
      <c r="N24" s="24">
        <v>455564318</v>
      </c>
      <c r="O24" s="24">
        <v>369113317</v>
      </c>
      <c r="P24" s="24">
        <v>0</v>
      </c>
      <c r="Q24" s="24">
        <v>0</v>
      </c>
      <c r="R24" s="24">
        <v>0</v>
      </c>
      <c r="S24" s="24">
        <v>0</v>
      </c>
      <c r="T24" s="24">
        <v>7367746988</v>
      </c>
      <c r="U24" s="24">
        <v>0</v>
      </c>
      <c r="V24" s="24">
        <v>1773615164</v>
      </c>
      <c r="W24" s="24">
        <v>0</v>
      </c>
      <c r="X24" s="24">
        <v>0</v>
      </c>
      <c r="Y24" s="24">
        <v>0</v>
      </c>
      <c r="Z24" s="24">
        <v>107015644</v>
      </c>
      <c r="AA24" s="24">
        <v>604554652</v>
      </c>
      <c r="AB24" s="24">
        <v>339563969</v>
      </c>
      <c r="AC24" s="24">
        <v>6071934698</v>
      </c>
      <c r="AD24" s="24">
        <v>0</v>
      </c>
      <c r="AE24" s="24">
        <v>0</v>
      </c>
      <c r="AF24" s="24">
        <v>18639529</v>
      </c>
      <c r="AG24" s="24">
        <v>0</v>
      </c>
      <c r="AH24" s="24">
        <v>171994328</v>
      </c>
      <c r="AI24" s="24">
        <v>0</v>
      </c>
      <c r="AJ24" s="24">
        <v>135153</v>
      </c>
      <c r="AK24" s="24">
        <v>0</v>
      </c>
      <c r="AL24" s="203">
        <v>26276248054</v>
      </c>
    </row>
    <row r="25" spans="1:38" s="6" customFormat="1" ht="14.4" x14ac:dyDescent="0.3">
      <c r="A25" s="65" t="s">
        <v>781</v>
      </c>
      <c r="B25" s="25" t="s">
        <v>145</v>
      </c>
      <c r="C25" s="24">
        <v>48612887</v>
      </c>
      <c r="D25" s="24">
        <v>8237176</v>
      </c>
      <c r="E25" s="24">
        <v>0</v>
      </c>
      <c r="F25" s="24">
        <v>2945860</v>
      </c>
      <c r="G25" s="24">
        <v>61401553</v>
      </c>
      <c r="H25" s="24">
        <v>94502259</v>
      </c>
      <c r="I25" s="24">
        <v>4154091</v>
      </c>
      <c r="J25" s="24">
        <v>0</v>
      </c>
      <c r="K25" s="24">
        <v>12628088</v>
      </c>
      <c r="L25" s="24">
        <v>154316238</v>
      </c>
      <c r="M25" s="24">
        <v>275175198</v>
      </c>
      <c r="N25" s="24">
        <v>364237549</v>
      </c>
      <c r="O25" s="24">
        <v>155139671</v>
      </c>
      <c r="P25" s="24">
        <v>0</v>
      </c>
      <c r="Q25" s="24">
        <v>0</v>
      </c>
      <c r="R25" s="24">
        <v>0</v>
      </c>
      <c r="S25" s="24">
        <v>0</v>
      </c>
      <c r="T25" s="24">
        <v>53972255</v>
      </c>
      <c r="U25" s="24">
        <v>0</v>
      </c>
      <c r="V25" s="24">
        <v>139888600</v>
      </c>
      <c r="W25" s="24">
        <v>0</v>
      </c>
      <c r="X25" s="24">
        <v>0</v>
      </c>
      <c r="Y25" s="24">
        <v>0</v>
      </c>
      <c r="Z25" s="24">
        <v>12350998</v>
      </c>
      <c r="AA25" s="24">
        <v>0</v>
      </c>
      <c r="AB25" s="24">
        <v>12250254</v>
      </c>
      <c r="AC25" s="24">
        <v>4454467</v>
      </c>
      <c r="AD25" s="24">
        <v>0</v>
      </c>
      <c r="AE25" s="24">
        <v>5525196</v>
      </c>
      <c r="AF25" s="24">
        <v>52154574</v>
      </c>
      <c r="AG25" s="24">
        <v>159096</v>
      </c>
      <c r="AH25" s="24">
        <v>141156752</v>
      </c>
      <c r="AI25" s="24">
        <v>251872640</v>
      </c>
      <c r="AJ25" s="24">
        <v>11981827</v>
      </c>
      <c r="AK25" s="24">
        <v>176319935</v>
      </c>
      <c r="AL25" s="203">
        <v>2043437164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14780282</v>
      </c>
      <c r="F26" s="24">
        <v>0</v>
      </c>
      <c r="G26" s="24">
        <v>0</v>
      </c>
      <c r="H26" s="24">
        <v>316030194</v>
      </c>
      <c r="I26" s="24">
        <v>3099801091</v>
      </c>
      <c r="J26" s="24">
        <v>0</v>
      </c>
      <c r="K26" s="24">
        <v>0</v>
      </c>
      <c r="L26" s="24">
        <v>214651265</v>
      </c>
      <c r="M26" s="24">
        <v>11156638050</v>
      </c>
      <c r="N26" s="24">
        <v>326730</v>
      </c>
      <c r="O26" s="24">
        <v>5840309081</v>
      </c>
      <c r="P26" s="24">
        <v>0</v>
      </c>
      <c r="Q26" s="24">
        <v>0</v>
      </c>
      <c r="R26" s="24">
        <v>0</v>
      </c>
      <c r="S26" s="24">
        <v>13123776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17746670</v>
      </c>
      <c r="AB26" s="24">
        <v>0</v>
      </c>
      <c r="AC26" s="24">
        <v>0</v>
      </c>
      <c r="AD26" s="24">
        <v>0</v>
      </c>
      <c r="AE26" s="24">
        <v>-3712655</v>
      </c>
      <c r="AF26" s="24">
        <v>0</v>
      </c>
      <c r="AG26" s="24">
        <v>0</v>
      </c>
      <c r="AH26" s="24">
        <v>3838596259</v>
      </c>
      <c r="AI26" s="24">
        <v>0</v>
      </c>
      <c r="AJ26" s="24">
        <v>1428900477</v>
      </c>
      <c r="AK26" s="24">
        <v>0</v>
      </c>
      <c r="AL26" s="203">
        <v>25937191220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3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27290711</v>
      </c>
      <c r="D28" s="24">
        <v>15688958</v>
      </c>
      <c r="E28" s="24">
        <v>0</v>
      </c>
      <c r="F28" s="24">
        <v>932179</v>
      </c>
      <c r="G28" s="24">
        <v>152498958</v>
      </c>
      <c r="H28" s="24">
        <v>405842752</v>
      </c>
      <c r="I28" s="24">
        <v>27143860</v>
      </c>
      <c r="J28" s="24">
        <v>0</v>
      </c>
      <c r="K28" s="24">
        <v>12875381</v>
      </c>
      <c r="L28" s="24">
        <v>355224643</v>
      </c>
      <c r="M28" s="24">
        <v>170136620</v>
      </c>
      <c r="N28" s="24">
        <v>173651868</v>
      </c>
      <c r="O28" s="24">
        <v>245080705</v>
      </c>
      <c r="P28" s="24">
        <v>0</v>
      </c>
      <c r="Q28" s="24">
        <v>0</v>
      </c>
      <c r="R28" s="24">
        <v>0</v>
      </c>
      <c r="S28" s="24">
        <v>0</v>
      </c>
      <c r="T28" s="24">
        <v>215145530</v>
      </c>
      <c r="U28" s="24">
        <v>0</v>
      </c>
      <c r="V28" s="24">
        <v>423629883</v>
      </c>
      <c r="W28" s="24">
        <v>79320786</v>
      </c>
      <c r="X28" s="24">
        <v>0</v>
      </c>
      <c r="Y28" s="24">
        <v>0</v>
      </c>
      <c r="Z28" s="24">
        <v>116622744</v>
      </c>
      <c r="AA28" s="24">
        <v>8946823</v>
      </c>
      <c r="AB28" s="24">
        <v>201111408</v>
      </c>
      <c r="AC28" s="24">
        <v>2094619455</v>
      </c>
      <c r="AD28" s="24">
        <v>0</v>
      </c>
      <c r="AE28" s="24">
        <v>0</v>
      </c>
      <c r="AF28" s="24">
        <v>363277036</v>
      </c>
      <c r="AG28" s="24">
        <v>0</v>
      </c>
      <c r="AH28" s="24">
        <v>122581505</v>
      </c>
      <c r="AI28" s="24">
        <v>0</v>
      </c>
      <c r="AJ28" s="24">
        <v>1251275</v>
      </c>
      <c r="AK28" s="24">
        <v>0</v>
      </c>
      <c r="AL28" s="203">
        <v>5212873080</v>
      </c>
    </row>
    <row r="29" spans="1:38" s="6" customFormat="1" ht="14.4" x14ac:dyDescent="0.3">
      <c r="A29" s="65" t="s">
        <v>785</v>
      </c>
      <c r="B29" s="25" t="s">
        <v>149</v>
      </c>
      <c r="C29" s="24">
        <v>2434186</v>
      </c>
      <c r="D29" s="24">
        <v>0</v>
      </c>
      <c r="E29" s="24">
        <v>0</v>
      </c>
      <c r="F29" s="24">
        <v>0</v>
      </c>
      <c r="G29" s="24">
        <v>3872660</v>
      </c>
      <c r="H29" s="24">
        <v>86975170</v>
      </c>
      <c r="I29" s="24">
        <v>0</v>
      </c>
      <c r="J29" s="24">
        <v>0</v>
      </c>
      <c r="K29" s="24">
        <v>1952795</v>
      </c>
      <c r="L29" s="24">
        <v>20868187</v>
      </c>
      <c r="M29" s="24">
        <v>12915063</v>
      </c>
      <c r="N29" s="24">
        <v>13904920</v>
      </c>
      <c r="O29" s="24">
        <v>8209739</v>
      </c>
      <c r="P29" s="24">
        <v>0</v>
      </c>
      <c r="Q29" s="24">
        <v>0</v>
      </c>
      <c r="R29" s="24">
        <v>0</v>
      </c>
      <c r="S29" s="24">
        <v>0</v>
      </c>
      <c r="T29" s="24">
        <v>13565375</v>
      </c>
      <c r="U29" s="24">
        <v>0</v>
      </c>
      <c r="V29" s="24">
        <v>62023006</v>
      </c>
      <c r="W29" s="24">
        <v>0</v>
      </c>
      <c r="X29" s="24">
        <v>0</v>
      </c>
      <c r="Y29" s="24">
        <v>0</v>
      </c>
      <c r="Z29" s="24">
        <v>11216264</v>
      </c>
      <c r="AA29" s="24">
        <v>0</v>
      </c>
      <c r="AB29" s="24">
        <v>8866566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13134413</v>
      </c>
      <c r="AI29" s="24">
        <v>0</v>
      </c>
      <c r="AJ29" s="24">
        <v>45949</v>
      </c>
      <c r="AK29" s="24">
        <v>0</v>
      </c>
      <c r="AL29" s="203">
        <v>259984293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189256671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226645871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1082392636</v>
      </c>
      <c r="AD30" s="24">
        <v>1667531578</v>
      </c>
      <c r="AE30" s="24">
        <v>0</v>
      </c>
      <c r="AF30" s="24">
        <v>3471222775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3">
        <v>6637049531</v>
      </c>
    </row>
    <row r="31" spans="1:38" s="6" customFormat="1" ht="14.4" x14ac:dyDescent="0.3">
      <c r="A31" s="65" t="s">
        <v>787</v>
      </c>
      <c r="B31" s="25" t="s">
        <v>151</v>
      </c>
      <c r="C31" s="24">
        <v>194117561</v>
      </c>
      <c r="D31" s="24">
        <v>4505303</v>
      </c>
      <c r="E31" s="24">
        <v>331382918</v>
      </c>
      <c r="F31" s="24">
        <v>3494361</v>
      </c>
      <c r="G31" s="24">
        <v>201589839</v>
      </c>
      <c r="H31" s="24">
        <v>1029450449</v>
      </c>
      <c r="I31" s="24">
        <v>64486865</v>
      </c>
      <c r="J31" s="24">
        <v>0</v>
      </c>
      <c r="K31" s="24">
        <v>371380571</v>
      </c>
      <c r="L31" s="24">
        <v>11745399667</v>
      </c>
      <c r="M31" s="24">
        <v>2312999532</v>
      </c>
      <c r="N31" s="24">
        <v>3679827352</v>
      </c>
      <c r="O31" s="24">
        <v>738942089</v>
      </c>
      <c r="P31" s="24">
        <v>4758632</v>
      </c>
      <c r="Q31" s="24">
        <v>0</v>
      </c>
      <c r="R31" s="24">
        <v>134471241</v>
      </c>
      <c r="S31" s="24">
        <v>0</v>
      </c>
      <c r="T31" s="24">
        <v>2813986889</v>
      </c>
      <c r="U31" s="24">
        <v>0</v>
      </c>
      <c r="V31" s="24">
        <v>8739305658</v>
      </c>
      <c r="W31" s="24">
        <v>0</v>
      </c>
      <c r="X31" s="24">
        <v>2870955</v>
      </c>
      <c r="Y31" s="24">
        <v>449921601</v>
      </c>
      <c r="Z31" s="24">
        <v>93194196</v>
      </c>
      <c r="AA31" s="24">
        <v>3501635685</v>
      </c>
      <c r="AB31" s="24">
        <v>1330176515</v>
      </c>
      <c r="AC31" s="24">
        <v>2095455357</v>
      </c>
      <c r="AD31" s="24">
        <v>979195970</v>
      </c>
      <c r="AE31" s="24">
        <v>323733232</v>
      </c>
      <c r="AF31" s="24">
        <v>1895500444</v>
      </c>
      <c r="AG31" s="24">
        <v>529056531</v>
      </c>
      <c r="AH31" s="24">
        <v>1002235950</v>
      </c>
      <c r="AI31" s="24">
        <v>0</v>
      </c>
      <c r="AJ31" s="24">
        <v>1818699903</v>
      </c>
      <c r="AK31" s="24">
        <v>141457308</v>
      </c>
      <c r="AL31" s="203">
        <v>46533232574</v>
      </c>
    </row>
    <row r="32" spans="1:38" s="6" customFormat="1" ht="14.4" x14ac:dyDescent="0.3">
      <c r="A32" s="65" t="s">
        <v>788</v>
      </c>
      <c r="B32" s="25" t="s">
        <v>152</v>
      </c>
      <c r="C32" s="24">
        <v>2029631445</v>
      </c>
      <c r="D32" s="24">
        <v>9794379</v>
      </c>
      <c r="E32" s="24">
        <v>106791719</v>
      </c>
      <c r="F32" s="24">
        <v>1870479</v>
      </c>
      <c r="G32" s="24">
        <v>24369096</v>
      </c>
      <c r="H32" s="24">
        <v>918756494</v>
      </c>
      <c r="I32" s="24">
        <v>1242959</v>
      </c>
      <c r="J32" s="24">
        <v>1242959</v>
      </c>
      <c r="K32" s="24">
        <v>7844268</v>
      </c>
      <c r="L32" s="24">
        <v>601620402</v>
      </c>
      <c r="M32" s="24">
        <v>3329405889</v>
      </c>
      <c r="N32" s="24">
        <v>2814425616</v>
      </c>
      <c r="O32" s="24">
        <v>136573223</v>
      </c>
      <c r="P32" s="24">
        <v>1243011</v>
      </c>
      <c r="Q32" s="24">
        <v>1242959</v>
      </c>
      <c r="R32" s="24">
        <v>17151691</v>
      </c>
      <c r="S32" s="24">
        <v>1242959</v>
      </c>
      <c r="T32" s="24">
        <v>1090202268</v>
      </c>
      <c r="U32" s="24">
        <v>0</v>
      </c>
      <c r="V32" s="24">
        <v>1055836377</v>
      </c>
      <c r="W32" s="24">
        <v>1242959</v>
      </c>
      <c r="X32" s="24">
        <v>1242959</v>
      </c>
      <c r="Y32" s="24">
        <v>1242959</v>
      </c>
      <c r="Z32" s="24">
        <v>46881346</v>
      </c>
      <c r="AA32" s="24">
        <v>185524618</v>
      </c>
      <c r="AB32" s="24">
        <v>42688558</v>
      </c>
      <c r="AC32" s="24">
        <v>2750005106</v>
      </c>
      <c r="AD32" s="24">
        <v>0</v>
      </c>
      <c r="AE32" s="24">
        <v>8923281</v>
      </c>
      <c r="AF32" s="24">
        <v>279748554</v>
      </c>
      <c r="AG32" s="24">
        <v>164686695</v>
      </c>
      <c r="AH32" s="24">
        <v>45333691</v>
      </c>
      <c r="AI32" s="24">
        <v>1232854</v>
      </c>
      <c r="AJ32" s="24">
        <v>1611975</v>
      </c>
      <c r="AK32" s="24">
        <v>0</v>
      </c>
      <c r="AL32" s="203">
        <v>15680853748</v>
      </c>
    </row>
    <row r="33" spans="1:38" s="6" customFormat="1" ht="14.4" x14ac:dyDescent="0.3">
      <c r="A33" s="65" t="s">
        <v>789</v>
      </c>
      <c r="B33" s="25" t="s">
        <v>153</v>
      </c>
      <c r="C33" s="24">
        <v>42319288</v>
      </c>
      <c r="D33" s="24">
        <v>16922706</v>
      </c>
      <c r="E33" s="24">
        <v>0</v>
      </c>
      <c r="F33" s="24">
        <v>0</v>
      </c>
      <c r="G33" s="24">
        <v>17114568</v>
      </c>
      <c r="H33" s="24">
        <v>56668485</v>
      </c>
      <c r="I33" s="24">
        <v>0</v>
      </c>
      <c r="J33" s="24">
        <v>0</v>
      </c>
      <c r="K33" s="24">
        <v>0</v>
      </c>
      <c r="L33" s="24">
        <v>214760457</v>
      </c>
      <c r="M33" s="24">
        <v>132153432</v>
      </c>
      <c r="N33" s="24">
        <v>147730104</v>
      </c>
      <c r="O33" s="24">
        <v>55110051</v>
      </c>
      <c r="P33" s="24">
        <v>304633001</v>
      </c>
      <c r="Q33" s="24">
        <v>0</v>
      </c>
      <c r="R33" s="24">
        <v>0</v>
      </c>
      <c r="S33" s="24">
        <v>0</v>
      </c>
      <c r="T33" s="24">
        <v>61793001</v>
      </c>
      <c r="U33" s="24">
        <v>0</v>
      </c>
      <c r="V33" s="24">
        <v>173382300</v>
      </c>
      <c r="W33" s="24">
        <v>0</v>
      </c>
      <c r="X33" s="24">
        <v>0</v>
      </c>
      <c r="Y33" s="24">
        <v>0</v>
      </c>
      <c r="Z33" s="24">
        <v>0</v>
      </c>
      <c r="AA33" s="24">
        <v>422459451</v>
      </c>
      <c r="AB33" s="24">
        <v>5366648</v>
      </c>
      <c r="AC33" s="24">
        <v>1363476484</v>
      </c>
      <c r="AD33" s="24">
        <v>14165780</v>
      </c>
      <c r="AE33" s="24">
        <v>0</v>
      </c>
      <c r="AF33" s="24">
        <v>118940199</v>
      </c>
      <c r="AG33" s="24">
        <v>181874204</v>
      </c>
      <c r="AH33" s="24">
        <v>43051684</v>
      </c>
      <c r="AI33" s="24">
        <v>0</v>
      </c>
      <c r="AJ33" s="24">
        <v>0</v>
      </c>
      <c r="AK33" s="24">
        <v>0</v>
      </c>
      <c r="AL33" s="203">
        <v>3371921843</v>
      </c>
    </row>
    <row r="34" spans="1:38" s="6" customFormat="1" ht="14.4" x14ac:dyDescent="0.3">
      <c r="A34" s="65" t="s">
        <v>790</v>
      </c>
      <c r="B34" s="25" t="s">
        <v>154</v>
      </c>
      <c r="C34" s="24">
        <v>316797027</v>
      </c>
      <c r="D34" s="24">
        <v>16097210</v>
      </c>
      <c r="E34" s="24">
        <v>135194207</v>
      </c>
      <c r="F34" s="24">
        <v>29773429</v>
      </c>
      <c r="G34" s="24">
        <v>296681115</v>
      </c>
      <c r="H34" s="24">
        <v>2144062500</v>
      </c>
      <c r="I34" s="24">
        <v>30271081</v>
      </c>
      <c r="J34" s="24">
        <v>0</v>
      </c>
      <c r="K34" s="24">
        <v>44850992</v>
      </c>
      <c r="L34" s="24">
        <v>661383796</v>
      </c>
      <c r="M34" s="24">
        <v>2188102210</v>
      </c>
      <c r="N34" s="24">
        <v>607993925</v>
      </c>
      <c r="O34" s="24">
        <v>936532309</v>
      </c>
      <c r="P34" s="24">
        <v>0</v>
      </c>
      <c r="Q34" s="24">
        <v>0</v>
      </c>
      <c r="R34" s="24">
        <v>463021829</v>
      </c>
      <c r="S34" s="24">
        <v>0</v>
      </c>
      <c r="T34" s="24">
        <v>931468117</v>
      </c>
      <c r="U34" s="24">
        <v>0</v>
      </c>
      <c r="V34" s="24">
        <v>935954499</v>
      </c>
      <c r="W34" s="24">
        <v>0</v>
      </c>
      <c r="X34" s="24">
        <v>0</v>
      </c>
      <c r="Y34" s="24">
        <v>0</v>
      </c>
      <c r="Z34" s="24">
        <v>12969540</v>
      </c>
      <c r="AA34" s="24">
        <v>1068036686</v>
      </c>
      <c r="AB34" s="24">
        <v>2778333517</v>
      </c>
      <c r="AC34" s="24">
        <v>777888917</v>
      </c>
      <c r="AD34" s="24">
        <v>124107892</v>
      </c>
      <c r="AE34" s="24">
        <v>16501538</v>
      </c>
      <c r="AF34" s="24">
        <v>781221700</v>
      </c>
      <c r="AG34" s="24">
        <v>821179956</v>
      </c>
      <c r="AH34" s="24">
        <v>47844533</v>
      </c>
      <c r="AI34" s="24">
        <v>152599413</v>
      </c>
      <c r="AJ34" s="24">
        <v>0</v>
      </c>
      <c r="AK34" s="24">
        <v>0</v>
      </c>
      <c r="AL34" s="203">
        <v>16318867938</v>
      </c>
    </row>
    <row r="35" spans="1:38" s="6" customFormat="1" ht="14.4" x14ac:dyDescent="0.3">
      <c r="A35" s="65" t="s">
        <v>791</v>
      </c>
      <c r="B35" s="25" t="s">
        <v>155</v>
      </c>
      <c r="C35" s="24">
        <v>584204790</v>
      </c>
      <c r="D35" s="24">
        <v>8118163</v>
      </c>
      <c r="E35" s="24">
        <v>178817367</v>
      </c>
      <c r="F35" s="24">
        <v>214143423</v>
      </c>
      <c r="G35" s="24">
        <v>70456916</v>
      </c>
      <c r="H35" s="24">
        <v>5270852347</v>
      </c>
      <c r="I35" s="24">
        <v>60533770</v>
      </c>
      <c r="J35" s="24">
        <v>0</v>
      </c>
      <c r="K35" s="24">
        <v>86841407</v>
      </c>
      <c r="L35" s="24">
        <v>2923692221</v>
      </c>
      <c r="M35" s="24">
        <v>1366370151</v>
      </c>
      <c r="N35" s="24">
        <v>1902850520</v>
      </c>
      <c r="O35" s="24">
        <v>671564443</v>
      </c>
      <c r="P35" s="24">
        <v>166253582</v>
      </c>
      <c r="Q35" s="24">
        <v>0</v>
      </c>
      <c r="R35" s="24">
        <v>1240827289</v>
      </c>
      <c r="S35" s="24">
        <v>1163291</v>
      </c>
      <c r="T35" s="24">
        <v>268807825</v>
      </c>
      <c r="U35" s="24">
        <v>0</v>
      </c>
      <c r="V35" s="24">
        <v>1197225439</v>
      </c>
      <c r="W35" s="24">
        <v>37933436</v>
      </c>
      <c r="X35" s="24">
        <v>219935003</v>
      </c>
      <c r="Y35" s="24">
        <v>498213938</v>
      </c>
      <c r="Z35" s="24">
        <v>75343194</v>
      </c>
      <c r="AA35" s="24">
        <v>441496590</v>
      </c>
      <c r="AB35" s="24">
        <v>172049001</v>
      </c>
      <c r="AC35" s="24">
        <v>132794717</v>
      </c>
      <c r="AD35" s="24">
        <v>805807930</v>
      </c>
      <c r="AE35" s="24">
        <v>0</v>
      </c>
      <c r="AF35" s="24">
        <v>480828626</v>
      </c>
      <c r="AG35" s="24">
        <v>4473981085</v>
      </c>
      <c r="AH35" s="24">
        <v>36590285</v>
      </c>
      <c r="AI35" s="24">
        <v>18539476</v>
      </c>
      <c r="AJ35" s="24">
        <v>3811007</v>
      </c>
      <c r="AK35" s="24">
        <v>0</v>
      </c>
      <c r="AL35" s="203">
        <v>23610047232</v>
      </c>
    </row>
    <row r="36" spans="1:38" s="6" customFormat="1" ht="14.4" x14ac:dyDescent="0.3">
      <c r="A36" s="65" t="s">
        <v>792</v>
      </c>
      <c r="B36" s="25" t="s">
        <v>70</v>
      </c>
      <c r="C36" s="24">
        <v>2654392</v>
      </c>
      <c r="D36" s="24">
        <v>624124901</v>
      </c>
      <c r="E36" s="24">
        <v>66914157</v>
      </c>
      <c r="F36" s="24">
        <v>0</v>
      </c>
      <c r="G36" s="24">
        <v>2690965729</v>
      </c>
      <c r="H36" s="24">
        <v>2582184878</v>
      </c>
      <c r="I36" s="24">
        <v>0</v>
      </c>
      <c r="J36" s="24">
        <v>0</v>
      </c>
      <c r="K36" s="24">
        <v>3452302208</v>
      </c>
      <c r="L36" s="24">
        <v>6236056158</v>
      </c>
      <c r="M36" s="24">
        <v>1251399302</v>
      </c>
      <c r="N36" s="24">
        <v>496190111</v>
      </c>
      <c r="O36" s="24">
        <v>4271537470</v>
      </c>
      <c r="P36" s="24">
        <v>0</v>
      </c>
      <c r="Q36" s="24">
        <v>0</v>
      </c>
      <c r="R36" s="24">
        <v>143247311</v>
      </c>
      <c r="S36" s="24">
        <v>0</v>
      </c>
      <c r="T36" s="24">
        <v>1812595721</v>
      </c>
      <c r="U36" s="24">
        <v>0</v>
      </c>
      <c r="V36" s="24">
        <v>1676263217</v>
      </c>
      <c r="W36" s="24">
        <v>0</v>
      </c>
      <c r="X36" s="24">
        <v>0</v>
      </c>
      <c r="Y36" s="24">
        <v>0</v>
      </c>
      <c r="Z36" s="24">
        <v>5230121</v>
      </c>
      <c r="AA36" s="24">
        <v>440884246</v>
      </c>
      <c r="AB36" s="24">
        <v>4604890559</v>
      </c>
      <c r="AC36" s="24">
        <v>3704938654</v>
      </c>
      <c r="AD36" s="24">
        <v>36169891</v>
      </c>
      <c r="AE36" s="24">
        <v>2384069619</v>
      </c>
      <c r="AF36" s="24">
        <v>106945137</v>
      </c>
      <c r="AG36" s="24">
        <v>0</v>
      </c>
      <c r="AH36" s="24">
        <v>1940354252</v>
      </c>
      <c r="AI36" s="24">
        <v>3569984459</v>
      </c>
      <c r="AJ36" s="24">
        <v>925724164</v>
      </c>
      <c r="AK36" s="24">
        <v>644640326</v>
      </c>
      <c r="AL36" s="203">
        <v>43670266983</v>
      </c>
    </row>
    <row r="37" spans="1:38" s="6" customFormat="1" ht="14.4" x14ac:dyDescent="0.3">
      <c r="A37" s="95" t="s">
        <v>793</v>
      </c>
      <c r="B37" s="96" t="s">
        <v>156</v>
      </c>
      <c r="C37" s="97">
        <v>4679340872</v>
      </c>
      <c r="D37" s="97">
        <v>887561039</v>
      </c>
      <c r="E37" s="97">
        <v>1299985004</v>
      </c>
      <c r="F37" s="97">
        <v>556778412</v>
      </c>
      <c r="G37" s="97">
        <v>4180827745</v>
      </c>
      <c r="H37" s="97">
        <v>20509899470</v>
      </c>
      <c r="I37" s="97">
        <v>3294348060</v>
      </c>
      <c r="J37" s="97">
        <v>51008599</v>
      </c>
      <c r="K37" s="97">
        <v>4116318750</v>
      </c>
      <c r="L37" s="97">
        <v>30924447987</v>
      </c>
      <c r="M37" s="97">
        <v>26847428101</v>
      </c>
      <c r="N37" s="97">
        <v>11662369052</v>
      </c>
      <c r="O37" s="97">
        <v>14238523298</v>
      </c>
      <c r="P37" s="97">
        <v>618614399</v>
      </c>
      <c r="Q37" s="97">
        <v>61700146</v>
      </c>
      <c r="R37" s="97">
        <v>2083248887</v>
      </c>
      <c r="S37" s="97">
        <v>24827077</v>
      </c>
      <c r="T37" s="97">
        <v>19361498532</v>
      </c>
      <c r="U37" s="97">
        <v>0</v>
      </c>
      <c r="V37" s="97">
        <v>19893552589</v>
      </c>
      <c r="W37" s="97">
        <v>135410953</v>
      </c>
      <c r="X37" s="97">
        <v>224048917</v>
      </c>
      <c r="Y37" s="97">
        <v>949378498</v>
      </c>
      <c r="Z37" s="97">
        <v>651309956</v>
      </c>
      <c r="AA37" s="97">
        <v>7049640734</v>
      </c>
      <c r="AB37" s="97">
        <v>10716028011</v>
      </c>
      <c r="AC37" s="97">
        <v>46256834890</v>
      </c>
      <c r="AD37" s="97">
        <v>4878125511</v>
      </c>
      <c r="AE37" s="97">
        <v>2750886985</v>
      </c>
      <c r="AF37" s="97">
        <v>8103325758</v>
      </c>
      <c r="AG37" s="97">
        <v>6206904163</v>
      </c>
      <c r="AH37" s="97">
        <v>7723580649</v>
      </c>
      <c r="AI37" s="97">
        <v>3994228842</v>
      </c>
      <c r="AJ37" s="97">
        <v>4200976713</v>
      </c>
      <c r="AK37" s="97">
        <v>983927488</v>
      </c>
      <c r="AL37" s="204">
        <v>270116886087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4679340872</v>
      </c>
      <c r="D38" s="31">
        <v>887561039</v>
      </c>
      <c r="E38" s="31">
        <v>1299985004</v>
      </c>
      <c r="F38" s="31">
        <v>556778412</v>
      </c>
      <c r="G38" s="31">
        <v>4180827745</v>
      </c>
      <c r="H38" s="31">
        <v>20509899470</v>
      </c>
      <c r="I38" s="31">
        <v>3294348060</v>
      </c>
      <c r="J38" s="31">
        <v>51008599</v>
      </c>
      <c r="K38" s="31">
        <v>4116318750</v>
      </c>
      <c r="L38" s="31">
        <v>30924447987</v>
      </c>
      <c r="M38" s="31">
        <v>26847428101</v>
      </c>
      <c r="N38" s="31">
        <v>11662369052</v>
      </c>
      <c r="O38" s="31">
        <v>14238523298</v>
      </c>
      <c r="P38" s="31">
        <v>618614399</v>
      </c>
      <c r="Q38" s="31">
        <v>61700146</v>
      </c>
      <c r="R38" s="31">
        <v>2083248887</v>
      </c>
      <c r="S38" s="31">
        <v>24827077</v>
      </c>
      <c r="T38" s="31">
        <v>19361498532</v>
      </c>
      <c r="U38" s="31">
        <v>0</v>
      </c>
      <c r="V38" s="31">
        <v>19893552589</v>
      </c>
      <c r="W38" s="31">
        <v>135410953</v>
      </c>
      <c r="X38" s="31">
        <v>224048917</v>
      </c>
      <c r="Y38" s="31">
        <v>949378498</v>
      </c>
      <c r="Z38" s="31">
        <v>651309956</v>
      </c>
      <c r="AA38" s="31">
        <v>7049640734</v>
      </c>
      <c r="AB38" s="31">
        <v>10716028011</v>
      </c>
      <c r="AC38" s="31">
        <v>46256834890</v>
      </c>
      <c r="AD38" s="31">
        <v>4878125511</v>
      </c>
      <c r="AE38" s="31">
        <v>2750886985</v>
      </c>
      <c r="AF38" s="31">
        <v>8103325758</v>
      </c>
      <c r="AG38" s="31">
        <v>6206904163</v>
      </c>
      <c r="AH38" s="31">
        <v>7723580649</v>
      </c>
      <c r="AI38" s="31">
        <v>3994228842</v>
      </c>
      <c r="AJ38" s="31">
        <v>4200976713</v>
      </c>
      <c r="AK38" s="31">
        <v>983927488</v>
      </c>
      <c r="AL38" s="205">
        <v>270116886087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3">
        <v>0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1890638958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86608254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3">
        <v>1977247212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1595199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3">
        <v>1595199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3">
        <v>0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3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2522811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3">
        <v>2522811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3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3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3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3">
        <v>0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3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383741817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3">
        <v>383741817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3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840892049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358825757</v>
      </c>
      <c r="AD52" s="24">
        <v>0</v>
      </c>
      <c r="AE52" s="24">
        <v>0</v>
      </c>
      <c r="AF52" s="24">
        <v>0</v>
      </c>
      <c r="AG52" s="24">
        <v>0</v>
      </c>
      <c r="AH52" s="24">
        <v>89137319</v>
      </c>
      <c r="AI52" s="24">
        <v>0</v>
      </c>
      <c r="AJ52" s="24">
        <v>0</v>
      </c>
      <c r="AK52" s="24">
        <v>0</v>
      </c>
      <c r="AL52" s="203">
        <v>1288855125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2735649017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829175828</v>
      </c>
      <c r="AD53" s="97">
        <v>0</v>
      </c>
      <c r="AE53" s="97">
        <v>0</v>
      </c>
      <c r="AF53" s="97">
        <v>0</v>
      </c>
      <c r="AG53" s="97">
        <v>0</v>
      </c>
      <c r="AH53" s="97">
        <v>89137319</v>
      </c>
      <c r="AI53" s="97">
        <v>0</v>
      </c>
      <c r="AJ53" s="97">
        <v>0</v>
      </c>
      <c r="AK53" s="97">
        <v>0</v>
      </c>
      <c r="AL53" s="204">
        <v>3653962164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2889150685</v>
      </c>
      <c r="I54" s="24">
        <v>0</v>
      </c>
      <c r="J54" s="24">
        <v>0</v>
      </c>
      <c r="K54" s="24">
        <v>0</v>
      </c>
      <c r="L54" s="24">
        <v>12911628654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202293885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2180712617</v>
      </c>
      <c r="Z54" s="24">
        <v>0</v>
      </c>
      <c r="AA54" s="24">
        <v>38883541314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10037517391</v>
      </c>
      <c r="AI54" s="24">
        <v>10698334362</v>
      </c>
      <c r="AJ54" s="24">
        <v>0</v>
      </c>
      <c r="AK54" s="24">
        <v>0</v>
      </c>
      <c r="AL54" s="203">
        <v>77803178908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2889150685</v>
      </c>
      <c r="I55" s="97">
        <v>0</v>
      </c>
      <c r="J55" s="97">
        <v>0</v>
      </c>
      <c r="K55" s="97">
        <v>0</v>
      </c>
      <c r="L55" s="97">
        <v>12911628654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202293885</v>
      </c>
      <c r="S55" s="97">
        <v>0</v>
      </c>
      <c r="T55" s="97">
        <v>0</v>
      </c>
      <c r="U55" s="97">
        <v>0</v>
      </c>
      <c r="V55" s="97">
        <v>0</v>
      </c>
      <c r="W55" s="97">
        <v>0</v>
      </c>
      <c r="X55" s="97">
        <v>0</v>
      </c>
      <c r="Y55" s="97">
        <v>2180712617</v>
      </c>
      <c r="Z55" s="97">
        <v>0</v>
      </c>
      <c r="AA55" s="97">
        <v>38883541314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0</v>
      </c>
      <c r="AH55" s="97">
        <v>10037517391</v>
      </c>
      <c r="AI55" s="97">
        <v>10698334362</v>
      </c>
      <c r="AJ55" s="97">
        <v>0</v>
      </c>
      <c r="AK55" s="97">
        <v>0</v>
      </c>
      <c r="AL55" s="204">
        <v>77803178908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3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4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5624799702</v>
      </c>
      <c r="I58" s="31">
        <v>0</v>
      </c>
      <c r="J58" s="31">
        <v>0</v>
      </c>
      <c r="K58" s="31">
        <v>0</v>
      </c>
      <c r="L58" s="31">
        <v>12911628654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202293885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2180712617</v>
      </c>
      <c r="Z58" s="31">
        <v>0</v>
      </c>
      <c r="AA58" s="31">
        <v>38883541314</v>
      </c>
      <c r="AB58" s="31">
        <v>0</v>
      </c>
      <c r="AC58" s="31">
        <v>829175828</v>
      </c>
      <c r="AD58" s="31">
        <v>0</v>
      </c>
      <c r="AE58" s="31">
        <v>0</v>
      </c>
      <c r="AF58" s="31">
        <v>0</v>
      </c>
      <c r="AG58" s="31">
        <v>0</v>
      </c>
      <c r="AH58" s="31">
        <v>10126654710</v>
      </c>
      <c r="AI58" s="31">
        <v>10698334362</v>
      </c>
      <c r="AJ58" s="31">
        <v>0</v>
      </c>
      <c r="AK58" s="31">
        <v>0</v>
      </c>
      <c r="AL58" s="205">
        <v>81457141072</v>
      </c>
    </row>
    <row r="59" spans="1:38" s="6" customFormat="1" ht="14.4" x14ac:dyDescent="0.3">
      <c r="A59" s="65" t="s">
        <v>813</v>
      </c>
      <c r="B59" s="25" t="s">
        <v>143</v>
      </c>
      <c r="C59" s="24">
        <v>79662978</v>
      </c>
      <c r="D59" s="24">
        <v>46629683</v>
      </c>
      <c r="E59" s="24">
        <v>451543011</v>
      </c>
      <c r="F59" s="24">
        <v>26844160</v>
      </c>
      <c r="G59" s="24">
        <v>67845747</v>
      </c>
      <c r="H59" s="24">
        <v>611389896</v>
      </c>
      <c r="I59" s="24">
        <v>66025927</v>
      </c>
      <c r="J59" s="24">
        <v>9807684</v>
      </c>
      <c r="K59" s="24">
        <v>20563361</v>
      </c>
      <c r="L59" s="24">
        <v>18904860</v>
      </c>
      <c r="M59" s="24">
        <v>295169033</v>
      </c>
      <c r="N59" s="24">
        <v>219222804</v>
      </c>
      <c r="O59" s="24">
        <v>281687947</v>
      </c>
      <c r="P59" s="24">
        <v>166151057</v>
      </c>
      <c r="Q59" s="24">
        <v>106803400</v>
      </c>
      <c r="R59" s="24">
        <v>105228797</v>
      </c>
      <c r="S59" s="24">
        <v>8797685</v>
      </c>
      <c r="T59" s="24">
        <v>158553341</v>
      </c>
      <c r="U59" s="24">
        <v>0</v>
      </c>
      <c r="V59" s="24">
        <v>818189131</v>
      </c>
      <c r="W59" s="24">
        <v>106622309</v>
      </c>
      <c r="X59" s="24">
        <v>5497551</v>
      </c>
      <c r="Y59" s="24">
        <v>362820452</v>
      </c>
      <c r="Z59" s="24">
        <v>55148994</v>
      </c>
      <c r="AA59" s="24">
        <v>643166742</v>
      </c>
      <c r="AB59" s="24">
        <v>120255793</v>
      </c>
      <c r="AC59" s="24">
        <v>4174760230</v>
      </c>
      <c r="AD59" s="24">
        <v>222767053</v>
      </c>
      <c r="AE59" s="24">
        <v>65534407</v>
      </c>
      <c r="AF59" s="24">
        <v>114339095</v>
      </c>
      <c r="AG59" s="24">
        <v>37146938</v>
      </c>
      <c r="AH59" s="24">
        <v>24967503</v>
      </c>
      <c r="AI59" s="24">
        <v>0</v>
      </c>
      <c r="AJ59" s="24">
        <v>0</v>
      </c>
      <c r="AK59" s="24">
        <v>0</v>
      </c>
      <c r="AL59" s="203">
        <v>9492047569</v>
      </c>
    </row>
    <row r="60" spans="1:38" s="6" customFormat="1" ht="14.4" x14ac:dyDescent="0.3">
      <c r="A60" s="65" t="s">
        <v>814</v>
      </c>
      <c r="B60" s="25" t="s">
        <v>144</v>
      </c>
      <c r="C60" s="24">
        <v>90391046</v>
      </c>
      <c r="D60" s="24">
        <v>6283558</v>
      </c>
      <c r="E60" s="24">
        <v>41363915</v>
      </c>
      <c r="F60" s="24">
        <v>4897716</v>
      </c>
      <c r="G60" s="24">
        <v>39448639</v>
      </c>
      <c r="H60" s="24">
        <v>398387264</v>
      </c>
      <c r="I60" s="24">
        <v>43891441</v>
      </c>
      <c r="J60" s="24">
        <v>2621824</v>
      </c>
      <c r="K60" s="24">
        <v>13732067</v>
      </c>
      <c r="L60" s="24">
        <v>19427486</v>
      </c>
      <c r="M60" s="24">
        <v>461901907</v>
      </c>
      <c r="N60" s="24">
        <v>123541626</v>
      </c>
      <c r="O60" s="24">
        <v>60914807</v>
      </c>
      <c r="P60" s="24">
        <v>46980302</v>
      </c>
      <c r="Q60" s="24">
        <v>13540503</v>
      </c>
      <c r="R60" s="24">
        <v>181646224</v>
      </c>
      <c r="S60" s="24">
        <v>0</v>
      </c>
      <c r="T60" s="24">
        <v>515553522</v>
      </c>
      <c r="U60" s="24">
        <v>0</v>
      </c>
      <c r="V60" s="24">
        <v>674268721</v>
      </c>
      <c r="W60" s="24">
        <v>32902182</v>
      </c>
      <c r="X60" s="24">
        <v>1504739</v>
      </c>
      <c r="Y60" s="24">
        <v>158933078</v>
      </c>
      <c r="Z60" s="24">
        <v>9239317</v>
      </c>
      <c r="AA60" s="24">
        <v>190181445</v>
      </c>
      <c r="AB60" s="24">
        <v>67139550</v>
      </c>
      <c r="AC60" s="24">
        <v>940632197</v>
      </c>
      <c r="AD60" s="24">
        <v>97076166</v>
      </c>
      <c r="AE60" s="24">
        <v>14658735</v>
      </c>
      <c r="AF60" s="24">
        <v>546106297</v>
      </c>
      <c r="AG60" s="24">
        <v>89775971</v>
      </c>
      <c r="AH60" s="24">
        <v>27364639</v>
      </c>
      <c r="AI60" s="24">
        <v>0</v>
      </c>
      <c r="AJ60" s="24">
        <v>0</v>
      </c>
      <c r="AK60" s="24">
        <v>0</v>
      </c>
      <c r="AL60" s="203">
        <v>4914306884</v>
      </c>
    </row>
    <row r="61" spans="1:38" s="6" customFormat="1" ht="14.4" x14ac:dyDescent="0.3">
      <c r="A61" s="65" t="s">
        <v>815</v>
      </c>
      <c r="B61" s="25" t="s">
        <v>145</v>
      </c>
      <c r="C61" s="24">
        <v>7826537</v>
      </c>
      <c r="D61" s="24">
        <v>495191647</v>
      </c>
      <c r="E61" s="24">
        <v>31422061</v>
      </c>
      <c r="F61" s="24">
        <v>261154</v>
      </c>
      <c r="G61" s="24">
        <v>15420071</v>
      </c>
      <c r="H61" s="24">
        <v>104052523</v>
      </c>
      <c r="I61" s="24">
        <v>3413892</v>
      </c>
      <c r="J61" s="24">
        <v>12330906</v>
      </c>
      <c r="K61" s="24">
        <v>6336093</v>
      </c>
      <c r="L61" s="24">
        <v>3043929</v>
      </c>
      <c r="M61" s="24">
        <v>129435266</v>
      </c>
      <c r="N61" s="24">
        <v>36164644</v>
      </c>
      <c r="O61" s="24">
        <v>66760909</v>
      </c>
      <c r="P61" s="24">
        <v>4354712</v>
      </c>
      <c r="Q61" s="24">
        <v>19879344</v>
      </c>
      <c r="R61" s="24">
        <v>35372755</v>
      </c>
      <c r="S61" s="24">
        <v>8995590</v>
      </c>
      <c r="T61" s="24">
        <v>13712613</v>
      </c>
      <c r="U61" s="24">
        <v>0</v>
      </c>
      <c r="V61" s="24">
        <v>65534653</v>
      </c>
      <c r="W61" s="24">
        <v>10298251</v>
      </c>
      <c r="X61" s="24">
        <v>2854428</v>
      </c>
      <c r="Y61" s="24">
        <v>90429593</v>
      </c>
      <c r="Z61" s="24">
        <v>2636747</v>
      </c>
      <c r="AA61" s="24">
        <v>131673447</v>
      </c>
      <c r="AB61" s="24">
        <v>11725016</v>
      </c>
      <c r="AC61" s="24">
        <v>442645984</v>
      </c>
      <c r="AD61" s="24">
        <v>1391258596</v>
      </c>
      <c r="AE61" s="24">
        <v>112624144</v>
      </c>
      <c r="AF61" s="24">
        <v>142838407</v>
      </c>
      <c r="AG61" s="24">
        <v>75681842</v>
      </c>
      <c r="AH61" s="24">
        <v>31101471</v>
      </c>
      <c r="AI61" s="24">
        <v>0</v>
      </c>
      <c r="AJ61" s="24">
        <v>0</v>
      </c>
      <c r="AK61" s="24">
        <v>0</v>
      </c>
      <c r="AL61" s="203">
        <v>3505277225</v>
      </c>
    </row>
    <row r="62" spans="1:38" s="6" customFormat="1" ht="14.4" x14ac:dyDescent="0.3">
      <c r="A62" s="65" t="s">
        <v>816</v>
      </c>
      <c r="B62" s="25" t="s">
        <v>146</v>
      </c>
      <c r="C62" s="24">
        <v>1416396237</v>
      </c>
      <c r="D62" s="24">
        <v>158700786</v>
      </c>
      <c r="E62" s="24">
        <v>370568979</v>
      </c>
      <c r="F62" s="24">
        <v>159503941</v>
      </c>
      <c r="G62" s="24">
        <v>1960499029</v>
      </c>
      <c r="H62" s="24">
        <v>6385616945</v>
      </c>
      <c r="I62" s="24">
        <v>1271567129</v>
      </c>
      <c r="J62" s="24">
        <v>203320412</v>
      </c>
      <c r="K62" s="24">
        <v>1298775474</v>
      </c>
      <c r="L62" s="24">
        <v>36351794</v>
      </c>
      <c r="M62" s="24">
        <v>2721302373</v>
      </c>
      <c r="N62" s="24">
        <v>1898078855</v>
      </c>
      <c r="O62" s="24">
        <v>1682158159</v>
      </c>
      <c r="P62" s="24">
        <v>1586181331</v>
      </c>
      <c r="Q62" s="24">
        <v>289938256</v>
      </c>
      <c r="R62" s="24">
        <v>1175098420</v>
      </c>
      <c r="S62" s="24">
        <v>144392818</v>
      </c>
      <c r="T62" s="24">
        <v>3116789555</v>
      </c>
      <c r="U62" s="24">
        <v>0</v>
      </c>
      <c r="V62" s="24">
        <v>4276288263</v>
      </c>
      <c r="W62" s="24">
        <v>1023387855</v>
      </c>
      <c r="X62" s="24">
        <v>312223179</v>
      </c>
      <c r="Y62" s="24">
        <v>1410765442</v>
      </c>
      <c r="Z62" s="24">
        <v>171658320</v>
      </c>
      <c r="AA62" s="24">
        <v>8384398574</v>
      </c>
      <c r="AB62" s="24">
        <v>534543769</v>
      </c>
      <c r="AC62" s="24">
        <v>11514868349</v>
      </c>
      <c r="AD62" s="24">
        <v>3759991600</v>
      </c>
      <c r="AE62" s="24">
        <v>951163899</v>
      </c>
      <c r="AF62" s="24">
        <v>3048392708</v>
      </c>
      <c r="AG62" s="24">
        <v>1635255193</v>
      </c>
      <c r="AH62" s="24">
        <v>952444241</v>
      </c>
      <c r="AI62" s="24">
        <v>0</v>
      </c>
      <c r="AJ62" s="24">
        <v>0</v>
      </c>
      <c r="AK62" s="24">
        <v>0</v>
      </c>
      <c r="AL62" s="203">
        <v>63850621885</v>
      </c>
    </row>
    <row r="63" spans="1:38" s="6" customFormat="1" ht="14.4" x14ac:dyDescent="0.3">
      <c r="A63" s="65" t="s">
        <v>817</v>
      </c>
      <c r="B63" s="25" t="s">
        <v>147</v>
      </c>
      <c r="C63" s="24">
        <v>4252041</v>
      </c>
      <c r="D63" s="24">
        <v>0</v>
      </c>
      <c r="E63" s="24">
        <v>0</v>
      </c>
      <c r="F63" s="24">
        <v>5442855</v>
      </c>
      <c r="G63" s="24">
        <v>81021750</v>
      </c>
      <c r="H63" s="24">
        <v>5442855</v>
      </c>
      <c r="I63" s="24">
        <v>5442855</v>
      </c>
      <c r="J63" s="24">
        <v>5442855</v>
      </c>
      <c r="K63" s="24">
        <v>5442855</v>
      </c>
      <c r="L63" s="24">
        <v>1414318</v>
      </c>
      <c r="M63" s="24">
        <v>4134697</v>
      </c>
      <c r="N63" s="24">
        <v>0</v>
      </c>
      <c r="O63" s="24">
        <v>0</v>
      </c>
      <c r="P63" s="24">
        <v>5442855</v>
      </c>
      <c r="Q63" s="24">
        <v>0</v>
      </c>
      <c r="R63" s="24">
        <v>5442883</v>
      </c>
      <c r="S63" s="24">
        <v>5442855</v>
      </c>
      <c r="T63" s="24">
        <v>0</v>
      </c>
      <c r="U63" s="24">
        <v>0</v>
      </c>
      <c r="V63" s="24">
        <v>0</v>
      </c>
      <c r="W63" s="24">
        <v>3134697</v>
      </c>
      <c r="X63" s="24">
        <v>49829140</v>
      </c>
      <c r="Y63" s="24">
        <v>5442855</v>
      </c>
      <c r="Z63" s="24">
        <v>5442855</v>
      </c>
      <c r="AA63" s="24">
        <v>5442855</v>
      </c>
      <c r="AB63" s="24">
        <v>0</v>
      </c>
      <c r="AC63" s="24">
        <v>0</v>
      </c>
      <c r="AD63" s="24">
        <v>0</v>
      </c>
      <c r="AE63" s="24">
        <v>5442855</v>
      </c>
      <c r="AF63" s="24">
        <v>0</v>
      </c>
      <c r="AG63" s="24">
        <v>0</v>
      </c>
      <c r="AH63" s="24">
        <v>5442855</v>
      </c>
      <c r="AI63" s="24">
        <v>0</v>
      </c>
      <c r="AJ63" s="24">
        <v>0</v>
      </c>
      <c r="AK63" s="24">
        <v>0</v>
      </c>
      <c r="AL63" s="203">
        <v>214543786</v>
      </c>
    </row>
    <row r="64" spans="1:38" s="6" customFormat="1" ht="14.4" x14ac:dyDescent="0.3">
      <c r="A64" s="65" t="s">
        <v>818</v>
      </c>
      <c r="B64" s="25" t="s">
        <v>148</v>
      </c>
      <c r="C64" s="24">
        <v>3530587</v>
      </c>
      <c r="D64" s="24">
        <v>8000419</v>
      </c>
      <c r="E64" s="24">
        <v>54447194</v>
      </c>
      <c r="F64" s="24">
        <v>3198316</v>
      </c>
      <c r="G64" s="24">
        <v>27661283</v>
      </c>
      <c r="H64" s="24">
        <v>104811297</v>
      </c>
      <c r="I64" s="24">
        <v>37596224</v>
      </c>
      <c r="J64" s="24">
        <v>115456</v>
      </c>
      <c r="K64" s="24">
        <v>5174012</v>
      </c>
      <c r="L64" s="24">
        <v>5958633</v>
      </c>
      <c r="M64" s="24">
        <v>30644803</v>
      </c>
      <c r="N64" s="24">
        <v>44643427</v>
      </c>
      <c r="O64" s="24">
        <v>44798017</v>
      </c>
      <c r="P64" s="24">
        <v>36528350</v>
      </c>
      <c r="Q64" s="24">
        <v>31681759</v>
      </c>
      <c r="R64" s="24">
        <v>17695765</v>
      </c>
      <c r="S64" s="24">
        <v>2810840</v>
      </c>
      <c r="T64" s="24">
        <v>7832808</v>
      </c>
      <c r="U64" s="24">
        <v>0</v>
      </c>
      <c r="V64" s="24">
        <v>121424049</v>
      </c>
      <c r="W64" s="24">
        <v>20652348</v>
      </c>
      <c r="X64" s="24">
        <v>963353</v>
      </c>
      <c r="Y64" s="24">
        <v>42467716</v>
      </c>
      <c r="Z64" s="24">
        <v>13315638</v>
      </c>
      <c r="AA64" s="24">
        <v>152501126</v>
      </c>
      <c r="AB64" s="24">
        <v>5424231</v>
      </c>
      <c r="AC64" s="24">
        <v>214983136</v>
      </c>
      <c r="AD64" s="24">
        <v>57878760</v>
      </c>
      <c r="AE64" s="24">
        <v>66999917</v>
      </c>
      <c r="AF64" s="24">
        <v>33644696</v>
      </c>
      <c r="AG64" s="24">
        <v>6139873</v>
      </c>
      <c r="AH64" s="24">
        <v>12130906</v>
      </c>
      <c r="AI64" s="24">
        <v>0</v>
      </c>
      <c r="AJ64" s="24">
        <v>0</v>
      </c>
      <c r="AK64" s="24">
        <v>0</v>
      </c>
      <c r="AL64" s="203">
        <v>1215654939</v>
      </c>
    </row>
    <row r="65" spans="1:38" s="6" customFormat="1" ht="14.4" x14ac:dyDescent="0.3">
      <c r="A65" s="65" t="s">
        <v>819</v>
      </c>
      <c r="B65" s="25" t="s">
        <v>149</v>
      </c>
      <c r="C65" s="24">
        <v>324142</v>
      </c>
      <c r="D65" s="24">
        <v>1169718</v>
      </c>
      <c r="E65" s="24">
        <v>0</v>
      </c>
      <c r="F65" s="24">
        <v>565526</v>
      </c>
      <c r="G65" s="24">
        <v>991473</v>
      </c>
      <c r="H65" s="24">
        <v>12973026</v>
      </c>
      <c r="I65" s="24">
        <v>2301627</v>
      </c>
      <c r="J65" s="24">
        <v>26959</v>
      </c>
      <c r="K65" s="24">
        <v>819182</v>
      </c>
      <c r="L65" s="24">
        <v>583638</v>
      </c>
      <c r="M65" s="24">
        <v>2419211</v>
      </c>
      <c r="N65" s="24">
        <v>2158894</v>
      </c>
      <c r="O65" s="24">
        <v>852174</v>
      </c>
      <c r="P65" s="24">
        <v>2369668</v>
      </c>
      <c r="Q65" s="24">
        <v>1710728</v>
      </c>
      <c r="R65" s="24">
        <v>1485512</v>
      </c>
      <c r="S65" s="24">
        <v>45390</v>
      </c>
      <c r="T65" s="24">
        <v>2486764</v>
      </c>
      <c r="U65" s="24">
        <v>0</v>
      </c>
      <c r="V65" s="24">
        <v>9112744</v>
      </c>
      <c r="W65" s="24">
        <v>580351</v>
      </c>
      <c r="X65" s="24">
        <v>214585</v>
      </c>
      <c r="Y65" s="24">
        <v>3164035</v>
      </c>
      <c r="Z65" s="24">
        <v>1787447</v>
      </c>
      <c r="AA65" s="24">
        <v>12041228</v>
      </c>
      <c r="AB65" s="24">
        <v>765803</v>
      </c>
      <c r="AC65" s="24">
        <v>13992867</v>
      </c>
      <c r="AD65" s="24">
        <v>1846396</v>
      </c>
      <c r="AE65" s="24">
        <v>5714517</v>
      </c>
      <c r="AF65" s="24">
        <v>0</v>
      </c>
      <c r="AG65" s="24">
        <v>970696</v>
      </c>
      <c r="AH65" s="24">
        <v>1464722</v>
      </c>
      <c r="AI65" s="24">
        <v>0</v>
      </c>
      <c r="AJ65" s="24">
        <v>0</v>
      </c>
      <c r="AK65" s="24">
        <v>0</v>
      </c>
      <c r="AL65" s="203">
        <v>84939023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19194101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5170697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88987148</v>
      </c>
      <c r="AD66" s="24">
        <v>144141724</v>
      </c>
      <c r="AE66" s="24">
        <v>0</v>
      </c>
      <c r="AF66" s="24">
        <v>310691871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3">
        <v>568185541</v>
      </c>
    </row>
    <row r="67" spans="1:38" s="6" customFormat="1" ht="14.4" x14ac:dyDescent="0.3">
      <c r="A67" s="65" t="s">
        <v>821</v>
      </c>
      <c r="B67" s="25" t="s">
        <v>151</v>
      </c>
      <c r="C67" s="24">
        <v>16164092</v>
      </c>
      <c r="D67" s="24">
        <v>1545210</v>
      </c>
      <c r="E67" s="24">
        <v>97947468</v>
      </c>
      <c r="F67" s="24">
        <v>1024073</v>
      </c>
      <c r="G67" s="24">
        <v>67202026</v>
      </c>
      <c r="H67" s="24">
        <v>265306254</v>
      </c>
      <c r="I67" s="24">
        <v>10477066</v>
      </c>
      <c r="J67" s="24">
        <v>9230674</v>
      </c>
      <c r="K67" s="24">
        <v>33765739</v>
      </c>
      <c r="L67" s="24">
        <v>29864058</v>
      </c>
      <c r="M67" s="24">
        <v>528892719</v>
      </c>
      <c r="N67" s="24">
        <v>578018401</v>
      </c>
      <c r="O67" s="24">
        <v>770390763</v>
      </c>
      <c r="P67" s="24">
        <v>10926200</v>
      </c>
      <c r="Q67" s="24">
        <v>2161889</v>
      </c>
      <c r="R67" s="24">
        <v>87923548</v>
      </c>
      <c r="S67" s="24">
        <v>0</v>
      </c>
      <c r="T67" s="24">
        <v>270622403</v>
      </c>
      <c r="U67" s="24">
        <v>0</v>
      </c>
      <c r="V67" s="24">
        <v>333529089</v>
      </c>
      <c r="W67" s="24">
        <v>60337422</v>
      </c>
      <c r="X67" s="24">
        <v>113086</v>
      </c>
      <c r="Y67" s="24">
        <v>236076394</v>
      </c>
      <c r="Z67" s="24">
        <v>4487608859</v>
      </c>
      <c r="AA67" s="24">
        <v>4740439363</v>
      </c>
      <c r="AB67" s="24">
        <v>166789151</v>
      </c>
      <c r="AC67" s="24">
        <v>597776330</v>
      </c>
      <c r="AD67" s="24">
        <v>224968720</v>
      </c>
      <c r="AE67" s="24">
        <v>50636093</v>
      </c>
      <c r="AF67" s="24">
        <v>454939580</v>
      </c>
      <c r="AG67" s="24">
        <v>133222891</v>
      </c>
      <c r="AH67" s="24">
        <v>59074191</v>
      </c>
      <c r="AI67" s="24">
        <v>0</v>
      </c>
      <c r="AJ67" s="24">
        <v>0</v>
      </c>
      <c r="AK67" s="24">
        <v>0</v>
      </c>
      <c r="AL67" s="203">
        <v>14326973752</v>
      </c>
    </row>
    <row r="68" spans="1:38" s="6" customFormat="1" ht="14.4" x14ac:dyDescent="0.3">
      <c r="A68" s="65" t="s">
        <v>822</v>
      </c>
      <c r="B68" s="25" t="s">
        <v>152</v>
      </c>
      <c r="C68" s="24">
        <v>165379144</v>
      </c>
      <c r="D68" s="24">
        <v>16319751</v>
      </c>
      <c r="E68" s="24">
        <v>58234725</v>
      </c>
      <c r="F68" s="24">
        <v>11720018</v>
      </c>
      <c r="G68" s="24">
        <v>16530218</v>
      </c>
      <c r="H68" s="24">
        <v>128541765</v>
      </c>
      <c r="I68" s="24">
        <v>29619266</v>
      </c>
      <c r="J68" s="24">
        <v>11731424</v>
      </c>
      <c r="K68" s="24">
        <v>12801260</v>
      </c>
      <c r="L68" s="24">
        <v>10916694</v>
      </c>
      <c r="M68" s="24">
        <v>182335601</v>
      </c>
      <c r="N68" s="24">
        <v>122077061</v>
      </c>
      <c r="O68" s="24">
        <v>43962656</v>
      </c>
      <c r="P68" s="24">
        <v>22681569</v>
      </c>
      <c r="Q68" s="24">
        <v>24617534</v>
      </c>
      <c r="R68" s="24">
        <v>26350896</v>
      </c>
      <c r="S68" s="24">
        <v>15118143</v>
      </c>
      <c r="T68" s="24">
        <v>34423631</v>
      </c>
      <c r="U68" s="24">
        <v>0</v>
      </c>
      <c r="V68" s="24">
        <v>152289422</v>
      </c>
      <c r="W68" s="24">
        <v>14501474</v>
      </c>
      <c r="X68" s="24">
        <v>14867677</v>
      </c>
      <c r="Y68" s="24">
        <v>20845945</v>
      </c>
      <c r="Z68" s="24">
        <v>14853096</v>
      </c>
      <c r="AA68" s="24">
        <v>96502538</v>
      </c>
      <c r="AB68" s="24">
        <v>13250133</v>
      </c>
      <c r="AC68" s="24">
        <v>271964467</v>
      </c>
      <c r="AD68" s="24">
        <v>28428906</v>
      </c>
      <c r="AE68" s="24">
        <v>22826880</v>
      </c>
      <c r="AF68" s="24">
        <v>523026137</v>
      </c>
      <c r="AG68" s="24">
        <v>56319018</v>
      </c>
      <c r="AH68" s="24">
        <v>21305593</v>
      </c>
      <c r="AI68" s="24">
        <v>11082906</v>
      </c>
      <c r="AJ68" s="24">
        <v>11368843</v>
      </c>
      <c r="AK68" s="24">
        <v>0</v>
      </c>
      <c r="AL68" s="203">
        <v>2206794391</v>
      </c>
    </row>
    <row r="69" spans="1:38" s="6" customFormat="1" ht="14.4" x14ac:dyDescent="0.3">
      <c r="A69" s="65" t="s">
        <v>823</v>
      </c>
      <c r="B69" s="25" t="s">
        <v>153</v>
      </c>
      <c r="C69" s="24">
        <v>5772416</v>
      </c>
      <c r="D69" s="24">
        <v>160369</v>
      </c>
      <c r="E69" s="24">
        <v>0</v>
      </c>
      <c r="F69" s="24">
        <v>0</v>
      </c>
      <c r="G69" s="24">
        <v>1292824</v>
      </c>
      <c r="H69" s="24">
        <v>76724717</v>
      </c>
      <c r="I69" s="24">
        <v>14817976</v>
      </c>
      <c r="J69" s="24">
        <v>355645</v>
      </c>
      <c r="K69" s="24">
        <v>0</v>
      </c>
      <c r="L69" s="24">
        <v>0</v>
      </c>
      <c r="M69" s="24">
        <v>12606414</v>
      </c>
      <c r="N69" s="24">
        <v>15930216</v>
      </c>
      <c r="O69" s="24">
        <v>18377824</v>
      </c>
      <c r="P69" s="24">
        <v>2757780</v>
      </c>
      <c r="Q69" s="24">
        <v>511376</v>
      </c>
      <c r="R69" s="24">
        <v>1658589</v>
      </c>
      <c r="S69" s="24">
        <v>0</v>
      </c>
      <c r="T69" s="24">
        <v>688582</v>
      </c>
      <c r="U69" s="24">
        <v>0</v>
      </c>
      <c r="V69" s="24">
        <v>9026779</v>
      </c>
      <c r="W69" s="24">
        <v>528523</v>
      </c>
      <c r="X69" s="24">
        <v>614622</v>
      </c>
      <c r="Y69" s="24">
        <v>965699</v>
      </c>
      <c r="Z69" s="24">
        <v>47406</v>
      </c>
      <c r="AA69" s="24">
        <v>17151766</v>
      </c>
      <c r="AB69" s="24">
        <v>0</v>
      </c>
      <c r="AC69" s="24">
        <v>131300979</v>
      </c>
      <c r="AD69" s="24">
        <v>695849</v>
      </c>
      <c r="AE69" s="24">
        <v>9269470</v>
      </c>
      <c r="AF69" s="24">
        <v>83785427</v>
      </c>
      <c r="AG69" s="24">
        <v>14498994</v>
      </c>
      <c r="AH69" s="24">
        <v>1659192</v>
      </c>
      <c r="AI69" s="24">
        <v>0</v>
      </c>
      <c r="AJ69" s="24">
        <v>0</v>
      </c>
      <c r="AK69" s="24">
        <v>0</v>
      </c>
      <c r="AL69" s="203">
        <v>421199434</v>
      </c>
    </row>
    <row r="70" spans="1:38" s="6" customFormat="1" ht="14.4" x14ac:dyDescent="0.3">
      <c r="A70" s="65" t="s">
        <v>824</v>
      </c>
      <c r="B70" s="25" t="s">
        <v>154</v>
      </c>
      <c r="C70" s="24">
        <v>26098565</v>
      </c>
      <c r="D70" s="24">
        <v>2475225</v>
      </c>
      <c r="E70" s="24">
        <v>29896707</v>
      </c>
      <c r="F70" s="24">
        <v>559709</v>
      </c>
      <c r="G70" s="24">
        <v>1727626</v>
      </c>
      <c r="H70" s="24">
        <v>310275013</v>
      </c>
      <c r="I70" s="24">
        <v>3520380</v>
      </c>
      <c r="J70" s="24">
        <v>0</v>
      </c>
      <c r="K70" s="24">
        <v>4267963</v>
      </c>
      <c r="L70" s="24">
        <v>29183992</v>
      </c>
      <c r="M70" s="24">
        <v>399713260</v>
      </c>
      <c r="N70" s="24">
        <v>70287561</v>
      </c>
      <c r="O70" s="24">
        <v>278017160</v>
      </c>
      <c r="P70" s="24">
        <v>8626963</v>
      </c>
      <c r="Q70" s="24">
        <v>13377962</v>
      </c>
      <c r="R70" s="24">
        <v>377107007</v>
      </c>
      <c r="S70" s="24">
        <v>3398972</v>
      </c>
      <c r="T70" s="24">
        <v>38653870</v>
      </c>
      <c r="U70" s="24">
        <v>0</v>
      </c>
      <c r="V70" s="24">
        <v>303779857</v>
      </c>
      <c r="W70" s="24">
        <v>2678624</v>
      </c>
      <c r="X70" s="24">
        <v>622208</v>
      </c>
      <c r="Y70" s="24">
        <v>26214735</v>
      </c>
      <c r="Z70" s="24">
        <v>2093220</v>
      </c>
      <c r="AA70" s="24">
        <v>191735462</v>
      </c>
      <c r="AB70" s="24">
        <v>235302894</v>
      </c>
      <c r="AC70" s="24">
        <v>145418592</v>
      </c>
      <c r="AD70" s="24">
        <v>23657400</v>
      </c>
      <c r="AE70" s="24">
        <v>39886848</v>
      </c>
      <c r="AF70" s="24">
        <v>105763811</v>
      </c>
      <c r="AG70" s="24">
        <v>147174300</v>
      </c>
      <c r="AH70" s="24">
        <v>3925465</v>
      </c>
      <c r="AI70" s="24">
        <v>0</v>
      </c>
      <c r="AJ70" s="24">
        <v>0</v>
      </c>
      <c r="AK70" s="24">
        <v>0</v>
      </c>
      <c r="AL70" s="203">
        <v>2825441351</v>
      </c>
    </row>
    <row r="71" spans="1:38" s="6" customFormat="1" ht="14.4" x14ac:dyDescent="0.3">
      <c r="A71" s="65" t="s">
        <v>825</v>
      </c>
      <c r="B71" s="25" t="s">
        <v>155</v>
      </c>
      <c r="C71" s="24">
        <v>39512226</v>
      </c>
      <c r="D71" s="24">
        <v>0</v>
      </c>
      <c r="E71" s="24">
        <v>60200385</v>
      </c>
      <c r="F71" s="24">
        <v>12072361</v>
      </c>
      <c r="G71" s="24">
        <v>8461406</v>
      </c>
      <c r="H71" s="24">
        <v>1258501046</v>
      </c>
      <c r="I71" s="24">
        <v>12116277</v>
      </c>
      <c r="J71" s="24">
        <v>1539660</v>
      </c>
      <c r="K71" s="24">
        <v>5253287</v>
      </c>
      <c r="L71" s="24">
        <v>97606384</v>
      </c>
      <c r="M71" s="24">
        <v>149298145</v>
      </c>
      <c r="N71" s="24">
        <v>382181546</v>
      </c>
      <c r="O71" s="24">
        <v>71731558</v>
      </c>
      <c r="P71" s="24">
        <v>15958368</v>
      </c>
      <c r="Q71" s="24">
        <v>114464576</v>
      </c>
      <c r="R71" s="24">
        <v>66660748</v>
      </c>
      <c r="S71" s="24">
        <v>17017335</v>
      </c>
      <c r="T71" s="24">
        <v>11477155</v>
      </c>
      <c r="U71" s="24">
        <v>0</v>
      </c>
      <c r="V71" s="24">
        <v>158698926</v>
      </c>
      <c r="W71" s="24">
        <v>3864482</v>
      </c>
      <c r="X71" s="24">
        <v>40302905</v>
      </c>
      <c r="Y71" s="24">
        <v>97176390</v>
      </c>
      <c r="Z71" s="24">
        <v>7634232</v>
      </c>
      <c r="AA71" s="24">
        <v>94627607</v>
      </c>
      <c r="AB71" s="24">
        <v>9878367</v>
      </c>
      <c r="AC71" s="24">
        <v>17225139</v>
      </c>
      <c r="AD71" s="24">
        <v>47742827</v>
      </c>
      <c r="AE71" s="24">
        <v>12226347</v>
      </c>
      <c r="AF71" s="24">
        <v>95326066</v>
      </c>
      <c r="AG71" s="24">
        <v>615420526</v>
      </c>
      <c r="AH71" s="24">
        <v>855298</v>
      </c>
      <c r="AI71" s="24">
        <v>9772</v>
      </c>
      <c r="AJ71" s="24">
        <v>0</v>
      </c>
      <c r="AK71" s="24">
        <v>0</v>
      </c>
      <c r="AL71" s="203">
        <v>3525041347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227342231</v>
      </c>
      <c r="E72" s="24">
        <v>4249647</v>
      </c>
      <c r="F72" s="24">
        <v>41587</v>
      </c>
      <c r="G72" s="24">
        <v>7690791</v>
      </c>
      <c r="H72" s="24">
        <v>2467364117</v>
      </c>
      <c r="I72" s="24">
        <v>0</v>
      </c>
      <c r="J72" s="24">
        <v>0</v>
      </c>
      <c r="K72" s="24">
        <v>18465224</v>
      </c>
      <c r="L72" s="24">
        <v>3008634990</v>
      </c>
      <c r="M72" s="24">
        <v>41668026</v>
      </c>
      <c r="N72" s="24">
        <v>24204040</v>
      </c>
      <c r="O72" s="24">
        <v>4587410701</v>
      </c>
      <c r="P72" s="24">
        <v>1718791</v>
      </c>
      <c r="Q72" s="24">
        <v>63465</v>
      </c>
      <c r="R72" s="24">
        <v>36440594</v>
      </c>
      <c r="S72" s="24">
        <v>0</v>
      </c>
      <c r="T72" s="24">
        <v>2995648839</v>
      </c>
      <c r="U72" s="24">
        <v>0</v>
      </c>
      <c r="V72" s="24">
        <v>147287911</v>
      </c>
      <c r="W72" s="24">
        <v>117049182</v>
      </c>
      <c r="X72" s="24">
        <v>588577</v>
      </c>
      <c r="Y72" s="24">
        <v>1932910688</v>
      </c>
      <c r="Z72" s="24">
        <v>590505886</v>
      </c>
      <c r="AA72" s="24">
        <v>919948879</v>
      </c>
      <c r="AB72" s="24">
        <v>48077482</v>
      </c>
      <c r="AC72" s="24">
        <v>650869576</v>
      </c>
      <c r="AD72" s="24">
        <v>888173754</v>
      </c>
      <c r="AE72" s="24">
        <v>804361592</v>
      </c>
      <c r="AF72" s="24">
        <v>133764024</v>
      </c>
      <c r="AG72" s="24">
        <v>148747386</v>
      </c>
      <c r="AH72" s="24">
        <v>732121255</v>
      </c>
      <c r="AI72" s="24">
        <v>0</v>
      </c>
      <c r="AJ72" s="24">
        <v>0</v>
      </c>
      <c r="AK72" s="24">
        <v>0</v>
      </c>
      <c r="AL72" s="203">
        <v>20535349235</v>
      </c>
    </row>
    <row r="73" spans="1:38" s="6" customFormat="1" ht="14.4" x14ac:dyDescent="0.3">
      <c r="A73" s="95" t="s">
        <v>827</v>
      </c>
      <c r="B73" s="96" t="s">
        <v>204</v>
      </c>
      <c r="C73" s="97">
        <v>1855310011</v>
      </c>
      <c r="D73" s="97">
        <v>963818597</v>
      </c>
      <c r="E73" s="97">
        <v>1199874092</v>
      </c>
      <c r="F73" s="97">
        <v>226131416</v>
      </c>
      <c r="G73" s="97">
        <v>2295792883</v>
      </c>
      <c r="H73" s="97">
        <v>12129386718</v>
      </c>
      <c r="I73" s="97">
        <v>1500790060</v>
      </c>
      <c r="J73" s="97">
        <v>256523499</v>
      </c>
      <c r="K73" s="97">
        <v>1425396517</v>
      </c>
      <c r="L73" s="97">
        <v>3261890776</v>
      </c>
      <c r="M73" s="97">
        <v>4978715556</v>
      </c>
      <c r="N73" s="97">
        <v>3516509075</v>
      </c>
      <c r="O73" s="97">
        <v>7907062675</v>
      </c>
      <c r="P73" s="97">
        <v>1910677946</v>
      </c>
      <c r="Q73" s="97">
        <v>618750792</v>
      </c>
      <c r="R73" s="97">
        <v>2118111738</v>
      </c>
      <c r="S73" s="97">
        <v>206019628</v>
      </c>
      <c r="T73" s="97">
        <v>7171613780</v>
      </c>
      <c r="U73" s="97">
        <v>0</v>
      </c>
      <c r="V73" s="97">
        <v>7069429545</v>
      </c>
      <c r="W73" s="97">
        <v>1396537700</v>
      </c>
      <c r="X73" s="97">
        <v>430196050</v>
      </c>
      <c r="Y73" s="97">
        <v>4388213022</v>
      </c>
      <c r="Z73" s="97">
        <v>5361972017</v>
      </c>
      <c r="AA73" s="97">
        <v>15579811032</v>
      </c>
      <c r="AB73" s="97">
        <v>1213152189</v>
      </c>
      <c r="AC73" s="97">
        <v>19205424994</v>
      </c>
      <c r="AD73" s="97">
        <v>6888627751</v>
      </c>
      <c r="AE73" s="97">
        <v>2161345704</v>
      </c>
      <c r="AF73" s="97">
        <v>5592618119</v>
      </c>
      <c r="AG73" s="97">
        <v>2960353628</v>
      </c>
      <c r="AH73" s="97">
        <v>1873857331</v>
      </c>
      <c r="AI73" s="97">
        <v>11092678</v>
      </c>
      <c r="AJ73" s="97">
        <v>11368843</v>
      </c>
      <c r="AK73" s="97">
        <v>0</v>
      </c>
      <c r="AL73" s="204">
        <v>127686376362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2550000</v>
      </c>
      <c r="F74" s="24">
        <v>0</v>
      </c>
      <c r="G74" s="24">
        <v>0</v>
      </c>
      <c r="H74" s="24">
        <v>301154546</v>
      </c>
      <c r="I74" s="24">
        <v>1200000</v>
      </c>
      <c r="J74" s="24">
        <v>0</v>
      </c>
      <c r="K74" s="24">
        <v>900000</v>
      </c>
      <c r="L74" s="24">
        <v>0</v>
      </c>
      <c r="M74" s="24">
        <v>8759091</v>
      </c>
      <c r="N74" s="24">
        <v>19751382</v>
      </c>
      <c r="O74" s="24">
        <v>56052374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750000</v>
      </c>
      <c r="Z74" s="24">
        <v>0</v>
      </c>
      <c r="AA74" s="24">
        <v>102994109</v>
      </c>
      <c r="AB74" s="24">
        <v>58036</v>
      </c>
      <c r="AC74" s="24">
        <v>0</v>
      </c>
      <c r="AD74" s="24">
        <v>0</v>
      </c>
      <c r="AE74" s="24">
        <v>28437273</v>
      </c>
      <c r="AF74" s="24">
        <v>0</v>
      </c>
      <c r="AG74" s="24">
        <v>21200000</v>
      </c>
      <c r="AH74" s="24">
        <v>1500000</v>
      </c>
      <c r="AI74" s="24">
        <v>0</v>
      </c>
      <c r="AJ74" s="24">
        <v>0</v>
      </c>
      <c r="AK74" s="24">
        <v>0</v>
      </c>
      <c r="AL74" s="203">
        <v>545306811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240034203</v>
      </c>
      <c r="I75" s="24">
        <v>19928944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17050901</v>
      </c>
      <c r="AB75" s="24">
        <v>0</v>
      </c>
      <c r="AC75" s="24">
        <v>0</v>
      </c>
      <c r="AD75" s="24">
        <v>455617</v>
      </c>
      <c r="AE75" s="24">
        <v>1363636</v>
      </c>
      <c r="AF75" s="24">
        <v>0</v>
      </c>
      <c r="AG75" s="24">
        <v>0</v>
      </c>
      <c r="AH75" s="24">
        <v>1590000</v>
      </c>
      <c r="AI75" s="24">
        <v>0</v>
      </c>
      <c r="AJ75" s="24">
        <v>0</v>
      </c>
      <c r="AK75" s="24">
        <v>0</v>
      </c>
      <c r="AL75" s="203">
        <v>280423301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195455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227273</v>
      </c>
      <c r="X76" s="24">
        <v>0</v>
      </c>
      <c r="Y76" s="24">
        <v>0</v>
      </c>
      <c r="Z76" s="24">
        <v>0</v>
      </c>
      <c r="AA76" s="24">
        <v>29029767</v>
      </c>
      <c r="AB76" s="24">
        <v>0</v>
      </c>
      <c r="AC76" s="24">
        <v>0</v>
      </c>
      <c r="AD76" s="24">
        <v>434459834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3">
        <v>463912329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0</v>
      </c>
      <c r="E77" s="24">
        <v>170884583</v>
      </c>
      <c r="F77" s="24">
        <v>0</v>
      </c>
      <c r="G77" s="24">
        <v>1167167306</v>
      </c>
      <c r="H77" s="24">
        <v>1751436587</v>
      </c>
      <c r="I77" s="24">
        <v>646348000</v>
      </c>
      <c r="J77" s="24">
        <v>59302637</v>
      </c>
      <c r="K77" s="24">
        <v>0</v>
      </c>
      <c r="L77" s="24">
        <v>0</v>
      </c>
      <c r="M77" s="24">
        <v>8200000</v>
      </c>
      <c r="N77" s="24">
        <v>2030000</v>
      </c>
      <c r="O77" s="24">
        <v>726322698</v>
      </c>
      <c r="P77" s="24">
        <v>0</v>
      </c>
      <c r="Q77" s="24">
        <v>0</v>
      </c>
      <c r="R77" s="24">
        <v>152696965</v>
      </c>
      <c r="S77" s="24">
        <v>0</v>
      </c>
      <c r="T77" s="24">
        <v>0</v>
      </c>
      <c r="U77" s="24">
        <v>0</v>
      </c>
      <c r="V77" s="24">
        <v>0</v>
      </c>
      <c r="W77" s="24">
        <v>375012274</v>
      </c>
      <c r="X77" s="24">
        <v>0</v>
      </c>
      <c r="Y77" s="24">
        <v>14442000</v>
      </c>
      <c r="Z77" s="24">
        <v>0</v>
      </c>
      <c r="AA77" s="24">
        <v>6876365688</v>
      </c>
      <c r="AB77" s="24">
        <v>32834040</v>
      </c>
      <c r="AC77" s="24">
        <v>4538360782</v>
      </c>
      <c r="AD77" s="24">
        <v>63381718</v>
      </c>
      <c r="AE77" s="24">
        <v>35472727</v>
      </c>
      <c r="AF77" s="24">
        <v>474073158</v>
      </c>
      <c r="AG77" s="24">
        <v>13900000</v>
      </c>
      <c r="AH77" s="24">
        <v>0</v>
      </c>
      <c r="AI77" s="24">
        <v>0</v>
      </c>
      <c r="AJ77" s="24">
        <v>1421818</v>
      </c>
      <c r="AK77" s="24">
        <v>0</v>
      </c>
      <c r="AL77" s="203">
        <v>17109652981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479833891</v>
      </c>
      <c r="I78" s="24">
        <v>1363636</v>
      </c>
      <c r="J78" s="24">
        <v>4931830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12727284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3">
        <v>498856641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8738546</v>
      </c>
      <c r="I79" s="24">
        <v>0</v>
      </c>
      <c r="J79" s="24">
        <v>2227273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472727</v>
      </c>
      <c r="Z79" s="24">
        <v>0</v>
      </c>
      <c r="AA79" s="24">
        <v>65963964</v>
      </c>
      <c r="AB79" s="24">
        <v>3411500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3">
        <v>80814010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395828</v>
      </c>
      <c r="Z80" s="24">
        <v>0</v>
      </c>
      <c r="AA80" s="24">
        <v>3783129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3">
        <v>4178957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7690654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51524592</v>
      </c>
      <c r="AD81" s="24">
        <v>142200000</v>
      </c>
      <c r="AE81" s="24">
        <v>0</v>
      </c>
      <c r="AF81" s="24">
        <v>46215798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3">
        <v>247631044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9309091</v>
      </c>
      <c r="I82" s="24">
        <v>0</v>
      </c>
      <c r="J82" s="24">
        <v>0</v>
      </c>
      <c r="K82" s="24">
        <v>0</v>
      </c>
      <c r="L82" s="24">
        <v>24636363</v>
      </c>
      <c r="M82" s="24">
        <v>60351181</v>
      </c>
      <c r="N82" s="24">
        <v>0</v>
      </c>
      <c r="O82" s="24">
        <v>131244910</v>
      </c>
      <c r="P82" s="24">
        <v>0</v>
      </c>
      <c r="Q82" s="24">
        <v>0</v>
      </c>
      <c r="R82" s="24">
        <v>10172728</v>
      </c>
      <c r="S82" s="24">
        <v>0</v>
      </c>
      <c r="T82" s="24">
        <v>0</v>
      </c>
      <c r="U82" s="24">
        <v>0</v>
      </c>
      <c r="V82" s="24">
        <v>0</v>
      </c>
      <c r="W82" s="24">
        <v>3106327</v>
      </c>
      <c r="X82" s="24">
        <v>2000000</v>
      </c>
      <c r="Y82" s="24">
        <v>11065600</v>
      </c>
      <c r="Z82" s="24">
        <v>0</v>
      </c>
      <c r="AA82" s="24">
        <v>556077171</v>
      </c>
      <c r="AB82" s="24">
        <v>49720790</v>
      </c>
      <c r="AC82" s="24">
        <v>0</v>
      </c>
      <c r="AD82" s="24">
        <v>0</v>
      </c>
      <c r="AE82" s="24">
        <v>15572728</v>
      </c>
      <c r="AF82" s="24">
        <v>0</v>
      </c>
      <c r="AG82" s="24">
        <v>818182</v>
      </c>
      <c r="AH82" s="24">
        <v>1100000</v>
      </c>
      <c r="AI82" s="24">
        <v>1300000</v>
      </c>
      <c r="AJ82" s="24">
        <v>2700000</v>
      </c>
      <c r="AK82" s="24">
        <v>0</v>
      </c>
      <c r="AL82" s="203">
        <v>879175071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7402772</v>
      </c>
      <c r="I83" s="24">
        <v>0</v>
      </c>
      <c r="J83" s="24">
        <v>191176663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1381818</v>
      </c>
      <c r="Z83" s="24">
        <v>0</v>
      </c>
      <c r="AA83" s="24">
        <v>15052760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3">
        <v>215014013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1200000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3">
        <v>1200000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900000</v>
      </c>
      <c r="Y85" s="24">
        <v>185575</v>
      </c>
      <c r="Z85" s="24">
        <v>0</v>
      </c>
      <c r="AA85" s="24">
        <v>10640655</v>
      </c>
      <c r="AB85" s="24">
        <v>210001463</v>
      </c>
      <c r="AC85" s="24">
        <v>0</v>
      </c>
      <c r="AD85" s="24">
        <v>0</v>
      </c>
      <c r="AE85" s="24">
        <v>0</v>
      </c>
      <c r="AF85" s="24">
        <v>0</v>
      </c>
      <c r="AG85" s="24">
        <v>909091</v>
      </c>
      <c r="AH85" s="24">
        <v>0</v>
      </c>
      <c r="AI85" s="24">
        <v>0</v>
      </c>
      <c r="AJ85" s="24">
        <v>0</v>
      </c>
      <c r="AK85" s="24">
        <v>0</v>
      </c>
      <c r="AL85" s="203">
        <v>222636784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1307224262</v>
      </c>
      <c r="I86" s="24">
        <v>103174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1133404</v>
      </c>
      <c r="AB86" s="24">
        <v>1094840</v>
      </c>
      <c r="AC86" s="24">
        <v>0</v>
      </c>
      <c r="AD86" s="24">
        <v>0</v>
      </c>
      <c r="AE86" s="24">
        <v>0</v>
      </c>
      <c r="AF86" s="24">
        <v>0</v>
      </c>
      <c r="AG86" s="24">
        <v>450000</v>
      </c>
      <c r="AH86" s="24">
        <v>0</v>
      </c>
      <c r="AI86" s="24">
        <v>0</v>
      </c>
      <c r="AJ86" s="24">
        <v>0</v>
      </c>
      <c r="AK86" s="24">
        <v>0</v>
      </c>
      <c r="AL86" s="203">
        <v>1310005680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1898570135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510719899</v>
      </c>
      <c r="AB87" s="24">
        <v>15126856</v>
      </c>
      <c r="AC87" s="24">
        <v>0</v>
      </c>
      <c r="AD87" s="24">
        <v>268144545</v>
      </c>
      <c r="AE87" s="24">
        <v>0</v>
      </c>
      <c r="AF87" s="24">
        <v>0</v>
      </c>
      <c r="AG87" s="24">
        <v>0</v>
      </c>
      <c r="AH87" s="24">
        <v>1267970</v>
      </c>
      <c r="AI87" s="24">
        <v>0</v>
      </c>
      <c r="AJ87" s="24">
        <v>0</v>
      </c>
      <c r="AK87" s="24">
        <v>1018492</v>
      </c>
      <c r="AL87" s="203">
        <v>2694847897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0</v>
      </c>
      <c r="E88" s="97">
        <v>173434583</v>
      </c>
      <c r="F88" s="97">
        <v>0</v>
      </c>
      <c r="G88" s="97">
        <v>1167167306</v>
      </c>
      <c r="H88" s="97">
        <v>6004904033</v>
      </c>
      <c r="I88" s="97">
        <v>668943754</v>
      </c>
      <c r="J88" s="97">
        <v>257833858</v>
      </c>
      <c r="K88" s="97">
        <v>900000</v>
      </c>
      <c r="L88" s="97">
        <v>24636363</v>
      </c>
      <c r="M88" s="97">
        <v>85000926</v>
      </c>
      <c r="N88" s="97">
        <v>21781382</v>
      </c>
      <c r="O88" s="97">
        <v>913619982</v>
      </c>
      <c r="P88" s="97">
        <v>0</v>
      </c>
      <c r="Q88" s="97">
        <v>0</v>
      </c>
      <c r="R88" s="97">
        <v>162869693</v>
      </c>
      <c r="S88" s="97">
        <v>0</v>
      </c>
      <c r="T88" s="97">
        <v>0</v>
      </c>
      <c r="U88" s="97">
        <v>0</v>
      </c>
      <c r="V88" s="97">
        <v>0</v>
      </c>
      <c r="W88" s="97">
        <v>391073158</v>
      </c>
      <c r="X88" s="97">
        <v>2900000</v>
      </c>
      <c r="Y88" s="97">
        <v>28693548</v>
      </c>
      <c r="Z88" s="97">
        <v>0</v>
      </c>
      <c r="AA88" s="97">
        <v>8188811447</v>
      </c>
      <c r="AB88" s="97">
        <v>312247525</v>
      </c>
      <c r="AC88" s="97">
        <v>4589885374</v>
      </c>
      <c r="AD88" s="97">
        <v>908641714</v>
      </c>
      <c r="AE88" s="97">
        <v>80846364</v>
      </c>
      <c r="AF88" s="97">
        <v>520288956</v>
      </c>
      <c r="AG88" s="97">
        <v>37277273</v>
      </c>
      <c r="AH88" s="97">
        <v>5457970</v>
      </c>
      <c r="AI88" s="97">
        <v>1300000</v>
      </c>
      <c r="AJ88" s="97">
        <v>4121818</v>
      </c>
      <c r="AK88" s="97">
        <v>1018492</v>
      </c>
      <c r="AL88" s="204">
        <v>24553655519</v>
      </c>
    </row>
    <row r="89" spans="1:38" s="6" customFormat="1" ht="14.4" x14ac:dyDescent="0.3">
      <c r="A89" s="65" t="s">
        <v>843</v>
      </c>
      <c r="B89" s="25" t="s">
        <v>143</v>
      </c>
      <c r="C89" s="24">
        <v>80152209</v>
      </c>
      <c r="D89" s="24">
        <v>2485454</v>
      </c>
      <c r="E89" s="24">
        <v>199035987</v>
      </c>
      <c r="F89" s="24">
        <v>11214284</v>
      </c>
      <c r="G89" s="24">
        <v>0</v>
      </c>
      <c r="H89" s="24">
        <v>43188151</v>
      </c>
      <c r="I89" s="24">
        <v>6213259</v>
      </c>
      <c r="J89" s="24">
        <v>5821896</v>
      </c>
      <c r="K89" s="24">
        <v>0</v>
      </c>
      <c r="L89" s="24">
        <v>0</v>
      </c>
      <c r="M89" s="24">
        <v>0</v>
      </c>
      <c r="N89" s="24">
        <v>164704678</v>
      </c>
      <c r="O89" s="24">
        <v>0</v>
      </c>
      <c r="P89" s="24">
        <v>34690079</v>
      </c>
      <c r="Q89" s="24">
        <v>0</v>
      </c>
      <c r="R89" s="24">
        <v>21312197</v>
      </c>
      <c r="S89" s="24">
        <v>0</v>
      </c>
      <c r="T89" s="24">
        <v>174104870</v>
      </c>
      <c r="U89" s="24">
        <v>0</v>
      </c>
      <c r="V89" s="24">
        <v>80482728</v>
      </c>
      <c r="W89" s="24">
        <v>18828466</v>
      </c>
      <c r="X89" s="24">
        <v>0</v>
      </c>
      <c r="Y89" s="24">
        <v>20425370</v>
      </c>
      <c r="Z89" s="24">
        <v>0</v>
      </c>
      <c r="AA89" s="24">
        <v>1214298639</v>
      </c>
      <c r="AB89" s="24">
        <v>6502967</v>
      </c>
      <c r="AC89" s="24">
        <v>0</v>
      </c>
      <c r="AD89" s="24">
        <v>6511686</v>
      </c>
      <c r="AE89" s="24">
        <v>3953570</v>
      </c>
      <c r="AF89" s="24">
        <v>3514379</v>
      </c>
      <c r="AG89" s="24">
        <v>0</v>
      </c>
      <c r="AH89" s="24">
        <v>0</v>
      </c>
      <c r="AI89" s="24">
        <v>0</v>
      </c>
      <c r="AJ89" s="24">
        <v>1274129</v>
      </c>
      <c r="AK89" s="24">
        <v>4074620</v>
      </c>
      <c r="AL89" s="203">
        <v>2102789618</v>
      </c>
    </row>
    <row r="90" spans="1:38" s="6" customFormat="1" ht="14.4" x14ac:dyDescent="0.3">
      <c r="A90" s="65" t="s">
        <v>844</v>
      </c>
      <c r="B90" s="25" t="s">
        <v>144</v>
      </c>
      <c r="C90" s="24">
        <v>86914913</v>
      </c>
      <c r="D90" s="24">
        <v>0</v>
      </c>
      <c r="E90" s="24">
        <v>8068811</v>
      </c>
      <c r="F90" s="24">
        <v>11514101</v>
      </c>
      <c r="G90" s="24">
        <v>0</v>
      </c>
      <c r="H90" s="24">
        <v>90111651</v>
      </c>
      <c r="I90" s="24">
        <v>9365811</v>
      </c>
      <c r="J90" s="24">
        <v>837513</v>
      </c>
      <c r="K90" s="24">
        <v>0</v>
      </c>
      <c r="L90" s="24">
        <v>0</v>
      </c>
      <c r="M90" s="24">
        <v>1779852</v>
      </c>
      <c r="N90" s="24">
        <v>0</v>
      </c>
      <c r="O90" s="24">
        <v>3284594</v>
      </c>
      <c r="P90" s="24">
        <v>32379715</v>
      </c>
      <c r="Q90" s="24">
        <v>0</v>
      </c>
      <c r="R90" s="24">
        <v>24979557</v>
      </c>
      <c r="S90" s="24">
        <v>0</v>
      </c>
      <c r="T90" s="24">
        <v>2727273</v>
      </c>
      <c r="U90" s="24">
        <v>0</v>
      </c>
      <c r="V90" s="24">
        <v>10452948</v>
      </c>
      <c r="W90" s="24">
        <v>10973871</v>
      </c>
      <c r="X90" s="24">
        <v>0</v>
      </c>
      <c r="Y90" s="24">
        <v>6005603</v>
      </c>
      <c r="Z90" s="24">
        <v>0</v>
      </c>
      <c r="AA90" s="24">
        <v>33961256</v>
      </c>
      <c r="AB90" s="24">
        <v>2496248</v>
      </c>
      <c r="AC90" s="24">
        <v>0</v>
      </c>
      <c r="AD90" s="24">
        <v>212214121</v>
      </c>
      <c r="AE90" s="24">
        <v>1900771</v>
      </c>
      <c r="AF90" s="24">
        <v>46225650</v>
      </c>
      <c r="AG90" s="24">
        <v>0</v>
      </c>
      <c r="AH90" s="24">
        <v>0</v>
      </c>
      <c r="AI90" s="24">
        <v>0</v>
      </c>
      <c r="AJ90" s="24">
        <v>0</v>
      </c>
      <c r="AK90" s="24">
        <v>0</v>
      </c>
      <c r="AL90" s="203">
        <v>596194259</v>
      </c>
    </row>
    <row r="91" spans="1:38" s="6" customFormat="1" ht="14.4" x14ac:dyDescent="0.3">
      <c r="A91" s="65" t="s">
        <v>845</v>
      </c>
      <c r="B91" s="25" t="s">
        <v>145</v>
      </c>
      <c r="C91" s="24">
        <v>5456927</v>
      </c>
      <c r="D91" s="24">
        <v>0</v>
      </c>
      <c r="E91" s="24">
        <v>3518729</v>
      </c>
      <c r="F91" s="24">
        <v>119321</v>
      </c>
      <c r="G91" s="24">
        <v>0</v>
      </c>
      <c r="H91" s="24">
        <v>241044</v>
      </c>
      <c r="I91" s="24">
        <v>303401</v>
      </c>
      <c r="J91" s="24">
        <v>3502298</v>
      </c>
      <c r="K91" s="24">
        <v>0</v>
      </c>
      <c r="L91" s="24">
        <v>0</v>
      </c>
      <c r="M91" s="24">
        <v>4482182</v>
      </c>
      <c r="N91" s="24">
        <v>1940727</v>
      </c>
      <c r="O91" s="24">
        <v>0</v>
      </c>
      <c r="P91" s="24">
        <v>4059466</v>
      </c>
      <c r="Q91" s="24">
        <v>0</v>
      </c>
      <c r="R91" s="24">
        <v>28666221</v>
      </c>
      <c r="S91" s="24">
        <v>0</v>
      </c>
      <c r="T91" s="24">
        <v>15000</v>
      </c>
      <c r="U91" s="24">
        <v>0</v>
      </c>
      <c r="V91" s="24">
        <v>4937210</v>
      </c>
      <c r="W91" s="24">
        <v>2890663</v>
      </c>
      <c r="X91" s="24">
        <v>500000</v>
      </c>
      <c r="Y91" s="24">
        <v>6676786</v>
      </c>
      <c r="Z91" s="24">
        <v>0</v>
      </c>
      <c r="AA91" s="24">
        <v>168240021</v>
      </c>
      <c r="AB91" s="24">
        <v>57756</v>
      </c>
      <c r="AC91" s="24">
        <v>0</v>
      </c>
      <c r="AD91" s="24">
        <v>3321736633</v>
      </c>
      <c r="AE91" s="24">
        <v>23398959</v>
      </c>
      <c r="AF91" s="24">
        <v>4173350</v>
      </c>
      <c r="AG91" s="24">
        <v>47412753</v>
      </c>
      <c r="AH91" s="24">
        <v>6875000</v>
      </c>
      <c r="AI91" s="24">
        <v>0</v>
      </c>
      <c r="AJ91" s="24">
        <v>34022728</v>
      </c>
      <c r="AK91" s="24">
        <v>69848245</v>
      </c>
      <c r="AL91" s="203">
        <v>3743075420</v>
      </c>
    </row>
    <row r="92" spans="1:38" s="6" customFormat="1" ht="14.4" x14ac:dyDescent="0.3">
      <c r="A92" s="65" t="s">
        <v>846</v>
      </c>
      <c r="B92" s="25" t="s">
        <v>146</v>
      </c>
      <c r="C92" s="24">
        <v>1067350653</v>
      </c>
      <c r="D92" s="24">
        <v>848018068</v>
      </c>
      <c r="E92" s="24">
        <v>179865356</v>
      </c>
      <c r="F92" s="24">
        <v>242727325</v>
      </c>
      <c r="G92" s="24">
        <v>1857335934</v>
      </c>
      <c r="H92" s="24">
        <v>3409092449</v>
      </c>
      <c r="I92" s="24">
        <v>573047123</v>
      </c>
      <c r="J92" s="24">
        <v>212588770</v>
      </c>
      <c r="K92" s="24">
        <v>986553124</v>
      </c>
      <c r="L92" s="24">
        <v>260340874</v>
      </c>
      <c r="M92" s="24">
        <v>1432380285</v>
      </c>
      <c r="N92" s="24">
        <v>2030317010</v>
      </c>
      <c r="O92" s="24">
        <v>740308091</v>
      </c>
      <c r="P92" s="24">
        <v>954341048</v>
      </c>
      <c r="Q92" s="24">
        <v>121916868</v>
      </c>
      <c r="R92" s="24">
        <v>404436430</v>
      </c>
      <c r="S92" s="24">
        <v>65314054</v>
      </c>
      <c r="T92" s="24">
        <v>1690884444</v>
      </c>
      <c r="U92" s="24">
        <v>0</v>
      </c>
      <c r="V92" s="24">
        <v>2085107884</v>
      </c>
      <c r="W92" s="24">
        <v>284603308</v>
      </c>
      <c r="X92" s="24">
        <v>352996551</v>
      </c>
      <c r="Y92" s="24">
        <v>1016300425</v>
      </c>
      <c r="Z92" s="24">
        <v>86787493</v>
      </c>
      <c r="AA92" s="24">
        <v>10940986639</v>
      </c>
      <c r="AB92" s="24">
        <v>800914558</v>
      </c>
      <c r="AC92" s="24">
        <v>0</v>
      </c>
      <c r="AD92" s="24">
        <v>1381023071</v>
      </c>
      <c r="AE92" s="24">
        <v>1155037079</v>
      </c>
      <c r="AF92" s="24">
        <v>1056449416</v>
      </c>
      <c r="AG92" s="24">
        <v>733884118</v>
      </c>
      <c r="AH92" s="24">
        <v>508882173</v>
      </c>
      <c r="AI92" s="24">
        <v>0</v>
      </c>
      <c r="AJ92" s="24">
        <v>271212779</v>
      </c>
      <c r="AK92" s="24">
        <v>0</v>
      </c>
      <c r="AL92" s="203">
        <v>37751003400</v>
      </c>
    </row>
    <row r="93" spans="1:38" s="6" customFormat="1" ht="14.4" x14ac:dyDescent="0.3">
      <c r="A93" s="65" t="s">
        <v>847</v>
      </c>
      <c r="B93" s="25" t="s">
        <v>147</v>
      </c>
      <c r="C93" s="24">
        <v>1974507</v>
      </c>
      <c r="D93" s="24">
        <v>0</v>
      </c>
      <c r="E93" s="24">
        <v>0</v>
      </c>
      <c r="F93" s="24">
        <v>3267889</v>
      </c>
      <c r="G93" s="24">
        <v>0</v>
      </c>
      <c r="H93" s="24">
        <v>3267889</v>
      </c>
      <c r="I93" s="24">
        <v>3267889</v>
      </c>
      <c r="J93" s="24">
        <v>3267889</v>
      </c>
      <c r="K93" s="24">
        <v>3267889</v>
      </c>
      <c r="L93" s="24">
        <v>258823</v>
      </c>
      <c r="M93" s="24">
        <v>25644089</v>
      </c>
      <c r="N93" s="24">
        <v>0</v>
      </c>
      <c r="O93" s="24">
        <v>0</v>
      </c>
      <c r="P93" s="24">
        <v>7321355</v>
      </c>
      <c r="Q93" s="24">
        <v>0</v>
      </c>
      <c r="R93" s="24">
        <v>3377715</v>
      </c>
      <c r="S93" s="24">
        <v>3267889</v>
      </c>
      <c r="T93" s="24">
        <v>0</v>
      </c>
      <c r="U93" s="24">
        <v>0</v>
      </c>
      <c r="V93" s="24">
        <v>0</v>
      </c>
      <c r="W93" s="24">
        <v>3267889</v>
      </c>
      <c r="X93" s="24">
        <v>0</v>
      </c>
      <c r="Y93" s="24">
        <v>3267889</v>
      </c>
      <c r="Z93" s="24">
        <v>3267889</v>
      </c>
      <c r="AA93" s="24">
        <v>3267889</v>
      </c>
      <c r="AB93" s="24">
        <v>0</v>
      </c>
      <c r="AC93" s="24">
        <v>0</v>
      </c>
      <c r="AD93" s="24">
        <v>63051404</v>
      </c>
      <c r="AE93" s="24">
        <v>16676996</v>
      </c>
      <c r="AF93" s="24">
        <v>0</v>
      </c>
      <c r="AG93" s="24">
        <v>0</v>
      </c>
      <c r="AH93" s="24">
        <v>10358799</v>
      </c>
      <c r="AI93" s="24">
        <v>0</v>
      </c>
      <c r="AJ93" s="24">
        <v>0</v>
      </c>
      <c r="AK93" s="24">
        <v>0</v>
      </c>
      <c r="AL93" s="203">
        <v>161342578</v>
      </c>
    </row>
    <row r="94" spans="1:38" s="6" customFormat="1" ht="14.4" x14ac:dyDescent="0.3">
      <c r="A94" s="65" t="s">
        <v>848</v>
      </c>
      <c r="B94" s="25" t="s">
        <v>148</v>
      </c>
      <c r="C94" s="24">
        <v>2455413</v>
      </c>
      <c r="D94" s="24">
        <v>1377454</v>
      </c>
      <c r="E94" s="24">
        <v>8575964</v>
      </c>
      <c r="F94" s="24">
        <v>2392388</v>
      </c>
      <c r="G94" s="24">
        <v>0</v>
      </c>
      <c r="H94" s="24">
        <v>15856851</v>
      </c>
      <c r="I94" s="24">
        <v>68060</v>
      </c>
      <c r="J94" s="24">
        <v>49250</v>
      </c>
      <c r="K94" s="24">
        <v>0</v>
      </c>
      <c r="L94" s="24">
        <v>0</v>
      </c>
      <c r="M94" s="24">
        <v>1055251</v>
      </c>
      <c r="N94" s="24">
        <v>7461040</v>
      </c>
      <c r="O94" s="24">
        <v>0</v>
      </c>
      <c r="P94" s="24">
        <v>20897322</v>
      </c>
      <c r="Q94" s="24">
        <v>0</v>
      </c>
      <c r="R94" s="24">
        <v>19161117</v>
      </c>
      <c r="S94" s="24">
        <v>0</v>
      </c>
      <c r="T94" s="24">
        <v>168142</v>
      </c>
      <c r="U94" s="24">
        <v>0</v>
      </c>
      <c r="V94" s="24">
        <v>7487665</v>
      </c>
      <c r="W94" s="24">
        <v>1375571</v>
      </c>
      <c r="X94" s="24">
        <v>0</v>
      </c>
      <c r="Y94" s="24">
        <v>5055236</v>
      </c>
      <c r="Z94" s="24">
        <v>0</v>
      </c>
      <c r="AA94" s="24">
        <v>483948584</v>
      </c>
      <c r="AB94" s="24">
        <v>381031</v>
      </c>
      <c r="AC94" s="24">
        <v>0</v>
      </c>
      <c r="AD94" s="24">
        <v>5759607</v>
      </c>
      <c r="AE94" s="24">
        <v>4126817</v>
      </c>
      <c r="AF94" s="24">
        <v>833410</v>
      </c>
      <c r="AG94" s="24">
        <v>0</v>
      </c>
      <c r="AH94" s="24">
        <v>0</v>
      </c>
      <c r="AI94" s="24">
        <v>0</v>
      </c>
      <c r="AJ94" s="24">
        <v>0</v>
      </c>
      <c r="AK94" s="24">
        <v>0</v>
      </c>
      <c r="AL94" s="203">
        <v>588486173</v>
      </c>
    </row>
    <row r="95" spans="1:38" s="6" customFormat="1" ht="14.4" x14ac:dyDescent="0.3">
      <c r="A95" s="65" t="s">
        <v>849</v>
      </c>
      <c r="B95" s="25" t="s">
        <v>149</v>
      </c>
      <c r="C95" s="24">
        <v>146279</v>
      </c>
      <c r="D95" s="24">
        <v>1006727</v>
      </c>
      <c r="E95" s="24">
        <v>0</v>
      </c>
      <c r="F95" s="24">
        <v>770705</v>
      </c>
      <c r="G95" s="24">
        <v>0</v>
      </c>
      <c r="H95" s="24">
        <v>72366</v>
      </c>
      <c r="I95" s="24">
        <v>965235</v>
      </c>
      <c r="J95" s="24">
        <v>0</v>
      </c>
      <c r="K95" s="24">
        <v>0</v>
      </c>
      <c r="L95" s="24">
        <v>0</v>
      </c>
      <c r="M95" s="24">
        <v>0</v>
      </c>
      <c r="N95" s="24">
        <v>3814422</v>
      </c>
      <c r="O95" s="24">
        <v>0</v>
      </c>
      <c r="P95" s="24">
        <v>4036466</v>
      </c>
      <c r="Q95" s="24">
        <v>0</v>
      </c>
      <c r="R95" s="24">
        <v>7499898</v>
      </c>
      <c r="S95" s="24">
        <v>0</v>
      </c>
      <c r="T95" s="24">
        <v>5965493</v>
      </c>
      <c r="U95" s="24">
        <v>0</v>
      </c>
      <c r="V95" s="24">
        <v>2347464</v>
      </c>
      <c r="W95" s="24">
        <v>39045</v>
      </c>
      <c r="X95" s="24">
        <v>0</v>
      </c>
      <c r="Y95" s="24">
        <v>316268</v>
      </c>
      <c r="Z95" s="24">
        <v>0</v>
      </c>
      <c r="AA95" s="24">
        <v>22194763</v>
      </c>
      <c r="AB95" s="24">
        <v>47968</v>
      </c>
      <c r="AC95" s="24">
        <v>0</v>
      </c>
      <c r="AD95" s="24">
        <v>0</v>
      </c>
      <c r="AE95" s="24">
        <v>452237</v>
      </c>
      <c r="AF95" s="24">
        <v>0</v>
      </c>
      <c r="AG95" s="24">
        <v>0</v>
      </c>
      <c r="AH95" s="24">
        <v>0</v>
      </c>
      <c r="AI95" s="24">
        <v>0</v>
      </c>
      <c r="AJ95" s="24">
        <v>0</v>
      </c>
      <c r="AK95" s="24">
        <v>0</v>
      </c>
      <c r="AL95" s="203">
        <v>49675336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15765148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29427094</v>
      </c>
      <c r="AE96" s="24">
        <v>0</v>
      </c>
      <c r="AF96" s="24">
        <v>16103290</v>
      </c>
      <c r="AG96" s="24">
        <v>0</v>
      </c>
      <c r="AH96" s="24">
        <v>165519</v>
      </c>
      <c r="AI96" s="24">
        <v>0</v>
      </c>
      <c r="AJ96" s="24">
        <v>0</v>
      </c>
      <c r="AK96" s="24">
        <v>0</v>
      </c>
      <c r="AL96" s="203">
        <v>61461051</v>
      </c>
    </row>
    <row r="97" spans="1:38" s="6" customFormat="1" ht="14.4" x14ac:dyDescent="0.3">
      <c r="A97" s="65" t="s">
        <v>851</v>
      </c>
      <c r="B97" s="25" t="s">
        <v>151</v>
      </c>
      <c r="C97" s="24">
        <v>31575054</v>
      </c>
      <c r="D97" s="24">
        <v>0</v>
      </c>
      <c r="E97" s="24">
        <v>5309324</v>
      </c>
      <c r="F97" s="24">
        <v>899054</v>
      </c>
      <c r="G97" s="24">
        <v>0</v>
      </c>
      <c r="H97" s="24">
        <v>19955018</v>
      </c>
      <c r="I97" s="24">
        <v>1261666</v>
      </c>
      <c r="J97" s="24">
        <v>3026021</v>
      </c>
      <c r="K97" s="24">
        <v>0</v>
      </c>
      <c r="L97" s="24">
        <v>0</v>
      </c>
      <c r="M97" s="24">
        <v>4349323</v>
      </c>
      <c r="N97" s="24">
        <v>94034498</v>
      </c>
      <c r="O97" s="24">
        <v>51444131</v>
      </c>
      <c r="P97" s="24">
        <v>4270281</v>
      </c>
      <c r="Q97" s="24">
        <v>0</v>
      </c>
      <c r="R97" s="24">
        <v>52436988</v>
      </c>
      <c r="S97" s="24">
        <v>0</v>
      </c>
      <c r="T97" s="24">
        <v>82637017</v>
      </c>
      <c r="U97" s="24">
        <v>0</v>
      </c>
      <c r="V97" s="24">
        <v>11232912</v>
      </c>
      <c r="W97" s="24">
        <v>11377199</v>
      </c>
      <c r="X97" s="24">
        <v>0</v>
      </c>
      <c r="Y97" s="24">
        <v>3155535</v>
      </c>
      <c r="Z97" s="24">
        <v>2557027784</v>
      </c>
      <c r="AA97" s="24">
        <v>3157400473</v>
      </c>
      <c r="AB97" s="24">
        <v>80267856</v>
      </c>
      <c r="AC97" s="24">
        <v>0</v>
      </c>
      <c r="AD97" s="24">
        <v>106400230</v>
      </c>
      <c r="AE97" s="24">
        <v>7310184</v>
      </c>
      <c r="AF97" s="24">
        <v>36660964</v>
      </c>
      <c r="AG97" s="24">
        <v>0</v>
      </c>
      <c r="AH97" s="24">
        <v>11909013</v>
      </c>
      <c r="AI97" s="24">
        <v>0</v>
      </c>
      <c r="AJ97" s="24">
        <v>1420846376</v>
      </c>
      <c r="AK97" s="24">
        <v>38560242</v>
      </c>
      <c r="AL97" s="203">
        <v>7793347143</v>
      </c>
    </row>
    <row r="98" spans="1:38" s="6" customFormat="1" ht="14.4" x14ac:dyDescent="0.3">
      <c r="A98" s="65" t="s">
        <v>852</v>
      </c>
      <c r="B98" s="25" t="s">
        <v>152</v>
      </c>
      <c r="C98" s="24">
        <v>313741294</v>
      </c>
      <c r="D98" s="24">
        <v>0</v>
      </c>
      <c r="E98" s="24">
        <v>35273975</v>
      </c>
      <c r="F98" s="24">
        <v>35914350</v>
      </c>
      <c r="G98" s="24">
        <v>0</v>
      </c>
      <c r="H98" s="24">
        <v>34819168</v>
      </c>
      <c r="I98" s="24">
        <v>1820115</v>
      </c>
      <c r="J98" s="24">
        <v>187505</v>
      </c>
      <c r="K98" s="24">
        <v>0</v>
      </c>
      <c r="L98" s="24">
        <v>96340046</v>
      </c>
      <c r="M98" s="24">
        <v>5581011</v>
      </c>
      <c r="N98" s="24">
        <v>16050882</v>
      </c>
      <c r="O98" s="24">
        <v>0</v>
      </c>
      <c r="P98" s="24">
        <v>26932505</v>
      </c>
      <c r="Q98" s="24">
        <v>0</v>
      </c>
      <c r="R98" s="24">
        <v>13806748</v>
      </c>
      <c r="S98" s="24">
        <v>0</v>
      </c>
      <c r="T98" s="24">
        <v>386967</v>
      </c>
      <c r="U98" s="24">
        <v>0</v>
      </c>
      <c r="V98" s="24">
        <v>1714235</v>
      </c>
      <c r="W98" s="24">
        <v>1213101</v>
      </c>
      <c r="X98" s="24">
        <v>0</v>
      </c>
      <c r="Y98" s="24">
        <v>912455</v>
      </c>
      <c r="Z98" s="24">
        <v>0</v>
      </c>
      <c r="AA98" s="24">
        <v>100801650</v>
      </c>
      <c r="AB98" s="24">
        <v>72884</v>
      </c>
      <c r="AC98" s="24">
        <v>0</v>
      </c>
      <c r="AD98" s="24">
        <v>3746319</v>
      </c>
      <c r="AE98" s="24">
        <v>667122</v>
      </c>
      <c r="AF98" s="24">
        <v>87905044</v>
      </c>
      <c r="AG98" s="24">
        <v>0</v>
      </c>
      <c r="AH98" s="24">
        <v>0</v>
      </c>
      <c r="AI98" s="24">
        <v>0</v>
      </c>
      <c r="AJ98" s="24">
        <v>0</v>
      </c>
      <c r="AK98" s="24">
        <v>0</v>
      </c>
      <c r="AL98" s="203">
        <v>777887376</v>
      </c>
    </row>
    <row r="99" spans="1:38" s="6" customFormat="1" ht="14.4" x14ac:dyDescent="0.3">
      <c r="A99" s="65" t="s">
        <v>853</v>
      </c>
      <c r="B99" s="25" t="s">
        <v>153</v>
      </c>
      <c r="C99" s="24">
        <v>3923498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94546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4039466</v>
      </c>
      <c r="Q99" s="24">
        <v>0</v>
      </c>
      <c r="R99" s="24">
        <v>473353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116149</v>
      </c>
      <c r="Z99" s="24">
        <v>0</v>
      </c>
      <c r="AA99" s="24">
        <v>185543</v>
      </c>
      <c r="AB99" s="24">
        <v>0</v>
      </c>
      <c r="AC99" s="24">
        <v>0</v>
      </c>
      <c r="AD99" s="24">
        <v>0</v>
      </c>
      <c r="AE99" s="24">
        <v>85462</v>
      </c>
      <c r="AF99" s="24">
        <v>14198773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3">
        <v>23116790</v>
      </c>
    </row>
    <row r="100" spans="1:38" s="6" customFormat="1" ht="14.4" x14ac:dyDescent="0.3">
      <c r="A100" s="65" t="s">
        <v>854</v>
      </c>
      <c r="B100" s="25" t="s">
        <v>154</v>
      </c>
      <c r="C100" s="24">
        <v>13420854</v>
      </c>
      <c r="D100" s="24">
        <v>0</v>
      </c>
      <c r="E100" s="24">
        <v>18600955</v>
      </c>
      <c r="F100" s="24">
        <v>284257</v>
      </c>
      <c r="G100" s="24">
        <v>0</v>
      </c>
      <c r="H100" s="24">
        <v>1715264</v>
      </c>
      <c r="I100" s="24">
        <v>1334166</v>
      </c>
      <c r="J100" s="24">
        <v>0</v>
      </c>
      <c r="K100" s="24">
        <v>0</v>
      </c>
      <c r="L100" s="24">
        <v>0</v>
      </c>
      <c r="M100" s="24">
        <v>2791749</v>
      </c>
      <c r="N100" s="24">
        <v>11746776</v>
      </c>
      <c r="O100" s="24">
        <v>889217</v>
      </c>
      <c r="P100" s="24">
        <v>3979651</v>
      </c>
      <c r="Q100" s="24">
        <v>0</v>
      </c>
      <c r="R100" s="24">
        <v>28530551</v>
      </c>
      <c r="S100" s="24">
        <v>0</v>
      </c>
      <c r="T100" s="24">
        <v>254000</v>
      </c>
      <c r="U100" s="24">
        <v>0</v>
      </c>
      <c r="V100" s="24">
        <v>542400407</v>
      </c>
      <c r="W100" s="24">
        <v>126429</v>
      </c>
      <c r="X100" s="24">
        <v>0</v>
      </c>
      <c r="Y100" s="24">
        <v>3024576</v>
      </c>
      <c r="Z100" s="24">
        <v>0</v>
      </c>
      <c r="AA100" s="24">
        <v>206997071</v>
      </c>
      <c r="AB100" s="24">
        <v>8511418</v>
      </c>
      <c r="AC100" s="24">
        <v>1684493361</v>
      </c>
      <c r="AD100" s="24">
        <v>0</v>
      </c>
      <c r="AE100" s="24">
        <v>1302284</v>
      </c>
      <c r="AF100" s="24">
        <v>7269528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03">
        <v>2537672514</v>
      </c>
    </row>
    <row r="101" spans="1:38" s="6" customFormat="1" ht="14.4" x14ac:dyDescent="0.3">
      <c r="A101" s="65" t="s">
        <v>855</v>
      </c>
      <c r="B101" s="25" t="s">
        <v>155</v>
      </c>
      <c r="C101" s="24">
        <v>34281594</v>
      </c>
      <c r="D101" s="24">
        <v>0</v>
      </c>
      <c r="E101" s="24">
        <v>9630480</v>
      </c>
      <c r="F101" s="24">
        <v>11149754</v>
      </c>
      <c r="G101" s="24">
        <v>0</v>
      </c>
      <c r="H101" s="24">
        <v>24420378</v>
      </c>
      <c r="I101" s="24">
        <v>12236</v>
      </c>
      <c r="J101" s="24">
        <v>604270</v>
      </c>
      <c r="K101" s="24">
        <v>319039</v>
      </c>
      <c r="L101" s="24">
        <v>0</v>
      </c>
      <c r="M101" s="24">
        <v>0</v>
      </c>
      <c r="N101" s="24">
        <v>654546</v>
      </c>
      <c r="O101" s="24">
        <v>678513</v>
      </c>
      <c r="P101" s="24">
        <v>5153795</v>
      </c>
      <c r="Q101" s="24">
        <v>0</v>
      </c>
      <c r="R101" s="24">
        <v>272609734</v>
      </c>
      <c r="S101" s="24">
        <v>0</v>
      </c>
      <c r="T101" s="24">
        <v>0</v>
      </c>
      <c r="U101" s="24">
        <v>0</v>
      </c>
      <c r="V101" s="24">
        <v>57498064</v>
      </c>
      <c r="W101" s="24">
        <v>524084</v>
      </c>
      <c r="X101" s="24">
        <v>0</v>
      </c>
      <c r="Y101" s="24">
        <v>9656901</v>
      </c>
      <c r="Z101" s="24">
        <v>0</v>
      </c>
      <c r="AA101" s="24">
        <v>6837067</v>
      </c>
      <c r="AB101" s="24">
        <v>1044694</v>
      </c>
      <c r="AC101" s="24">
        <v>0</v>
      </c>
      <c r="AD101" s="24">
        <v>5098991</v>
      </c>
      <c r="AE101" s="24">
        <v>5048483</v>
      </c>
      <c r="AF101" s="24">
        <v>11902541</v>
      </c>
      <c r="AG101" s="24">
        <v>0</v>
      </c>
      <c r="AH101" s="24">
        <v>0</v>
      </c>
      <c r="AI101" s="24">
        <v>0</v>
      </c>
      <c r="AJ101" s="24">
        <v>0</v>
      </c>
      <c r="AK101" s="24">
        <v>0</v>
      </c>
      <c r="AL101" s="203">
        <v>457125164</v>
      </c>
    </row>
    <row r="102" spans="1:38" s="6" customFormat="1" ht="14.4" x14ac:dyDescent="0.3">
      <c r="A102" s="65" t="s">
        <v>856</v>
      </c>
      <c r="B102" s="25" t="s">
        <v>70</v>
      </c>
      <c r="C102" s="24">
        <v>143178</v>
      </c>
      <c r="D102" s="24">
        <v>0</v>
      </c>
      <c r="E102" s="24">
        <v>517711</v>
      </c>
      <c r="F102" s="24">
        <v>210955</v>
      </c>
      <c r="G102" s="24">
        <v>0</v>
      </c>
      <c r="H102" s="24">
        <v>7430034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48099659</v>
      </c>
      <c r="O102" s="24">
        <v>142301706</v>
      </c>
      <c r="P102" s="24">
        <v>3965416</v>
      </c>
      <c r="Q102" s="24">
        <v>0</v>
      </c>
      <c r="R102" s="24">
        <v>15340915</v>
      </c>
      <c r="S102" s="24">
        <v>0</v>
      </c>
      <c r="T102" s="24">
        <v>1568885328</v>
      </c>
      <c r="U102" s="24">
        <v>0</v>
      </c>
      <c r="V102" s="24">
        <v>12768266</v>
      </c>
      <c r="W102" s="24">
        <v>15912027</v>
      </c>
      <c r="X102" s="24">
        <v>0</v>
      </c>
      <c r="Y102" s="24">
        <v>102172628</v>
      </c>
      <c r="Z102" s="24">
        <v>1344708524</v>
      </c>
      <c r="AA102" s="24">
        <v>4275372065</v>
      </c>
      <c r="AB102" s="24">
        <v>10210785</v>
      </c>
      <c r="AC102" s="24">
        <v>0</v>
      </c>
      <c r="AD102" s="24">
        <v>837731073</v>
      </c>
      <c r="AE102" s="24">
        <v>26817440</v>
      </c>
      <c r="AF102" s="24">
        <v>706051</v>
      </c>
      <c r="AG102" s="24">
        <v>0</v>
      </c>
      <c r="AH102" s="24">
        <v>270003537</v>
      </c>
      <c r="AI102" s="24">
        <v>729286729</v>
      </c>
      <c r="AJ102" s="24">
        <v>658516947</v>
      </c>
      <c r="AK102" s="24">
        <v>116462293</v>
      </c>
      <c r="AL102" s="203">
        <v>10187563267</v>
      </c>
    </row>
    <row r="103" spans="1:38" s="6" customFormat="1" ht="14.4" x14ac:dyDescent="0.3">
      <c r="A103" s="95" t="s">
        <v>857</v>
      </c>
      <c r="B103" s="96" t="s">
        <v>205</v>
      </c>
      <c r="C103" s="97">
        <v>1641536373</v>
      </c>
      <c r="D103" s="97">
        <v>852887703</v>
      </c>
      <c r="E103" s="97">
        <v>468397292</v>
      </c>
      <c r="F103" s="97">
        <v>320464383</v>
      </c>
      <c r="G103" s="97">
        <v>1857335934</v>
      </c>
      <c r="H103" s="97">
        <v>3650170263</v>
      </c>
      <c r="I103" s="97">
        <v>597753507</v>
      </c>
      <c r="J103" s="97">
        <v>229885412</v>
      </c>
      <c r="K103" s="97">
        <v>990140052</v>
      </c>
      <c r="L103" s="97">
        <v>356939743</v>
      </c>
      <c r="M103" s="97">
        <v>1478063742</v>
      </c>
      <c r="N103" s="97">
        <v>2378824238</v>
      </c>
      <c r="O103" s="97">
        <v>938906252</v>
      </c>
      <c r="P103" s="97">
        <v>1106066565</v>
      </c>
      <c r="Q103" s="97">
        <v>121916868</v>
      </c>
      <c r="R103" s="97">
        <v>892631424</v>
      </c>
      <c r="S103" s="97">
        <v>68581943</v>
      </c>
      <c r="T103" s="97">
        <v>3541793682</v>
      </c>
      <c r="U103" s="97">
        <v>0</v>
      </c>
      <c r="V103" s="97">
        <v>2816429783</v>
      </c>
      <c r="W103" s="97">
        <v>351131653</v>
      </c>
      <c r="X103" s="97">
        <v>353496551</v>
      </c>
      <c r="Y103" s="97">
        <v>1177085821</v>
      </c>
      <c r="Z103" s="97">
        <v>3991791690</v>
      </c>
      <c r="AA103" s="97">
        <v>20614491660</v>
      </c>
      <c r="AB103" s="97">
        <v>910508165</v>
      </c>
      <c r="AC103" s="97">
        <v>1684493361</v>
      </c>
      <c r="AD103" s="97">
        <v>5972700229</v>
      </c>
      <c r="AE103" s="97">
        <v>1246777404</v>
      </c>
      <c r="AF103" s="97">
        <v>1285942396</v>
      </c>
      <c r="AG103" s="97">
        <v>781296871</v>
      </c>
      <c r="AH103" s="97">
        <v>808194041</v>
      </c>
      <c r="AI103" s="97">
        <v>729286729</v>
      </c>
      <c r="AJ103" s="97">
        <v>2385872959</v>
      </c>
      <c r="AK103" s="97">
        <v>228945400</v>
      </c>
      <c r="AL103" s="204">
        <v>66830740089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3496846384</v>
      </c>
      <c r="D104" s="31">
        <v>1816706300</v>
      </c>
      <c r="E104" s="31">
        <v>1841705967</v>
      </c>
      <c r="F104" s="31">
        <v>546595799</v>
      </c>
      <c r="G104" s="31">
        <v>5320296123</v>
      </c>
      <c r="H104" s="31">
        <v>21784461014</v>
      </c>
      <c r="I104" s="31">
        <v>2767487321</v>
      </c>
      <c r="J104" s="31">
        <v>744242769</v>
      </c>
      <c r="K104" s="31">
        <v>2416436569</v>
      </c>
      <c r="L104" s="31">
        <v>3643466882</v>
      </c>
      <c r="M104" s="31">
        <v>6541780224</v>
      </c>
      <c r="N104" s="31">
        <v>5917114695</v>
      </c>
      <c r="O104" s="31">
        <v>9759588909</v>
      </c>
      <c r="P104" s="31">
        <v>3016744511</v>
      </c>
      <c r="Q104" s="31">
        <v>740667660</v>
      </c>
      <c r="R104" s="31">
        <v>3173612855</v>
      </c>
      <c r="S104" s="31">
        <v>274601571</v>
      </c>
      <c r="T104" s="31">
        <v>10713407462</v>
      </c>
      <c r="U104" s="31">
        <v>0</v>
      </c>
      <c r="V104" s="31">
        <v>9885859328</v>
      </c>
      <c r="W104" s="31">
        <v>2138742511</v>
      </c>
      <c r="X104" s="31">
        <v>786592601</v>
      </c>
      <c r="Y104" s="31">
        <v>5593992391</v>
      </c>
      <c r="Z104" s="31">
        <v>9353763707</v>
      </c>
      <c r="AA104" s="31">
        <v>44383114139</v>
      </c>
      <c r="AB104" s="31">
        <v>2435907879</v>
      </c>
      <c r="AC104" s="31">
        <v>25479803729</v>
      </c>
      <c r="AD104" s="31">
        <v>13769969694</v>
      </c>
      <c r="AE104" s="31">
        <v>3488969472</v>
      </c>
      <c r="AF104" s="31">
        <v>7398849471</v>
      </c>
      <c r="AG104" s="31">
        <v>3778927772</v>
      </c>
      <c r="AH104" s="31">
        <v>2687509342</v>
      </c>
      <c r="AI104" s="31">
        <v>741679407</v>
      </c>
      <c r="AJ104" s="31">
        <v>2401363620</v>
      </c>
      <c r="AK104" s="31">
        <v>229963892</v>
      </c>
      <c r="AL104" s="205">
        <v>219070771970</v>
      </c>
    </row>
    <row r="105" spans="1:38" s="6" customFormat="1" ht="14.4" x14ac:dyDescent="0.3">
      <c r="A105" s="65" t="s">
        <v>858</v>
      </c>
      <c r="B105" s="25" t="s">
        <v>143</v>
      </c>
      <c r="C105" s="24">
        <v>11198002</v>
      </c>
      <c r="D105" s="24">
        <v>26932051</v>
      </c>
      <c r="E105" s="24">
        <v>1245605680</v>
      </c>
      <c r="F105" s="24">
        <v>2741813</v>
      </c>
      <c r="G105" s="24">
        <v>79431587</v>
      </c>
      <c r="H105" s="24">
        <v>139116070</v>
      </c>
      <c r="I105" s="24">
        <v>14419931</v>
      </c>
      <c r="J105" s="24">
        <v>5317266</v>
      </c>
      <c r="K105" s="24">
        <v>98577427</v>
      </c>
      <c r="L105" s="24">
        <v>1028510211</v>
      </c>
      <c r="M105" s="24">
        <v>29350136</v>
      </c>
      <c r="N105" s="24">
        <v>510232002</v>
      </c>
      <c r="O105" s="24">
        <v>81573664</v>
      </c>
      <c r="P105" s="24">
        <v>567406511</v>
      </c>
      <c r="Q105" s="24">
        <v>282988951</v>
      </c>
      <c r="R105" s="24">
        <v>185683509</v>
      </c>
      <c r="S105" s="24">
        <v>339203</v>
      </c>
      <c r="T105" s="24">
        <v>6008180</v>
      </c>
      <c r="U105" s="24">
        <v>0</v>
      </c>
      <c r="V105" s="24">
        <v>599546711</v>
      </c>
      <c r="W105" s="24">
        <v>34276366</v>
      </c>
      <c r="X105" s="24">
        <v>3697858</v>
      </c>
      <c r="Y105" s="24">
        <v>1275441826</v>
      </c>
      <c r="Z105" s="24">
        <v>2409023</v>
      </c>
      <c r="AA105" s="24">
        <v>236765400</v>
      </c>
      <c r="AB105" s="24">
        <v>41126151</v>
      </c>
      <c r="AC105" s="24">
        <v>54299772276</v>
      </c>
      <c r="AD105" s="24">
        <v>85530921</v>
      </c>
      <c r="AE105" s="24">
        <v>16381609</v>
      </c>
      <c r="AF105" s="24">
        <v>9478212</v>
      </c>
      <c r="AG105" s="24">
        <v>784715550</v>
      </c>
      <c r="AH105" s="24">
        <v>54122089</v>
      </c>
      <c r="AI105" s="24">
        <v>0</v>
      </c>
      <c r="AJ105" s="24">
        <v>0</v>
      </c>
      <c r="AK105" s="24">
        <v>0</v>
      </c>
      <c r="AL105" s="203">
        <v>61758696186</v>
      </c>
    </row>
    <row r="106" spans="1:38" s="6" customFormat="1" ht="14.4" x14ac:dyDescent="0.3">
      <c r="A106" s="65" t="s">
        <v>859</v>
      </c>
      <c r="B106" s="25" t="s">
        <v>144</v>
      </c>
      <c r="C106" s="24">
        <v>16186472</v>
      </c>
      <c r="D106" s="24">
        <v>1181656</v>
      </c>
      <c r="E106" s="24">
        <v>11971559</v>
      </c>
      <c r="F106" s="24">
        <v>45442208</v>
      </c>
      <c r="G106" s="24">
        <v>0</v>
      </c>
      <c r="H106" s="24">
        <v>90989046</v>
      </c>
      <c r="I106" s="24">
        <v>1588068</v>
      </c>
      <c r="J106" s="24">
        <v>8800000</v>
      </c>
      <c r="K106" s="24">
        <v>5752297</v>
      </c>
      <c r="L106" s="24">
        <v>26267988</v>
      </c>
      <c r="M106" s="24">
        <v>189476525</v>
      </c>
      <c r="N106" s="24">
        <v>47123849</v>
      </c>
      <c r="O106" s="24">
        <v>0</v>
      </c>
      <c r="P106" s="24">
        <v>73563117</v>
      </c>
      <c r="Q106" s="24">
        <v>9027809</v>
      </c>
      <c r="R106" s="24">
        <v>468842115</v>
      </c>
      <c r="S106" s="24">
        <v>696613</v>
      </c>
      <c r="T106" s="24">
        <v>78266170</v>
      </c>
      <c r="U106" s="24">
        <v>0</v>
      </c>
      <c r="V106" s="24">
        <v>0</v>
      </c>
      <c r="W106" s="24">
        <v>58284840</v>
      </c>
      <c r="X106" s="24">
        <v>7200000</v>
      </c>
      <c r="Y106" s="24">
        <v>228389874</v>
      </c>
      <c r="Z106" s="24">
        <v>13875000</v>
      </c>
      <c r="AA106" s="24">
        <v>584510899</v>
      </c>
      <c r="AB106" s="24">
        <v>6637827</v>
      </c>
      <c r="AC106" s="24">
        <v>129099020</v>
      </c>
      <c r="AD106" s="24">
        <v>1176758220</v>
      </c>
      <c r="AE106" s="24">
        <v>86250000</v>
      </c>
      <c r="AF106" s="24">
        <v>654796673</v>
      </c>
      <c r="AG106" s="24">
        <v>348720618</v>
      </c>
      <c r="AH106" s="24">
        <v>202896792</v>
      </c>
      <c r="AI106" s="24">
        <v>0</v>
      </c>
      <c r="AJ106" s="24">
        <v>0</v>
      </c>
      <c r="AK106" s="24">
        <v>0</v>
      </c>
      <c r="AL106" s="203">
        <v>4572595255</v>
      </c>
    </row>
    <row r="107" spans="1:38" s="6" customFormat="1" ht="14.4" x14ac:dyDescent="0.3">
      <c r="A107" s="65" t="s">
        <v>860</v>
      </c>
      <c r="B107" s="25" t="s">
        <v>145</v>
      </c>
      <c r="C107" s="24">
        <v>0</v>
      </c>
      <c r="D107" s="24">
        <v>10252725</v>
      </c>
      <c r="E107" s="24">
        <v>8785926</v>
      </c>
      <c r="F107" s="24">
        <v>0</v>
      </c>
      <c r="G107" s="24">
        <v>0</v>
      </c>
      <c r="H107" s="24">
        <v>5308000</v>
      </c>
      <c r="I107" s="24">
        <v>0</v>
      </c>
      <c r="J107" s="24">
        <v>101732</v>
      </c>
      <c r="K107" s="24">
        <v>13763992</v>
      </c>
      <c r="L107" s="24">
        <v>87199268</v>
      </c>
      <c r="M107" s="24">
        <v>3352056</v>
      </c>
      <c r="N107" s="24">
        <v>1042320</v>
      </c>
      <c r="O107" s="24">
        <v>10468520</v>
      </c>
      <c r="P107" s="24">
        <v>0</v>
      </c>
      <c r="Q107" s="24">
        <v>0</v>
      </c>
      <c r="R107" s="24">
        <v>1500000</v>
      </c>
      <c r="S107" s="24">
        <v>177966</v>
      </c>
      <c r="T107" s="24">
        <v>245455</v>
      </c>
      <c r="U107" s="24">
        <v>0</v>
      </c>
      <c r="V107" s="24">
        <v>42738977</v>
      </c>
      <c r="W107" s="24">
        <v>10049700</v>
      </c>
      <c r="X107" s="24">
        <v>0</v>
      </c>
      <c r="Y107" s="24">
        <v>4500000</v>
      </c>
      <c r="Z107" s="24">
        <v>0</v>
      </c>
      <c r="AA107" s="24">
        <v>183494205</v>
      </c>
      <c r="AB107" s="24">
        <v>0</v>
      </c>
      <c r="AC107" s="24">
        <v>1691644</v>
      </c>
      <c r="AD107" s="24">
        <v>125103985</v>
      </c>
      <c r="AE107" s="24">
        <v>44000000</v>
      </c>
      <c r="AF107" s="24">
        <v>20652488</v>
      </c>
      <c r="AG107" s="24">
        <v>272900000</v>
      </c>
      <c r="AH107" s="24">
        <v>3595782</v>
      </c>
      <c r="AI107" s="24">
        <v>37595499</v>
      </c>
      <c r="AJ107" s="24">
        <v>1200000</v>
      </c>
      <c r="AK107" s="24">
        <v>3776315</v>
      </c>
      <c r="AL107" s="203">
        <v>893496555</v>
      </c>
    </row>
    <row r="108" spans="1:38" s="6" customFormat="1" ht="14.4" x14ac:dyDescent="0.3">
      <c r="A108" s="65" t="s">
        <v>861</v>
      </c>
      <c r="B108" s="25" t="s">
        <v>146</v>
      </c>
      <c r="C108" s="24">
        <v>5364056</v>
      </c>
      <c r="D108" s="24">
        <v>92101286</v>
      </c>
      <c r="E108" s="24">
        <v>426170371</v>
      </c>
      <c r="F108" s="24">
        <v>17598339</v>
      </c>
      <c r="G108" s="24">
        <v>779250816</v>
      </c>
      <c r="H108" s="24">
        <v>900908287</v>
      </c>
      <c r="I108" s="24">
        <v>83116499</v>
      </c>
      <c r="J108" s="24">
        <v>731455968</v>
      </c>
      <c r="K108" s="24">
        <v>451600651</v>
      </c>
      <c r="L108" s="24">
        <v>741771540</v>
      </c>
      <c r="M108" s="24">
        <v>329998485</v>
      </c>
      <c r="N108" s="24">
        <v>1057101688</v>
      </c>
      <c r="O108" s="24">
        <v>343978401</v>
      </c>
      <c r="P108" s="24">
        <v>187230867</v>
      </c>
      <c r="Q108" s="24">
        <v>167523090</v>
      </c>
      <c r="R108" s="24">
        <v>318990650</v>
      </c>
      <c r="S108" s="24">
        <v>44538163</v>
      </c>
      <c r="T108" s="24">
        <v>613188685</v>
      </c>
      <c r="U108" s="24">
        <v>0</v>
      </c>
      <c r="V108" s="24">
        <v>368131899</v>
      </c>
      <c r="W108" s="24">
        <v>678101054</v>
      </c>
      <c r="X108" s="24">
        <v>168991406</v>
      </c>
      <c r="Y108" s="24">
        <v>361363953</v>
      </c>
      <c r="Z108" s="24">
        <v>296728700</v>
      </c>
      <c r="AA108" s="24">
        <v>1288828257</v>
      </c>
      <c r="AB108" s="24">
        <v>710728347</v>
      </c>
      <c r="AC108" s="24">
        <v>1795187223</v>
      </c>
      <c r="AD108" s="24">
        <v>872603246</v>
      </c>
      <c r="AE108" s="24">
        <v>882908721</v>
      </c>
      <c r="AF108" s="24">
        <v>1792134817</v>
      </c>
      <c r="AG108" s="24">
        <v>486370366</v>
      </c>
      <c r="AH108" s="24">
        <v>686478626</v>
      </c>
      <c r="AI108" s="24">
        <v>0</v>
      </c>
      <c r="AJ108" s="24">
        <v>890009010</v>
      </c>
      <c r="AK108" s="24">
        <v>0</v>
      </c>
      <c r="AL108" s="203">
        <v>18570453467</v>
      </c>
    </row>
    <row r="109" spans="1:38" s="6" customFormat="1" ht="14.4" x14ac:dyDescent="0.3">
      <c r="A109" s="65" t="s">
        <v>862</v>
      </c>
      <c r="B109" s="25" t="s">
        <v>147</v>
      </c>
      <c r="C109" s="24">
        <v>677100</v>
      </c>
      <c r="D109" s="24">
        <v>0</v>
      </c>
      <c r="E109" s="24">
        <v>0</v>
      </c>
      <c r="F109" s="24">
        <v>693694</v>
      </c>
      <c r="G109" s="24">
        <v>274674758</v>
      </c>
      <c r="H109" s="24">
        <v>693694</v>
      </c>
      <c r="I109" s="24">
        <v>693694</v>
      </c>
      <c r="J109" s="24">
        <v>693694</v>
      </c>
      <c r="K109" s="24">
        <v>662298</v>
      </c>
      <c r="L109" s="24">
        <v>0</v>
      </c>
      <c r="M109" s="24">
        <v>677100</v>
      </c>
      <c r="N109" s="24">
        <v>0</v>
      </c>
      <c r="O109" s="24">
        <v>0</v>
      </c>
      <c r="P109" s="24">
        <v>693694</v>
      </c>
      <c r="Q109" s="24">
        <v>0</v>
      </c>
      <c r="R109" s="24">
        <v>693709</v>
      </c>
      <c r="S109" s="24">
        <v>693694</v>
      </c>
      <c r="T109" s="24">
        <v>0</v>
      </c>
      <c r="U109" s="24">
        <v>0</v>
      </c>
      <c r="V109" s="24">
        <v>0</v>
      </c>
      <c r="W109" s="24">
        <v>778962</v>
      </c>
      <c r="X109" s="24">
        <v>90804100</v>
      </c>
      <c r="Y109" s="24">
        <v>693694</v>
      </c>
      <c r="Z109" s="24">
        <v>693694</v>
      </c>
      <c r="AA109" s="24">
        <v>693694</v>
      </c>
      <c r="AB109" s="24">
        <v>0</v>
      </c>
      <c r="AC109" s="24">
        <v>0</v>
      </c>
      <c r="AD109" s="24">
        <v>0</v>
      </c>
      <c r="AE109" s="24">
        <v>693694</v>
      </c>
      <c r="AF109" s="24">
        <v>0</v>
      </c>
      <c r="AG109" s="24">
        <v>0</v>
      </c>
      <c r="AH109" s="24">
        <v>693694</v>
      </c>
      <c r="AI109" s="24">
        <v>0</v>
      </c>
      <c r="AJ109" s="24">
        <v>0</v>
      </c>
      <c r="AK109" s="24">
        <v>0</v>
      </c>
      <c r="AL109" s="203">
        <v>376598661</v>
      </c>
    </row>
    <row r="110" spans="1:38" s="6" customFormat="1" ht="14.4" x14ac:dyDescent="0.3">
      <c r="A110" s="65" t="s">
        <v>863</v>
      </c>
      <c r="B110" s="25" t="s">
        <v>148</v>
      </c>
      <c r="C110" s="24">
        <v>6156355</v>
      </c>
      <c r="D110" s="24">
        <v>19905577</v>
      </c>
      <c r="E110" s="24">
        <v>95528641</v>
      </c>
      <c r="F110" s="24">
        <v>8114000</v>
      </c>
      <c r="G110" s="24">
        <v>0</v>
      </c>
      <c r="H110" s="24">
        <v>12859030</v>
      </c>
      <c r="I110" s="24">
        <v>78595950</v>
      </c>
      <c r="J110" s="24">
        <v>0</v>
      </c>
      <c r="K110" s="24">
        <v>0</v>
      </c>
      <c r="L110" s="24">
        <v>468782177</v>
      </c>
      <c r="M110" s="24">
        <v>7954000</v>
      </c>
      <c r="N110" s="24">
        <v>4410549</v>
      </c>
      <c r="O110" s="24">
        <v>47165056</v>
      </c>
      <c r="P110" s="24">
        <v>71520157</v>
      </c>
      <c r="Q110" s="24">
        <v>22007817</v>
      </c>
      <c r="R110" s="24">
        <v>32894783</v>
      </c>
      <c r="S110" s="24">
        <v>73007</v>
      </c>
      <c r="T110" s="24">
        <v>535000</v>
      </c>
      <c r="U110" s="24">
        <v>0</v>
      </c>
      <c r="V110" s="24">
        <v>4426019</v>
      </c>
      <c r="W110" s="24">
        <v>0</v>
      </c>
      <c r="X110" s="24">
        <v>0</v>
      </c>
      <c r="Y110" s="24">
        <v>15483186</v>
      </c>
      <c r="Z110" s="24">
        <v>1226190</v>
      </c>
      <c r="AA110" s="24">
        <v>335129392</v>
      </c>
      <c r="AB110" s="24">
        <v>140396238</v>
      </c>
      <c r="AC110" s="24">
        <v>422582170</v>
      </c>
      <c r="AD110" s="24">
        <v>313300000</v>
      </c>
      <c r="AE110" s="24">
        <v>321114787</v>
      </c>
      <c r="AF110" s="24">
        <v>8673741</v>
      </c>
      <c r="AG110" s="24">
        <v>3445231</v>
      </c>
      <c r="AH110" s="24">
        <v>15735273</v>
      </c>
      <c r="AI110" s="24">
        <v>0</v>
      </c>
      <c r="AJ110" s="24">
        <v>0</v>
      </c>
      <c r="AK110" s="24">
        <v>0</v>
      </c>
      <c r="AL110" s="203">
        <v>2458014326</v>
      </c>
    </row>
    <row r="111" spans="1:38" s="6" customFormat="1" ht="14.4" x14ac:dyDescent="0.3">
      <c r="A111" s="65" t="s">
        <v>864</v>
      </c>
      <c r="B111" s="25" t="s">
        <v>149</v>
      </c>
      <c r="C111" s="24">
        <v>55023</v>
      </c>
      <c r="D111" s="24">
        <v>3429038</v>
      </c>
      <c r="E111" s="24">
        <v>0</v>
      </c>
      <c r="F111" s="24">
        <v>3220000</v>
      </c>
      <c r="G111" s="24">
        <v>1900000</v>
      </c>
      <c r="H111" s="24">
        <v>12187177</v>
      </c>
      <c r="I111" s="24">
        <v>950000</v>
      </c>
      <c r="J111" s="24">
        <v>0</v>
      </c>
      <c r="K111" s="24">
        <v>9222955</v>
      </c>
      <c r="L111" s="24">
        <v>33466028</v>
      </c>
      <c r="M111" s="24">
        <v>2141673</v>
      </c>
      <c r="N111" s="24">
        <v>0</v>
      </c>
      <c r="O111" s="24">
        <v>3045455</v>
      </c>
      <c r="P111" s="24">
        <v>6000000</v>
      </c>
      <c r="Q111" s="24">
        <v>0</v>
      </c>
      <c r="R111" s="24">
        <v>11197888</v>
      </c>
      <c r="S111" s="24">
        <v>1004</v>
      </c>
      <c r="T111" s="24">
        <v>500000</v>
      </c>
      <c r="U111" s="24">
        <v>0</v>
      </c>
      <c r="V111" s="24">
        <v>18200471</v>
      </c>
      <c r="W111" s="24">
        <v>45000</v>
      </c>
      <c r="X111" s="24">
        <v>0</v>
      </c>
      <c r="Y111" s="24">
        <v>222727</v>
      </c>
      <c r="Z111" s="24">
        <v>0</v>
      </c>
      <c r="AA111" s="24">
        <v>76507216</v>
      </c>
      <c r="AB111" s="24">
        <v>4415064</v>
      </c>
      <c r="AC111" s="24">
        <v>16628597</v>
      </c>
      <c r="AD111" s="24">
        <v>700000</v>
      </c>
      <c r="AE111" s="24">
        <v>15711820</v>
      </c>
      <c r="AF111" s="24">
        <v>0</v>
      </c>
      <c r="AG111" s="24">
        <v>0</v>
      </c>
      <c r="AH111" s="24">
        <v>856800</v>
      </c>
      <c r="AI111" s="24">
        <v>0</v>
      </c>
      <c r="AJ111" s="24">
        <v>0</v>
      </c>
      <c r="AK111" s="24">
        <v>0</v>
      </c>
      <c r="AL111" s="203">
        <v>220603936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61862</v>
      </c>
      <c r="N112" s="24">
        <v>154218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2234044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72305680</v>
      </c>
      <c r="AD112" s="24">
        <v>1078808</v>
      </c>
      <c r="AE112" s="24">
        <v>0</v>
      </c>
      <c r="AF112" s="24">
        <v>9982963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3">
        <v>85817575</v>
      </c>
    </row>
    <row r="113" spans="1:38" s="6" customFormat="1" ht="14.4" x14ac:dyDescent="0.3">
      <c r="A113" s="65" t="s">
        <v>866</v>
      </c>
      <c r="B113" s="25" t="s">
        <v>151</v>
      </c>
      <c r="C113" s="24">
        <v>3097152</v>
      </c>
      <c r="D113" s="24">
        <v>4500949</v>
      </c>
      <c r="E113" s="24">
        <v>205673522</v>
      </c>
      <c r="F113" s="24">
        <v>4300000</v>
      </c>
      <c r="G113" s="24">
        <v>28732962</v>
      </c>
      <c r="H113" s="24">
        <v>81811189</v>
      </c>
      <c r="I113" s="24">
        <v>1670535</v>
      </c>
      <c r="J113" s="24">
        <v>85438361</v>
      </c>
      <c r="K113" s="24">
        <v>36644502</v>
      </c>
      <c r="L113" s="24">
        <v>229792641</v>
      </c>
      <c r="M113" s="24">
        <v>132849196</v>
      </c>
      <c r="N113" s="24">
        <v>66695287</v>
      </c>
      <c r="O113" s="24">
        <v>146877134</v>
      </c>
      <c r="P113" s="24">
        <v>2590682</v>
      </c>
      <c r="Q113" s="24">
        <v>394361</v>
      </c>
      <c r="R113" s="24">
        <v>184430066</v>
      </c>
      <c r="S113" s="24">
        <v>0</v>
      </c>
      <c r="T113" s="24">
        <v>0</v>
      </c>
      <c r="U113" s="24">
        <v>0</v>
      </c>
      <c r="V113" s="24">
        <v>270515937</v>
      </c>
      <c r="W113" s="24">
        <v>60767325</v>
      </c>
      <c r="X113" s="24">
        <v>772398</v>
      </c>
      <c r="Y113" s="24">
        <v>418475472</v>
      </c>
      <c r="Z113" s="24">
        <v>0</v>
      </c>
      <c r="AA113" s="24">
        <v>51861567</v>
      </c>
      <c r="AB113" s="24">
        <v>215588216</v>
      </c>
      <c r="AC113" s="24">
        <v>245387190</v>
      </c>
      <c r="AD113" s="24">
        <v>263565848</v>
      </c>
      <c r="AE113" s="24">
        <v>26860039</v>
      </c>
      <c r="AF113" s="24">
        <v>122073188</v>
      </c>
      <c r="AG113" s="24">
        <v>121038917</v>
      </c>
      <c r="AH113" s="24">
        <v>82911344</v>
      </c>
      <c r="AI113" s="24">
        <v>112</v>
      </c>
      <c r="AJ113" s="24">
        <v>92331179</v>
      </c>
      <c r="AK113" s="24">
        <v>3444482</v>
      </c>
      <c r="AL113" s="203">
        <v>3191091753</v>
      </c>
    </row>
    <row r="114" spans="1:38" s="6" customFormat="1" ht="14.4" x14ac:dyDescent="0.3">
      <c r="A114" s="65" t="s">
        <v>867</v>
      </c>
      <c r="B114" s="25" t="s">
        <v>152</v>
      </c>
      <c r="C114" s="24">
        <v>271482216</v>
      </c>
      <c r="D114" s="24">
        <v>105960476</v>
      </c>
      <c r="E114" s="24">
        <v>145400777</v>
      </c>
      <c r="F114" s="24">
        <v>105826934</v>
      </c>
      <c r="G114" s="24">
        <v>105826934</v>
      </c>
      <c r="H114" s="24">
        <v>328666027</v>
      </c>
      <c r="I114" s="24">
        <v>109046934</v>
      </c>
      <c r="J114" s="24">
        <v>105826934</v>
      </c>
      <c r="K114" s="24">
        <v>105826934</v>
      </c>
      <c r="L114" s="24">
        <v>112108565</v>
      </c>
      <c r="M114" s="24">
        <v>64106360</v>
      </c>
      <c r="N114" s="24">
        <v>5808609</v>
      </c>
      <c r="O114" s="24">
        <v>115264587</v>
      </c>
      <c r="P114" s="24">
        <v>105826979</v>
      </c>
      <c r="Q114" s="24">
        <v>125871140</v>
      </c>
      <c r="R114" s="24">
        <v>113149845</v>
      </c>
      <c r="S114" s="24">
        <v>105966545</v>
      </c>
      <c r="T114" s="24">
        <v>1985000</v>
      </c>
      <c r="U114" s="24">
        <v>0</v>
      </c>
      <c r="V114" s="24">
        <v>63762187</v>
      </c>
      <c r="W114" s="24">
        <v>108495339</v>
      </c>
      <c r="X114" s="24">
        <v>105826934</v>
      </c>
      <c r="Y114" s="24">
        <v>112036134</v>
      </c>
      <c r="Z114" s="24">
        <v>105826934</v>
      </c>
      <c r="AA114" s="24">
        <v>115058451</v>
      </c>
      <c r="AB114" s="24">
        <v>106151901</v>
      </c>
      <c r="AC114" s="24">
        <v>320099075</v>
      </c>
      <c r="AD114" s="24">
        <v>46717079</v>
      </c>
      <c r="AE114" s="24">
        <v>105826934</v>
      </c>
      <c r="AF114" s="24">
        <v>133318727</v>
      </c>
      <c r="AG114" s="24">
        <v>138292594</v>
      </c>
      <c r="AH114" s="24">
        <v>106306934</v>
      </c>
      <c r="AI114" s="24">
        <v>89066354</v>
      </c>
      <c r="AJ114" s="24">
        <v>105826934</v>
      </c>
      <c r="AK114" s="24">
        <v>0</v>
      </c>
      <c r="AL114" s="203">
        <v>3896564307</v>
      </c>
    </row>
    <row r="115" spans="1:38" s="6" customFormat="1" ht="14.4" x14ac:dyDescent="0.3">
      <c r="A115" s="65" t="s">
        <v>868</v>
      </c>
      <c r="B115" s="25" t="s">
        <v>153</v>
      </c>
      <c r="C115" s="24">
        <v>2078823</v>
      </c>
      <c r="D115" s="24">
        <v>177530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16716002</v>
      </c>
      <c r="M115" s="24">
        <v>4662</v>
      </c>
      <c r="N115" s="24">
        <v>0</v>
      </c>
      <c r="O115" s="24">
        <v>15397105</v>
      </c>
      <c r="P115" s="24">
        <v>10098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90409</v>
      </c>
      <c r="W115" s="24">
        <v>0</v>
      </c>
      <c r="X115" s="24">
        <v>0</v>
      </c>
      <c r="Y115" s="24">
        <v>0</v>
      </c>
      <c r="Z115" s="24">
        <v>0</v>
      </c>
      <c r="AA115" s="24">
        <v>731612</v>
      </c>
      <c r="AB115" s="24">
        <v>0</v>
      </c>
      <c r="AC115" s="24">
        <v>799470</v>
      </c>
      <c r="AD115" s="24">
        <v>0</v>
      </c>
      <c r="AE115" s="24">
        <v>0</v>
      </c>
      <c r="AF115" s="24">
        <v>14536132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3">
        <v>50541843</v>
      </c>
    </row>
    <row r="116" spans="1:38" s="6" customFormat="1" ht="14.4" x14ac:dyDescent="0.3">
      <c r="A116" s="65" t="s">
        <v>869</v>
      </c>
      <c r="B116" s="25" t="s">
        <v>154</v>
      </c>
      <c r="C116" s="24">
        <v>3718806</v>
      </c>
      <c r="D116" s="24">
        <v>7201</v>
      </c>
      <c r="E116" s="24">
        <v>23249832</v>
      </c>
      <c r="F116" s="24">
        <v>0</v>
      </c>
      <c r="G116" s="24">
        <v>9542039</v>
      </c>
      <c r="H116" s="24">
        <v>215442336</v>
      </c>
      <c r="I116" s="24">
        <v>3300909</v>
      </c>
      <c r="J116" s="24">
        <v>5000000</v>
      </c>
      <c r="K116" s="24">
        <v>2612142</v>
      </c>
      <c r="L116" s="24">
        <v>24715918</v>
      </c>
      <c r="M116" s="24">
        <v>25680278</v>
      </c>
      <c r="N116" s="24">
        <v>522400879</v>
      </c>
      <c r="O116" s="24">
        <v>107171654</v>
      </c>
      <c r="P116" s="24">
        <v>14007202</v>
      </c>
      <c r="Q116" s="24">
        <v>911101</v>
      </c>
      <c r="R116" s="24">
        <v>145279971</v>
      </c>
      <c r="S116" s="24">
        <v>204331</v>
      </c>
      <c r="T116" s="24">
        <v>4285000</v>
      </c>
      <c r="U116" s="24">
        <v>0</v>
      </c>
      <c r="V116" s="24">
        <v>1752044551</v>
      </c>
      <c r="W116" s="24">
        <v>9448046</v>
      </c>
      <c r="X116" s="24">
        <v>0</v>
      </c>
      <c r="Y116" s="24">
        <v>436308</v>
      </c>
      <c r="Z116" s="24">
        <v>70359</v>
      </c>
      <c r="AA116" s="24">
        <v>52968025</v>
      </c>
      <c r="AB116" s="24">
        <v>128887670</v>
      </c>
      <c r="AC116" s="24">
        <v>185264146</v>
      </c>
      <c r="AD116" s="24">
        <v>2019091</v>
      </c>
      <c r="AE116" s="24">
        <v>12285938</v>
      </c>
      <c r="AF116" s="24">
        <v>16694351</v>
      </c>
      <c r="AG116" s="24">
        <v>39255918</v>
      </c>
      <c r="AH116" s="24">
        <v>250815</v>
      </c>
      <c r="AI116" s="24">
        <v>0</v>
      </c>
      <c r="AJ116" s="24">
        <v>0</v>
      </c>
      <c r="AK116" s="24">
        <v>0</v>
      </c>
      <c r="AL116" s="203">
        <v>3307154817</v>
      </c>
    </row>
    <row r="117" spans="1:38" s="6" customFormat="1" ht="14.4" x14ac:dyDescent="0.3">
      <c r="A117" s="65" t="s">
        <v>870</v>
      </c>
      <c r="B117" s="25" t="s">
        <v>155</v>
      </c>
      <c r="C117" s="24">
        <v>0</v>
      </c>
      <c r="D117" s="24">
        <v>0</v>
      </c>
      <c r="E117" s="24">
        <v>0</v>
      </c>
      <c r="F117" s="24">
        <v>3861251</v>
      </c>
      <c r="G117" s="24">
        <v>0</v>
      </c>
      <c r="H117" s="24">
        <v>137664000</v>
      </c>
      <c r="I117" s="24">
        <v>0</v>
      </c>
      <c r="J117" s="24">
        <v>0</v>
      </c>
      <c r="K117" s="24">
        <v>0</v>
      </c>
      <c r="L117" s="24">
        <v>829761535</v>
      </c>
      <c r="M117" s="24">
        <v>228047003</v>
      </c>
      <c r="N117" s="24">
        <v>100115255</v>
      </c>
      <c r="O117" s="24">
        <v>4250022</v>
      </c>
      <c r="P117" s="24">
        <v>0</v>
      </c>
      <c r="Q117" s="24">
        <v>88567319</v>
      </c>
      <c r="R117" s="24">
        <v>14325979</v>
      </c>
      <c r="S117" s="24">
        <v>1705711</v>
      </c>
      <c r="T117" s="24">
        <v>0</v>
      </c>
      <c r="U117" s="24">
        <v>0</v>
      </c>
      <c r="V117" s="24">
        <v>3736548</v>
      </c>
      <c r="W117" s="24">
        <v>0</v>
      </c>
      <c r="X117" s="24">
        <v>0</v>
      </c>
      <c r="Y117" s="24">
        <v>5760829</v>
      </c>
      <c r="Z117" s="24">
        <v>0</v>
      </c>
      <c r="AA117" s="24">
        <v>105968772</v>
      </c>
      <c r="AB117" s="24">
        <v>22766208</v>
      </c>
      <c r="AC117" s="24">
        <v>244790799</v>
      </c>
      <c r="AD117" s="24">
        <v>0</v>
      </c>
      <c r="AE117" s="24">
        <v>23578283</v>
      </c>
      <c r="AF117" s="24">
        <v>0</v>
      </c>
      <c r="AG117" s="24">
        <v>408581799</v>
      </c>
      <c r="AH117" s="24">
        <v>0</v>
      </c>
      <c r="AI117" s="24">
        <v>0</v>
      </c>
      <c r="AJ117" s="24">
        <v>0</v>
      </c>
      <c r="AK117" s="24">
        <v>0</v>
      </c>
      <c r="AL117" s="203">
        <v>2223481313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0</v>
      </c>
      <c r="E118" s="24">
        <v>21119507</v>
      </c>
      <c r="F118" s="24">
        <v>0</v>
      </c>
      <c r="G118" s="24">
        <v>204313462</v>
      </c>
      <c r="H118" s="24">
        <v>1227681778</v>
      </c>
      <c r="I118" s="24">
        <v>0</v>
      </c>
      <c r="J118" s="24">
        <v>0</v>
      </c>
      <c r="K118" s="24">
        <v>4471767</v>
      </c>
      <c r="L118" s="24">
        <v>1017253872</v>
      </c>
      <c r="M118" s="24">
        <v>10142248</v>
      </c>
      <c r="N118" s="24">
        <v>3387584</v>
      </c>
      <c r="O118" s="24">
        <v>49816545</v>
      </c>
      <c r="P118" s="24">
        <v>0</v>
      </c>
      <c r="Q118" s="24">
        <v>0</v>
      </c>
      <c r="R118" s="24">
        <v>48389335</v>
      </c>
      <c r="S118" s="24">
        <v>0</v>
      </c>
      <c r="T118" s="24">
        <v>6358048188</v>
      </c>
      <c r="U118" s="24">
        <v>0</v>
      </c>
      <c r="V118" s="24">
        <v>89349413</v>
      </c>
      <c r="W118" s="24">
        <v>6592723</v>
      </c>
      <c r="X118" s="24">
        <v>7642729</v>
      </c>
      <c r="Y118" s="24">
        <v>405840624</v>
      </c>
      <c r="Z118" s="24">
        <v>0</v>
      </c>
      <c r="AA118" s="24">
        <v>269319438</v>
      </c>
      <c r="AB118" s="24">
        <v>874607664</v>
      </c>
      <c r="AC118" s="24">
        <v>783196968</v>
      </c>
      <c r="AD118" s="24">
        <v>193757653</v>
      </c>
      <c r="AE118" s="24">
        <v>276472643</v>
      </c>
      <c r="AF118" s="24">
        <v>134767886</v>
      </c>
      <c r="AG118" s="24">
        <v>101000000</v>
      </c>
      <c r="AH118" s="24">
        <v>342479376</v>
      </c>
      <c r="AI118" s="24">
        <v>756648768</v>
      </c>
      <c r="AJ118" s="24">
        <v>450698265</v>
      </c>
      <c r="AK118" s="24">
        <v>46356171</v>
      </c>
      <c r="AL118" s="203">
        <v>13683354607</v>
      </c>
    </row>
    <row r="119" spans="1:38" s="6" customFormat="1" ht="14.4" x14ac:dyDescent="0.3">
      <c r="A119" s="95" t="s">
        <v>872</v>
      </c>
      <c r="B119" s="96" t="s">
        <v>90</v>
      </c>
      <c r="C119" s="97">
        <v>320014005</v>
      </c>
      <c r="D119" s="97">
        <v>264448489</v>
      </c>
      <c r="E119" s="97">
        <v>2183505815</v>
      </c>
      <c r="F119" s="97">
        <v>191798239</v>
      </c>
      <c r="G119" s="97">
        <v>1483672558</v>
      </c>
      <c r="H119" s="97">
        <v>3153326634</v>
      </c>
      <c r="I119" s="97">
        <v>293382520</v>
      </c>
      <c r="J119" s="97">
        <v>942633955</v>
      </c>
      <c r="K119" s="97">
        <v>729134965</v>
      </c>
      <c r="L119" s="97">
        <v>4616345745</v>
      </c>
      <c r="M119" s="97">
        <v>1023841584</v>
      </c>
      <c r="N119" s="97">
        <v>2318472240</v>
      </c>
      <c r="O119" s="97">
        <v>925008143</v>
      </c>
      <c r="P119" s="97">
        <v>1028849307</v>
      </c>
      <c r="Q119" s="97">
        <v>697291588</v>
      </c>
      <c r="R119" s="97">
        <v>1525377850</v>
      </c>
      <c r="S119" s="97">
        <v>154396237</v>
      </c>
      <c r="T119" s="97">
        <v>7065295722</v>
      </c>
      <c r="U119" s="97">
        <v>0</v>
      </c>
      <c r="V119" s="97">
        <v>3212543122</v>
      </c>
      <c r="W119" s="97">
        <v>966839355</v>
      </c>
      <c r="X119" s="97">
        <v>384935425</v>
      </c>
      <c r="Y119" s="97">
        <v>2828644627</v>
      </c>
      <c r="Z119" s="97">
        <v>420829900</v>
      </c>
      <c r="AA119" s="97">
        <v>3301836928</v>
      </c>
      <c r="AB119" s="97">
        <v>2251305286</v>
      </c>
      <c r="AC119" s="97">
        <v>58516804258</v>
      </c>
      <c r="AD119" s="97">
        <v>3081134851</v>
      </c>
      <c r="AE119" s="97">
        <v>1812084468</v>
      </c>
      <c r="AF119" s="97">
        <v>2917109178</v>
      </c>
      <c r="AG119" s="97">
        <v>2704320993</v>
      </c>
      <c r="AH119" s="97">
        <v>1496327525</v>
      </c>
      <c r="AI119" s="97">
        <v>883310733</v>
      </c>
      <c r="AJ119" s="97">
        <v>1540065388</v>
      </c>
      <c r="AK119" s="97">
        <v>53576968</v>
      </c>
      <c r="AL119" s="204">
        <v>115288464601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320014005</v>
      </c>
      <c r="D120" s="31">
        <v>264448489</v>
      </c>
      <c r="E120" s="31">
        <v>2183505815</v>
      </c>
      <c r="F120" s="31">
        <v>191798239</v>
      </c>
      <c r="G120" s="31">
        <v>1483672558</v>
      </c>
      <c r="H120" s="31">
        <v>3153326634</v>
      </c>
      <c r="I120" s="31">
        <v>293382520</v>
      </c>
      <c r="J120" s="31">
        <v>942633955</v>
      </c>
      <c r="K120" s="31">
        <v>729134965</v>
      </c>
      <c r="L120" s="31">
        <v>4616345745</v>
      </c>
      <c r="M120" s="31">
        <v>1023841584</v>
      </c>
      <c r="N120" s="31">
        <v>2318472240</v>
      </c>
      <c r="O120" s="31">
        <v>925008143</v>
      </c>
      <c r="P120" s="31">
        <v>1028849307</v>
      </c>
      <c r="Q120" s="31">
        <v>697291588</v>
      </c>
      <c r="R120" s="31">
        <v>1525377850</v>
      </c>
      <c r="S120" s="31">
        <v>154396237</v>
      </c>
      <c r="T120" s="31">
        <v>7065295722</v>
      </c>
      <c r="U120" s="31">
        <v>0</v>
      </c>
      <c r="V120" s="31">
        <v>3212543122</v>
      </c>
      <c r="W120" s="31">
        <v>966839355</v>
      </c>
      <c r="X120" s="31">
        <v>384935425</v>
      </c>
      <c r="Y120" s="31">
        <v>2828644627</v>
      </c>
      <c r="Z120" s="31">
        <v>420829900</v>
      </c>
      <c r="AA120" s="31">
        <v>3301836928</v>
      </c>
      <c r="AB120" s="31">
        <v>2251305286</v>
      </c>
      <c r="AC120" s="31">
        <v>58516804258</v>
      </c>
      <c r="AD120" s="31">
        <v>3081134851</v>
      </c>
      <c r="AE120" s="31">
        <v>1812084468</v>
      </c>
      <c r="AF120" s="31">
        <v>2917109178</v>
      </c>
      <c r="AG120" s="31">
        <v>2704320993</v>
      </c>
      <c r="AH120" s="31">
        <v>1496327525</v>
      </c>
      <c r="AI120" s="31">
        <v>883310733</v>
      </c>
      <c r="AJ120" s="31">
        <v>1540065388</v>
      </c>
      <c r="AK120" s="31">
        <v>53576968</v>
      </c>
      <c r="AL120" s="205">
        <v>115288464601</v>
      </c>
    </row>
    <row r="121" spans="1:38" s="6" customFormat="1" ht="14.4" x14ac:dyDescent="0.3">
      <c r="A121" s="65" t="s">
        <v>873</v>
      </c>
      <c r="B121" s="25" t="s">
        <v>143</v>
      </c>
      <c r="C121" s="24">
        <v>119086190</v>
      </c>
      <c r="D121" s="24">
        <v>226740217</v>
      </c>
      <c r="E121" s="24">
        <v>486625056</v>
      </c>
      <c r="F121" s="24">
        <v>14636363</v>
      </c>
      <c r="G121" s="24">
        <v>7269008</v>
      </c>
      <c r="H121" s="24">
        <v>477316910</v>
      </c>
      <c r="I121" s="24">
        <v>51088637</v>
      </c>
      <c r="J121" s="24">
        <v>1363636</v>
      </c>
      <c r="K121" s="24">
        <v>6624986408</v>
      </c>
      <c r="L121" s="24">
        <v>511480140</v>
      </c>
      <c r="M121" s="24">
        <v>350103429</v>
      </c>
      <c r="N121" s="24">
        <v>222685066</v>
      </c>
      <c r="O121" s="24">
        <v>784614363</v>
      </c>
      <c r="P121" s="24">
        <v>71143528</v>
      </c>
      <c r="Q121" s="24">
        <v>99874965</v>
      </c>
      <c r="R121" s="24">
        <v>265596510</v>
      </c>
      <c r="S121" s="24">
        <v>0</v>
      </c>
      <c r="T121" s="24">
        <v>16101060441</v>
      </c>
      <c r="U121" s="24">
        <v>0</v>
      </c>
      <c r="V121" s="24">
        <v>40012037337</v>
      </c>
      <c r="W121" s="24">
        <v>47559205</v>
      </c>
      <c r="X121" s="24">
        <v>2181018</v>
      </c>
      <c r="Y121" s="24">
        <v>285264055</v>
      </c>
      <c r="Z121" s="24">
        <v>10662728</v>
      </c>
      <c r="AA121" s="24">
        <v>684653097</v>
      </c>
      <c r="AB121" s="24">
        <v>674718064</v>
      </c>
      <c r="AC121" s="24">
        <v>94483686062</v>
      </c>
      <c r="AD121" s="24">
        <v>498073955</v>
      </c>
      <c r="AE121" s="24">
        <v>37223640</v>
      </c>
      <c r="AF121" s="24">
        <v>17464881</v>
      </c>
      <c r="AG121" s="24">
        <v>880267278</v>
      </c>
      <c r="AH121" s="24">
        <v>37736437</v>
      </c>
      <c r="AI121" s="24">
        <v>0</v>
      </c>
      <c r="AJ121" s="24">
        <v>0</v>
      </c>
      <c r="AK121" s="24">
        <v>0</v>
      </c>
      <c r="AL121" s="203">
        <v>164087198624</v>
      </c>
    </row>
    <row r="122" spans="1:38" s="6" customFormat="1" ht="14.4" x14ac:dyDescent="0.3">
      <c r="A122" s="65" t="s">
        <v>874</v>
      </c>
      <c r="B122" s="25" t="s">
        <v>144</v>
      </c>
      <c r="C122" s="24">
        <v>269157350</v>
      </c>
      <c r="D122" s="24">
        <v>225000000</v>
      </c>
      <c r="E122" s="24">
        <v>142326759</v>
      </c>
      <c r="F122" s="24">
        <v>90068807</v>
      </c>
      <c r="G122" s="24">
        <v>103019980</v>
      </c>
      <c r="H122" s="24">
        <v>1226927992</v>
      </c>
      <c r="I122" s="24">
        <v>0</v>
      </c>
      <c r="J122" s="24">
        <v>0</v>
      </c>
      <c r="K122" s="24">
        <v>9322461</v>
      </c>
      <c r="L122" s="24">
        <v>328497852</v>
      </c>
      <c r="M122" s="24">
        <v>790878207</v>
      </c>
      <c r="N122" s="24">
        <v>383811996</v>
      </c>
      <c r="O122" s="24">
        <v>816521935</v>
      </c>
      <c r="P122" s="24">
        <v>0</v>
      </c>
      <c r="Q122" s="24">
        <v>1432169</v>
      </c>
      <c r="R122" s="24">
        <v>413249866</v>
      </c>
      <c r="S122" s="24">
        <v>0</v>
      </c>
      <c r="T122" s="24">
        <v>1646108567</v>
      </c>
      <c r="U122" s="24">
        <v>0</v>
      </c>
      <c r="V122" s="24">
        <v>2471889800</v>
      </c>
      <c r="W122" s="24">
        <v>147858916</v>
      </c>
      <c r="X122" s="24">
        <v>7200000</v>
      </c>
      <c r="Y122" s="24">
        <v>45556138</v>
      </c>
      <c r="Z122" s="24">
        <v>12722786</v>
      </c>
      <c r="AA122" s="24">
        <v>367632608</v>
      </c>
      <c r="AB122" s="24">
        <v>2575094651</v>
      </c>
      <c r="AC122" s="24">
        <v>14446268098</v>
      </c>
      <c r="AD122" s="24">
        <v>452202016</v>
      </c>
      <c r="AE122" s="24">
        <v>106616741</v>
      </c>
      <c r="AF122" s="24">
        <v>1139621361</v>
      </c>
      <c r="AG122" s="24">
        <v>165545138</v>
      </c>
      <c r="AH122" s="24">
        <v>171151688</v>
      </c>
      <c r="AI122" s="24">
        <v>0</v>
      </c>
      <c r="AJ122" s="24">
        <v>0</v>
      </c>
      <c r="AK122" s="24">
        <v>0</v>
      </c>
      <c r="AL122" s="203">
        <v>28555683882</v>
      </c>
    </row>
    <row r="123" spans="1:38" s="6" customFormat="1" ht="14.4" x14ac:dyDescent="0.3">
      <c r="A123" s="65" t="s">
        <v>875</v>
      </c>
      <c r="B123" s="25" t="s">
        <v>145</v>
      </c>
      <c r="C123" s="24">
        <v>0</v>
      </c>
      <c r="D123" s="24">
        <v>6504592332</v>
      </c>
      <c r="E123" s="24">
        <v>2204728</v>
      </c>
      <c r="F123" s="24">
        <v>0</v>
      </c>
      <c r="G123" s="24">
        <v>4624511</v>
      </c>
      <c r="H123" s="24">
        <v>6059195</v>
      </c>
      <c r="I123" s="24">
        <v>0</v>
      </c>
      <c r="J123" s="24">
        <v>1298268</v>
      </c>
      <c r="K123" s="24">
        <v>9052473</v>
      </c>
      <c r="L123" s="24">
        <v>48400977</v>
      </c>
      <c r="M123" s="24">
        <v>159134292</v>
      </c>
      <c r="N123" s="24">
        <v>2463810</v>
      </c>
      <c r="O123" s="24">
        <v>68329618</v>
      </c>
      <c r="P123" s="24">
        <v>0</v>
      </c>
      <c r="Q123" s="24">
        <v>0</v>
      </c>
      <c r="R123" s="24">
        <v>2500000</v>
      </c>
      <c r="S123" s="24">
        <v>0</v>
      </c>
      <c r="T123" s="24">
        <v>0</v>
      </c>
      <c r="U123" s="24">
        <v>0</v>
      </c>
      <c r="V123" s="24">
        <v>61130134</v>
      </c>
      <c r="W123" s="24">
        <v>11801662</v>
      </c>
      <c r="X123" s="24">
        <v>0</v>
      </c>
      <c r="Y123" s="24">
        <v>5090676</v>
      </c>
      <c r="Z123" s="24">
        <v>0</v>
      </c>
      <c r="AA123" s="24">
        <v>114974567</v>
      </c>
      <c r="AB123" s="24">
        <v>0</v>
      </c>
      <c r="AC123" s="24">
        <v>368900015</v>
      </c>
      <c r="AD123" s="24">
        <v>1374392130</v>
      </c>
      <c r="AE123" s="24">
        <v>75400000</v>
      </c>
      <c r="AF123" s="24">
        <v>153321850</v>
      </c>
      <c r="AG123" s="24">
        <v>4448272</v>
      </c>
      <c r="AH123" s="24">
        <v>3631992</v>
      </c>
      <c r="AI123" s="24">
        <v>34494150</v>
      </c>
      <c r="AJ123" s="24">
        <v>8212195</v>
      </c>
      <c r="AK123" s="24">
        <v>3860219</v>
      </c>
      <c r="AL123" s="203">
        <v>9028318066</v>
      </c>
    </row>
    <row r="124" spans="1:38" s="6" customFormat="1" ht="14.4" x14ac:dyDescent="0.3">
      <c r="A124" s="65" t="s">
        <v>876</v>
      </c>
      <c r="B124" s="25" t="s">
        <v>146</v>
      </c>
      <c r="C124" s="24">
        <v>7779495726</v>
      </c>
      <c r="D124" s="24">
        <v>5073301993</v>
      </c>
      <c r="E124" s="24">
        <v>2032957806</v>
      </c>
      <c r="F124" s="24">
        <v>697609553</v>
      </c>
      <c r="G124" s="24">
        <v>6556423008</v>
      </c>
      <c r="H124" s="24">
        <v>30484124825</v>
      </c>
      <c r="I124" s="24">
        <v>4918721385</v>
      </c>
      <c r="J124" s="24">
        <v>913404659</v>
      </c>
      <c r="K124" s="24">
        <v>3967062944</v>
      </c>
      <c r="L124" s="24">
        <v>4899754769</v>
      </c>
      <c r="M124" s="24">
        <v>10950787635</v>
      </c>
      <c r="N124" s="24">
        <v>10427890144</v>
      </c>
      <c r="O124" s="24">
        <v>10459963985</v>
      </c>
      <c r="P124" s="24">
        <v>4361021408</v>
      </c>
      <c r="Q124" s="24">
        <v>1076779320</v>
      </c>
      <c r="R124" s="24">
        <v>4472737478</v>
      </c>
      <c r="S124" s="24">
        <v>293924784</v>
      </c>
      <c r="T124" s="24">
        <v>17767912713</v>
      </c>
      <c r="U124" s="24">
        <v>0</v>
      </c>
      <c r="V124" s="24">
        <v>18638953167</v>
      </c>
      <c r="W124" s="24">
        <v>3871726172</v>
      </c>
      <c r="X124" s="24">
        <v>1355259821</v>
      </c>
      <c r="Y124" s="24">
        <v>4668447235</v>
      </c>
      <c r="Z124" s="24">
        <v>497922003</v>
      </c>
      <c r="AA124" s="24">
        <v>24450472760</v>
      </c>
      <c r="AB124" s="24">
        <v>4144550758</v>
      </c>
      <c r="AC124" s="24">
        <v>60658493273</v>
      </c>
      <c r="AD124" s="24">
        <v>18644333109</v>
      </c>
      <c r="AE124" s="24">
        <v>6679108913</v>
      </c>
      <c r="AF124" s="24">
        <v>10522545771</v>
      </c>
      <c r="AG124" s="24">
        <v>5566590990</v>
      </c>
      <c r="AH124" s="24">
        <v>2562898396</v>
      </c>
      <c r="AI124" s="24">
        <v>0</v>
      </c>
      <c r="AJ124" s="24">
        <v>1059594353</v>
      </c>
      <c r="AK124" s="24">
        <v>0</v>
      </c>
      <c r="AL124" s="203">
        <v>290454770856</v>
      </c>
    </row>
    <row r="125" spans="1:38" s="6" customFormat="1" ht="14.4" x14ac:dyDescent="0.3">
      <c r="A125" s="65" t="s">
        <v>877</v>
      </c>
      <c r="B125" s="25" t="s">
        <v>147</v>
      </c>
      <c r="C125" s="24">
        <v>15391393</v>
      </c>
      <c r="D125" s="24">
        <v>0</v>
      </c>
      <c r="E125" s="24">
        <v>0</v>
      </c>
      <c r="F125" s="24">
        <v>17738852</v>
      </c>
      <c r="G125" s="24">
        <v>106430845</v>
      </c>
      <c r="H125" s="24">
        <v>18703492</v>
      </c>
      <c r="I125" s="24">
        <v>17738852</v>
      </c>
      <c r="J125" s="24">
        <v>17738852</v>
      </c>
      <c r="K125" s="24">
        <v>17738852</v>
      </c>
      <c r="L125" s="24">
        <v>59786174</v>
      </c>
      <c r="M125" s="24">
        <v>15391393</v>
      </c>
      <c r="N125" s="24">
        <v>0</v>
      </c>
      <c r="O125" s="24">
        <v>0</v>
      </c>
      <c r="P125" s="24">
        <v>17738852</v>
      </c>
      <c r="Q125" s="24">
        <v>0</v>
      </c>
      <c r="R125" s="24">
        <v>17738881</v>
      </c>
      <c r="S125" s="24">
        <v>17738852</v>
      </c>
      <c r="T125" s="24">
        <v>0</v>
      </c>
      <c r="U125" s="24">
        <v>0</v>
      </c>
      <c r="V125" s="24">
        <v>0</v>
      </c>
      <c r="W125" s="24">
        <v>19047010</v>
      </c>
      <c r="X125" s="24">
        <v>49182600</v>
      </c>
      <c r="Y125" s="24">
        <v>17738852</v>
      </c>
      <c r="Z125" s="24">
        <v>17738852</v>
      </c>
      <c r="AA125" s="24">
        <v>17738852</v>
      </c>
      <c r="AB125" s="24">
        <v>0</v>
      </c>
      <c r="AC125" s="24">
        <v>0</v>
      </c>
      <c r="AD125" s="24">
        <v>0</v>
      </c>
      <c r="AE125" s="24">
        <v>17738852</v>
      </c>
      <c r="AF125" s="24">
        <v>0</v>
      </c>
      <c r="AG125" s="24">
        <v>0</v>
      </c>
      <c r="AH125" s="24">
        <v>17738852</v>
      </c>
      <c r="AI125" s="24">
        <v>0</v>
      </c>
      <c r="AJ125" s="24">
        <v>0</v>
      </c>
      <c r="AK125" s="24">
        <v>0</v>
      </c>
      <c r="AL125" s="203">
        <v>496799160</v>
      </c>
    </row>
    <row r="126" spans="1:38" s="6" customFormat="1" ht="14.4" x14ac:dyDescent="0.3">
      <c r="A126" s="65" t="s">
        <v>878</v>
      </c>
      <c r="B126" s="25" t="s">
        <v>148</v>
      </c>
      <c r="C126" s="24">
        <v>31521641</v>
      </c>
      <c r="D126" s="24">
        <v>25942322</v>
      </c>
      <c r="E126" s="24">
        <v>299400439</v>
      </c>
      <c r="F126" s="24">
        <v>4309823</v>
      </c>
      <c r="G126" s="24">
        <v>120621000</v>
      </c>
      <c r="H126" s="24">
        <v>431214575</v>
      </c>
      <c r="I126" s="24">
        <v>79835696</v>
      </c>
      <c r="J126" s="24">
        <v>0</v>
      </c>
      <c r="K126" s="24">
        <v>0</v>
      </c>
      <c r="L126" s="24">
        <v>151846135</v>
      </c>
      <c r="M126" s="24">
        <v>15181200</v>
      </c>
      <c r="N126" s="24">
        <v>171507075</v>
      </c>
      <c r="O126" s="24">
        <v>131240533</v>
      </c>
      <c r="P126" s="24">
        <v>152745160</v>
      </c>
      <c r="Q126" s="24">
        <v>17540000</v>
      </c>
      <c r="R126" s="24">
        <v>11860204</v>
      </c>
      <c r="S126" s="24">
        <v>0</v>
      </c>
      <c r="T126" s="24">
        <v>70982783</v>
      </c>
      <c r="U126" s="24">
        <v>0</v>
      </c>
      <c r="V126" s="24">
        <v>383702400</v>
      </c>
      <c r="W126" s="24">
        <v>6244000</v>
      </c>
      <c r="X126" s="24">
        <v>0</v>
      </c>
      <c r="Y126" s="24">
        <v>54054954</v>
      </c>
      <c r="Z126" s="24">
        <v>6612287</v>
      </c>
      <c r="AA126" s="24">
        <v>1076212183</v>
      </c>
      <c r="AB126" s="24">
        <v>76395312</v>
      </c>
      <c r="AC126" s="24">
        <v>1683302408</v>
      </c>
      <c r="AD126" s="24">
        <v>336141576</v>
      </c>
      <c r="AE126" s="24">
        <v>101201935</v>
      </c>
      <c r="AF126" s="24">
        <v>1255000</v>
      </c>
      <c r="AG126" s="24">
        <v>23563388</v>
      </c>
      <c r="AH126" s="24">
        <v>10090228</v>
      </c>
      <c r="AI126" s="24">
        <v>0</v>
      </c>
      <c r="AJ126" s="24">
        <v>0</v>
      </c>
      <c r="AK126" s="24">
        <v>0</v>
      </c>
      <c r="AL126" s="203">
        <v>5474524257</v>
      </c>
    </row>
    <row r="127" spans="1:38" s="6" customFormat="1" ht="14.4" x14ac:dyDescent="0.3">
      <c r="A127" s="65" t="s">
        <v>879</v>
      </c>
      <c r="B127" s="25" t="s">
        <v>149</v>
      </c>
      <c r="C127" s="24">
        <v>1409091</v>
      </c>
      <c r="D127" s="24">
        <v>9653272</v>
      </c>
      <c r="E127" s="24">
        <v>0</v>
      </c>
      <c r="F127" s="24">
        <v>2140909</v>
      </c>
      <c r="G127" s="24">
        <v>2509090</v>
      </c>
      <c r="H127" s="24">
        <v>48626309</v>
      </c>
      <c r="I127" s="24">
        <v>1800000</v>
      </c>
      <c r="J127" s="24">
        <v>0</v>
      </c>
      <c r="K127" s="24">
        <v>681818</v>
      </c>
      <c r="L127" s="24">
        <v>37603651</v>
      </c>
      <c r="M127" s="24">
        <v>5030000</v>
      </c>
      <c r="N127" s="24">
        <v>2445454</v>
      </c>
      <c r="O127" s="24">
        <v>9655454</v>
      </c>
      <c r="P127" s="24">
        <v>7110726</v>
      </c>
      <c r="Q127" s="24">
        <v>0</v>
      </c>
      <c r="R127" s="24">
        <v>6594090</v>
      </c>
      <c r="S127" s="24">
        <v>0</v>
      </c>
      <c r="T127" s="24">
        <v>3975454</v>
      </c>
      <c r="U127" s="24">
        <v>0</v>
      </c>
      <c r="V127" s="24">
        <v>84814736</v>
      </c>
      <c r="W127" s="24">
        <v>2673182</v>
      </c>
      <c r="X127" s="24">
        <v>0</v>
      </c>
      <c r="Y127" s="24">
        <v>5181818</v>
      </c>
      <c r="Z127" s="24">
        <v>10818183</v>
      </c>
      <c r="AA127" s="24">
        <v>38284195</v>
      </c>
      <c r="AB127" s="24">
        <v>32428324</v>
      </c>
      <c r="AC127" s="24">
        <v>60185037</v>
      </c>
      <c r="AD127" s="24">
        <v>5259093</v>
      </c>
      <c r="AE127" s="24">
        <v>34870908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4">
        <v>0</v>
      </c>
      <c r="AL127" s="203">
        <v>413750794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18743347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49179273</v>
      </c>
      <c r="AD128" s="24">
        <v>39337775123</v>
      </c>
      <c r="AE128" s="24">
        <v>0</v>
      </c>
      <c r="AF128" s="24">
        <v>2518224153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3">
        <v>41923921896</v>
      </c>
    </row>
    <row r="129" spans="1:38" s="6" customFormat="1" ht="14.4" x14ac:dyDescent="0.3">
      <c r="A129" s="65" t="s">
        <v>881</v>
      </c>
      <c r="B129" s="25" t="s">
        <v>151</v>
      </c>
      <c r="C129" s="24">
        <v>46033375</v>
      </c>
      <c r="D129" s="24">
        <v>2879584</v>
      </c>
      <c r="E129" s="24">
        <v>66541552</v>
      </c>
      <c r="F129" s="24">
        <v>0</v>
      </c>
      <c r="G129" s="24">
        <v>55999753</v>
      </c>
      <c r="H129" s="24">
        <v>231026000</v>
      </c>
      <c r="I129" s="24">
        <v>2660148</v>
      </c>
      <c r="J129" s="24">
        <v>18002910</v>
      </c>
      <c r="K129" s="24">
        <v>66914644</v>
      </c>
      <c r="L129" s="24">
        <v>3680416046</v>
      </c>
      <c r="M129" s="24">
        <v>621403031</v>
      </c>
      <c r="N129" s="24">
        <v>6320818406</v>
      </c>
      <c r="O129" s="24">
        <v>1264244982</v>
      </c>
      <c r="P129" s="24">
        <v>26653527</v>
      </c>
      <c r="Q129" s="24">
        <v>51046733</v>
      </c>
      <c r="R129" s="24">
        <v>205470434</v>
      </c>
      <c r="S129" s="24">
        <v>0</v>
      </c>
      <c r="T129" s="24">
        <v>1165732613</v>
      </c>
      <c r="U129" s="24">
        <v>0</v>
      </c>
      <c r="V129" s="24">
        <v>1349349909</v>
      </c>
      <c r="W129" s="24">
        <v>305186332</v>
      </c>
      <c r="X129" s="24">
        <v>363636364</v>
      </c>
      <c r="Y129" s="24">
        <v>25768180</v>
      </c>
      <c r="Z129" s="24">
        <v>81761510</v>
      </c>
      <c r="AA129" s="24">
        <v>4198090527</v>
      </c>
      <c r="AB129" s="24">
        <v>1052414588</v>
      </c>
      <c r="AC129" s="24">
        <v>1419131644</v>
      </c>
      <c r="AD129" s="24">
        <v>668199472</v>
      </c>
      <c r="AE129" s="24">
        <v>61088747</v>
      </c>
      <c r="AF129" s="24">
        <v>7103918780</v>
      </c>
      <c r="AG129" s="24">
        <v>223767882</v>
      </c>
      <c r="AH129" s="24">
        <v>648797918</v>
      </c>
      <c r="AI129" s="24">
        <v>0</v>
      </c>
      <c r="AJ129" s="24">
        <v>691713949</v>
      </c>
      <c r="AK129" s="24">
        <v>25323558</v>
      </c>
      <c r="AL129" s="203">
        <v>32043993098</v>
      </c>
    </row>
    <row r="130" spans="1:38" s="6" customFormat="1" ht="14.4" x14ac:dyDescent="0.3">
      <c r="A130" s="65" t="s">
        <v>882</v>
      </c>
      <c r="B130" s="25" t="s">
        <v>152</v>
      </c>
      <c r="C130" s="24">
        <v>885269327</v>
      </c>
      <c r="D130" s="24">
        <v>78495473</v>
      </c>
      <c r="E130" s="24">
        <v>95153599</v>
      </c>
      <c r="F130" s="24">
        <v>69214110</v>
      </c>
      <c r="G130" s="24">
        <v>69214110</v>
      </c>
      <c r="H130" s="24">
        <v>350606393</v>
      </c>
      <c r="I130" s="24">
        <v>71714110</v>
      </c>
      <c r="J130" s="24">
        <v>69214110</v>
      </c>
      <c r="K130" s="24">
        <v>69214110</v>
      </c>
      <c r="L130" s="24">
        <v>174955030</v>
      </c>
      <c r="M130" s="24">
        <v>78969177</v>
      </c>
      <c r="N130" s="24">
        <v>37368594</v>
      </c>
      <c r="O130" s="24">
        <v>118990454</v>
      </c>
      <c r="P130" s="24">
        <v>69214154</v>
      </c>
      <c r="Q130" s="24">
        <v>77533551</v>
      </c>
      <c r="R130" s="24">
        <v>104348200</v>
      </c>
      <c r="S130" s="24">
        <v>69214110</v>
      </c>
      <c r="T130" s="24">
        <v>13176435</v>
      </c>
      <c r="U130" s="24">
        <v>0</v>
      </c>
      <c r="V130" s="24">
        <v>322026986</v>
      </c>
      <c r="W130" s="24">
        <v>84057118</v>
      </c>
      <c r="X130" s="24">
        <v>69214110</v>
      </c>
      <c r="Y130" s="24">
        <v>70223310</v>
      </c>
      <c r="Z130" s="24">
        <v>70727748</v>
      </c>
      <c r="AA130" s="24">
        <v>86006270</v>
      </c>
      <c r="AB130" s="24">
        <v>85360633</v>
      </c>
      <c r="AC130" s="24">
        <v>627329368</v>
      </c>
      <c r="AD130" s="24">
        <v>102263361</v>
      </c>
      <c r="AE130" s="24">
        <v>69353201</v>
      </c>
      <c r="AF130" s="24">
        <v>2167679716</v>
      </c>
      <c r="AG130" s="24">
        <v>148785450</v>
      </c>
      <c r="AH130" s="24">
        <v>70214110</v>
      </c>
      <c r="AI130" s="24">
        <v>74031048</v>
      </c>
      <c r="AJ130" s="24">
        <v>69214110</v>
      </c>
      <c r="AK130" s="24">
        <v>0</v>
      </c>
      <c r="AL130" s="203">
        <v>6618351586</v>
      </c>
    </row>
    <row r="131" spans="1:38" s="6" customFormat="1" ht="14.4" x14ac:dyDescent="0.3">
      <c r="A131" s="65" t="s">
        <v>883</v>
      </c>
      <c r="B131" s="25" t="s">
        <v>153</v>
      </c>
      <c r="C131" s="24">
        <v>0</v>
      </c>
      <c r="D131" s="24">
        <v>40000000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1637723</v>
      </c>
      <c r="M131" s="24">
        <v>0</v>
      </c>
      <c r="N131" s="24">
        <v>0</v>
      </c>
      <c r="O131" s="24">
        <v>959487200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3">
        <v>1001124923</v>
      </c>
    </row>
    <row r="132" spans="1:38" s="6" customFormat="1" ht="14.4" x14ac:dyDescent="0.3">
      <c r="A132" s="65" t="s">
        <v>884</v>
      </c>
      <c r="B132" s="25" t="s">
        <v>154</v>
      </c>
      <c r="C132" s="24">
        <v>3182801</v>
      </c>
      <c r="D132" s="24">
        <v>0</v>
      </c>
      <c r="E132" s="24">
        <v>724373</v>
      </c>
      <c r="F132" s="24">
        <v>0</v>
      </c>
      <c r="G132" s="24">
        <v>33406675</v>
      </c>
      <c r="H132" s="24">
        <v>187733177</v>
      </c>
      <c r="I132" s="24">
        <v>23042501</v>
      </c>
      <c r="J132" s="24">
        <v>5909091</v>
      </c>
      <c r="K132" s="24">
        <v>8654319</v>
      </c>
      <c r="L132" s="24">
        <v>0</v>
      </c>
      <c r="M132" s="24">
        <v>853452148</v>
      </c>
      <c r="N132" s="24">
        <v>161536928</v>
      </c>
      <c r="O132" s="24">
        <v>918114613</v>
      </c>
      <c r="P132" s="24">
        <v>1901818</v>
      </c>
      <c r="Q132" s="24">
        <v>3520269</v>
      </c>
      <c r="R132" s="24">
        <v>838294169</v>
      </c>
      <c r="S132" s="24">
        <v>0</v>
      </c>
      <c r="T132" s="24">
        <v>45933873</v>
      </c>
      <c r="U132" s="24">
        <v>0</v>
      </c>
      <c r="V132" s="24">
        <v>2902794611</v>
      </c>
      <c r="W132" s="24">
        <v>0</v>
      </c>
      <c r="X132" s="24">
        <v>0</v>
      </c>
      <c r="Y132" s="24">
        <v>6470909</v>
      </c>
      <c r="Z132" s="24">
        <v>0</v>
      </c>
      <c r="AA132" s="24">
        <v>452602333</v>
      </c>
      <c r="AB132" s="24">
        <v>3189442879</v>
      </c>
      <c r="AC132" s="24">
        <v>7364799407</v>
      </c>
      <c r="AD132" s="24">
        <v>55630633</v>
      </c>
      <c r="AE132" s="24">
        <v>26347335</v>
      </c>
      <c r="AF132" s="24">
        <v>45159047</v>
      </c>
      <c r="AG132" s="24">
        <v>57661012</v>
      </c>
      <c r="AH132" s="24">
        <v>1013818</v>
      </c>
      <c r="AI132" s="24">
        <v>0</v>
      </c>
      <c r="AJ132" s="24">
        <v>0</v>
      </c>
      <c r="AK132" s="24">
        <v>0</v>
      </c>
      <c r="AL132" s="203">
        <v>17187328739</v>
      </c>
    </row>
    <row r="133" spans="1:38" s="6" customFormat="1" ht="14.4" x14ac:dyDescent="0.3">
      <c r="A133" s="65" t="s">
        <v>885</v>
      </c>
      <c r="B133" s="25" t="s">
        <v>155</v>
      </c>
      <c r="C133" s="24">
        <v>186325269</v>
      </c>
      <c r="D133" s="24">
        <v>0</v>
      </c>
      <c r="E133" s="24">
        <v>0</v>
      </c>
      <c r="F133" s="24">
        <v>0</v>
      </c>
      <c r="G133" s="24">
        <v>0</v>
      </c>
      <c r="H133" s="24">
        <v>781771818</v>
      </c>
      <c r="I133" s="24">
        <v>0</v>
      </c>
      <c r="J133" s="24">
        <v>0</v>
      </c>
      <c r="K133" s="24">
        <v>0</v>
      </c>
      <c r="L133" s="24">
        <v>49568706</v>
      </c>
      <c r="M133" s="24">
        <v>137050918</v>
      </c>
      <c r="N133" s="24">
        <v>217908039</v>
      </c>
      <c r="O133" s="24">
        <v>0</v>
      </c>
      <c r="P133" s="24">
        <v>0</v>
      </c>
      <c r="Q133" s="24">
        <v>75362500</v>
      </c>
      <c r="R133" s="24">
        <v>659162353</v>
      </c>
      <c r="S133" s="24">
        <v>0</v>
      </c>
      <c r="T133" s="24">
        <v>0</v>
      </c>
      <c r="U133" s="24">
        <v>0</v>
      </c>
      <c r="V133" s="24">
        <v>0</v>
      </c>
      <c r="W133" s="24">
        <v>13039456</v>
      </c>
      <c r="X133" s="24">
        <v>0</v>
      </c>
      <c r="Y133" s="24">
        <v>150715119</v>
      </c>
      <c r="Z133" s="24">
        <v>0</v>
      </c>
      <c r="AA133" s="24">
        <v>112713343</v>
      </c>
      <c r="AB133" s="24">
        <v>0</v>
      </c>
      <c r="AC133" s="24">
        <v>0</v>
      </c>
      <c r="AD133" s="24">
        <v>0</v>
      </c>
      <c r="AE133" s="24">
        <v>0</v>
      </c>
      <c r="AF133" s="24">
        <v>0</v>
      </c>
      <c r="AG133" s="24">
        <v>268370727</v>
      </c>
      <c r="AH133" s="24">
        <v>418310491</v>
      </c>
      <c r="AI133" s="24">
        <v>0</v>
      </c>
      <c r="AJ133" s="24">
        <v>0</v>
      </c>
      <c r="AK133" s="24">
        <v>0</v>
      </c>
      <c r="AL133" s="203">
        <v>3070298739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0</v>
      </c>
      <c r="E134" s="24">
        <v>278999516</v>
      </c>
      <c r="F134" s="24">
        <v>0</v>
      </c>
      <c r="G134" s="24">
        <v>601020056</v>
      </c>
      <c r="H134" s="24">
        <v>5872597593</v>
      </c>
      <c r="I134" s="24">
        <v>0</v>
      </c>
      <c r="J134" s="24">
        <v>0</v>
      </c>
      <c r="K134" s="24">
        <v>2624902200</v>
      </c>
      <c r="L134" s="24">
        <v>4259336987</v>
      </c>
      <c r="M134" s="24">
        <v>1149058583</v>
      </c>
      <c r="N134" s="24">
        <v>151915185</v>
      </c>
      <c r="O134" s="24">
        <v>686416892</v>
      </c>
      <c r="P134" s="24">
        <v>0</v>
      </c>
      <c r="Q134" s="24">
        <v>0</v>
      </c>
      <c r="R134" s="24">
        <v>0</v>
      </c>
      <c r="S134" s="24">
        <v>0</v>
      </c>
      <c r="T134" s="24">
        <v>1373404234</v>
      </c>
      <c r="U134" s="24">
        <v>0</v>
      </c>
      <c r="V134" s="24">
        <v>2232442780</v>
      </c>
      <c r="W134" s="24">
        <v>96153321</v>
      </c>
      <c r="X134" s="24">
        <v>212326941</v>
      </c>
      <c r="Y134" s="24">
        <v>2438484536</v>
      </c>
      <c r="Z134" s="24">
        <v>179979331</v>
      </c>
      <c r="AA134" s="24">
        <v>6798079698</v>
      </c>
      <c r="AB134" s="24">
        <v>4166423679</v>
      </c>
      <c r="AC134" s="24">
        <v>2051897581</v>
      </c>
      <c r="AD134" s="24">
        <v>4590459201</v>
      </c>
      <c r="AE134" s="24">
        <v>4628034767</v>
      </c>
      <c r="AF134" s="24">
        <v>284907841</v>
      </c>
      <c r="AG134" s="24">
        <v>205000000</v>
      </c>
      <c r="AH134" s="24">
        <v>805922934</v>
      </c>
      <c r="AI134" s="24">
        <v>1207022955</v>
      </c>
      <c r="AJ134" s="24">
        <v>1201176244</v>
      </c>
      <c r="AK134" s="24">
        <v>286342540</v>
      </c>
      <c r="AL134" s="203">
        <v>48382305595</v>
      </c>
    </row>
    <row r="135" spans="1:38" s="6" customFormat="1" ht="14.4" x14ac:dyDescent="0.3">
      <c r="A135" s="95" t="s">
        <v>887</v>
      </c>
      <c r="B135" s="96" t="s">
        <v>206</v>
      </c>
      <c r="C135" s="97">
        <v>9336872163</v>
      </c>
      <c r="D135" s="97">
        <v>12186605193</v>
      </c>
      <c r="E135" s="97">
        <v>3404933828</v>
      </c>
      <c r="F135" s="97">
        <v>895718417</v>
      </c>
      <c r="G135" s="97">
        <v>7660538036</v>
      </c>
      <c r="H135" s="97">
        <v>40116708279</v>
      </c>
      <c r="I135" s="97">
        <v>5166601329</v>
      </c>
      <c r="J135" s="97">
        <v>1026931526</v>
      </c>
      <c r="K135" s="97">
        <v>13398530229</v>
      </c>
      <c r="L135" s="97">
        <v>14203284190</v>
      </c>
      <c r="M135" s="97">
        <v>15145183360</v>
      </c>
      <c r="N135" s="97">
        <v>18100350697</v>
      </c>
      <c r="O135" s="97">
        <v>16217580029</v>
      </c>
      <c r="P135" s="97">
        <v>4707529173</v>
      </c>
      <c r="Q135" s="97">
        <v>1403089507</v>
      </c>
      <c r="R135" s="97">
        <v>6997552185</v>
      </c>
      <c r="S135" s="97">
        <v>380877746</v>
      </c>
      <c r="T135" s="97">
        <v>38188287113</v>
      </c>
      <c r="U135" s="97">
        <v>0</v>
      </c>
      <c r="V135" s="97">
        <v>68459141860</v>
      </c>
      <c r="W135" s="97">
        <v>4605346374</v>
      </c>
      <c r="X135" s="97">
        <v>2059000854</v>
      </c>
      <c r="Y135" s="97">
        <v>7772995782</v>
      </c>
      <c r="Z135" s="97">
        <v>888945428</v>
      </c>
      <c r="AA135" s="97">
        <v>38397460433</v>
      </c>
      <c r="AB135" s="97">
        <v>15996828888</v>
      </c>
      <c r="AC135" s="97">
        <v>183213172166</v>
      </c>
      <c r="AD135" s="97">
        <v>66064729669</v>
      </c>
      <c r="AE135" s="97">
        <v>11836985039</v>
      </c>
      <c r="AF135" s="97">
        <v>23954098400</v>
      </c>
      <c r="AG135" s="97">
        <v>7544000137</v>
      </c>
      <c r="AH135" s="97">
        <v>4747506864</v>
      </c>
      <c r="AI135" s="97">
        <v>1315548153</v>
      </c>
      <c r="AJ135" s="97">
        <v>3029910851</v>
      </c>
      <c r="AK135" s="97">
        <v>315526317</v>
      </c>
      <c r="AL135" s="204">
        <v>648738370215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9336872163</v>
      </c>
      <c r="D136" s="31">
        <v>12186605193</v>
      </c>
      <c r="E136" s="31">
        <v>3404933828</v>
      </c>
      <c r="F136" s="31">
        <v>895718417</v>
      </c>
      <c r="G136" s="31">
        <v>7660538036</v>
      </c>
      <c r="H136" s="31">
        <v>40116708279</v>
      </c>
      <c r="I136" s="31">
        <v>5166601329</v>
      </c>
      <c r="J136" s="31">
        <v>1026931526</v>
      </c>
      <c r="K136" s="31">
        <v>13398530229</v>
      </c>
      <c r="L136" s="31">
        <v>14203284190</v>
      </c>
      <c r="M136" s="31">
        <v>15145183360</v>
      </c>
      <c r="N136" s="31">
        <v>18100350697</v>
      </c>
      <c r="O136" s="31">
        <v>16217580029</v>
      </c>
      <c r="P136" s="31">
        <v>4707529173</v>
      </c>
      <c r="Q136" s="31">
        <v>1403089507</v>
      </c>
      <c r="R136" s="31">
        <v>6997552185</v>
      </c>
      <c r="S136" s="31">
        <v>380877746</v>
      </c>
      <c r="T136" s="31">
        <v>38188287113</v>
      </c>
      <c r="U136" s="31">
        <v>0</v>
      </c>
      <c r="V136" s="31">
        <v>68459141860</v>
      </c>
      <c r="W136" s="31">
        <v>4605346374</v>
      </c>
      <c r="X136" s="31">
        <v>2059000854</v>
      </c>
      <c r="Y136" s="31">
        <v>7772995782</v>
      </c>
      <c r="Z136" s="31">
        <v>888945428</v>
      </c>
      <c r="AA136" s="31">
        <v>38397460433</v>
      </c>
      <c r="AB136" s="31">
        <v>15996828888</v>
      </c>
      <c r="AC136" s="31">
        <v>183213172166</v>
      </c>
      <c r="AD136" s="31">
        <v>66064729669</v>
      </c>
      <c r="AE136" s="31">
        <v>11836985039</v>
      </c>
      <c r="AF136" s="31">
        <v>23954098400</v>
      </c>
      <c r="AG136" s="31">
        <v>7544000137</v>
      </c>
      <c r="AH136" s="31">
        <v>4747506864</v>
      </c>
      <c r="AI136" s="31">
        <v>1315548153</v>
      </c>
      <c r="AJ136" s="31">
        <v>3029910851</v>
      </c>
      <c r="AK136" s="31">
        <v>315526317</v>
      </c>
      <c r="AL136" s="205">
        <v>648738370215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3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4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55016477</v>
      </c>
      <c r="Z139" s="24">
        <v>0</v>
      </c>
      <c r="AA139" s="24">
        <v>937616157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91778921</v>
      </c>
      <c r="AJ139" s="24">
        <v>0</v>
      </c>
      <c r="AK139" s="24">
        <v>0</v>
      </c>
      <c r="AL139" s="203">
        <v>1084411555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3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0</v>
      </c>
      <c r="W141" s="97">
        <v>0</v>
      </c>
      <c r="X141" s="97">
        <v>0</v>
      </c>
      <c r="Y141" s="97">
        <v>55016477</v>
      </c>
      <c r="Z141" s="97">
        <v>0</v>
      </c>
      <c r="AA141" s="97">
        <v>937616157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0</v>
      </c>
      <c r="AI141" s="97">
        <v>91778921</v>
      </c>
      <c r="AJ141" s="97">
        <v>0</v>
      </c>
      <c r="AK141" s="97">
        <v>0</v>
      </c>
      <c r="AL141" s="204">
        <v>1084411555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55016477</v>
      </c>
      <c r="Z142" s="31">
        <v>0</v>
      </c>
      <c r="AA142" s="31">
        <v>937616157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91778921</v>
      </c>
      <c r="AJ142" s="31">
        <v>0</v>
      </c>
      <c r="AK142" s="31">
        <v>0</v>
      </c>
      <c r="AL142" s="205">
        <v>1084411555</v>
      </c>
    </row>
    <row r="143" spans="1:38" s="6" customFormat="1" ht="14.4" x14ac:dyDescent="0.3">
      <c r="A143" s="65" t="s">
        <v>893</v>
      </c>
      <c r="B143" s="25" t="s">
        <v>143</v>
      </c>
      <c r="C143" s="24">
        <v>7137350</v>
      </c>
      <c r="D143" s="24">
        <v>17818182</v>
      </c>
      <c r="E143" s="24">
        <v>38300000</v>
      </c>
      <c r="F143" s="24">
        <v>0</v>
      </c>
      <c r="G143" s="24">
        <v>0</v>
      </c>
      <c r="H143" s="24">
        <v>4765909</v>
      </c>
      <c r="I143" s="24">
        <v>900000</v>
      </c>
      <c r="J143" s="24">
        <v>2290909</v>
      </c>
      <c r="K143" s="24">
        <v>100000000</v>
      </c>
      <c r="L143" s="24">
        <v>70015340</v>
      </c>
      <c r="M143" s="24">
        <v>5836364</v>
      </c>
      <c r="N143" s="24">
        <v>10593545</v>
      </c>
      <c r="O143" s="24">
        <v>8645000</v>
      </c>
      <c r="P143" s="24">
        <v>14524545</v>
      </c>
      <c r="Q143" s="24">
        <v>1381818</v>
      </c>
      <c r="R143" s="24">
        <v>8900000</v>
      </c>
      <c r="S143" s="24">
        <v>0</v>
      </c>
      <c r="T143" s="24">
        <v>320329252</v>
      </c>
      <c r="U143" s="24">
        <v>0</v>
      </c>
      <c r="V143" s="24">
        <v>934800000</v>
      </c>
      <c r="W143" s="24">
        <v>0</v>
      </c>
      <c r="X143" s="24">
        <v>0</v>
      </c>
      <c r="Y143" s="24">
        <v>23100000</v>
      </c>
      <c r="Z143" s="24">
        <v>0</v>
      </c>
      <c r="AA143" s="24">
        <v>15696932</v>
      </c>
      <c r="AB143" s="24">
        <v>18722001</v>
      </c>
      <c r="AC143" s="24">
        <v>0</v>
      </c>
      <c r="AD143" s="24">
        <v>7250380</v>
      </c>
      <c r="AE143" s="24">
        <v>0</v>
      </c>
      <c r="AF143" s="24">
        <v>2842500</v>
      </c>
      <c r="AG143" s="24">
        <v>24600000</v>
      </c>
      <c r="AH143" s="24">
        <v>1106182</v>
      </c>
      <c r="AI143" s="24">
        <v>0</v>
      </c>
      <c r="AJ143" s="24">
        <v>0</v>
      </c>
      <c r="AK143" s="24">
        <v>0</v>
      </c>
      <c r="AL143" s="203">
        <v>1639556209</v>
      </c>
    </row>
    <row r="144" spans="1:38" s="6" customFormat="1" ht="14.4" x14ac:dyDescent="0.3">
      <c r="A144" s="65" t="s">
        <v>894</v>
      </c>
      <c r="B144" s="25" t="s">
        <v>144</v>
      </c>
      <c r="C144" s="24">
        <v>4642888</v>
      </c>
      <c r="D144" s="24">
        <v>9113636</v>
      </c>
      <c r="E144" s="24">
        <v>10456500</v>
      </c>
      <c r="F144" s="24">
        <v>10154545</v>
      </c>
      <c r="G144" s="24">
        <v>0</v>
      </c>
      <c r="H144" s="24">
        <v>32670468</v>
      </c>
      <c r="I144" s="24">
        <v>0</v>
      </c>
      <c r="J144" s="24">
        <v>0</v>
      </c>
      <c r="K144" s="24">
        <v>60000</v>
      </c>
      <c r="L144" s="24">
        <v>23100000</v>
      </c>
      <c r="M144" s="24">
        <v>118979636</v>
      </c>
      <c r="N144" s="24">
        <v>22646363</v>
      </c>
      <c r="O144" s="24">
        <v>22990182</v>
      </c>
      <c r="P144" s="24">
        <v>515455</v>
      </c>
      <c r="Q144" s="24">
        <v>0</v>
      </c>
      <c r="R144" s="24">
        <v>30632091</v>
      </c>
      <c r="S144" s="24">
        <v>0</v>
      </c>
      <c r="T144" s="24">
        <v>109478370</v>
      </c>
      <c r="U144" s="24">
        <v>0</v>
      </c>
      <c r="V144" s="24">
        <v>77418775</v>
      </c>
      <c r="W144" s="24">
        <v>0</v>
      </c>
      <c r="X144" s="24">
        <v>0</v>
      </c>
      <c r="Y144" s="24">
        <v>24545454</v>
      </c>
      <c r="Z144" s="24">
        <v>900000</v>
      </c>
      <c r="AA144" s="24">
        <v>22646927</v>
      </c>
      <c r="AB144" s="24">
        <v>78757545</v>
      </c>
      <c r="AC144" s="24">
        <v>0</v>
      </c>
      <c r="AD144" s="24">
        <v>30726242</v>
      </c>
      <c r="AE144" s="24">
        <v>6449705</v>
      </c>
      <c r="AF144" s="24">
        <v>81315884</v>
      </c>
      <c r="AG144" s="24">
        <v>9863636</v>
      </c>
      <c r="AH144" s="24">
        <v>23643582</v>
      </c>
      <c r="AI144" s="24">
        <v>0</v>
      </c>
      <c r="AJ144" s="24">
        <v>0</v>
      </c>
      <c r="AK144" s="24">
        <v>0</v>
      </c>
      <c r="AL144" s="203">
        <v>751707884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12869091</v>
      </c>
      <c r="AE145" s="24">
        <v>0</v>
      </c>
      <c r="AF145" s="24">
        <v>13253682</v>
      </c>
      <c r="AG145" s="24">
        <v>1000000</v>
      </c>
      <c r="AH145" s="24">
        <v>0</v>
      </c>
      <c r="AI145" s="24">
        <v>0</v>
      </c>
      <c r="AJ145" s="24">
        <v>0</v>
      </c>
      <c r="AK145" s="24">
        <v>0</v>
      </c>
      <c r="AL145" s="203">
        <v>27122773</v>
      </c>
    </row>
    <row r="146" spans="1:38" s="6" customFormat="1" ht="14.4" x14ac:dyDescent="0.3">
      <c r="A146" s="65" t="s">
        <v>896</v>
      </c>
      <c r="B146" s="25" t="s">
        <v>146</v>
      </c>
      <c r="C146" s="24">
        <v>89812799</v>
      </c>
      <c r="D146" s="24">
        <v>41968182</v>
      </c>
      <c r="E146" s="24">
        <v>15781818</v>
      </c>
      <c r="F146" s="24">
        <v>4150983</v>
      </c>
      <c r="G146" s="24">
        <v>0</v>
      </c>
      <c r="H146" s="24">
        <v>120406698</v>
      </c>
      <c r="I146" s="24">
        <v>37366918</v>
      </c>
      <c r="J146" s="24">
        <v>681820</v>
      </c>
      <c r="K146" s="24">
        <v>101249825</v>
      </c>
      <c r="L146" s="24">
        <v>29436363</v>
      </c>
      <c r="M146" s="24">
        <v>131948180</v>
      </c>
      <c r="N146" s="24">
        <v>171905044</v>
      </c>
      <c r="O146" s="24">
        <v>28542000</v>
      </c>
      <c r="P146" s="24">
        <v>19368808</v>
      </c>
      <c r="Q146" s="24">
        <v>17776487</v>
      </c>
      <c r="R146" s="24">
        <v>49557079</v>
      </c>
      <c r="S146" s="24">
        <v>0</v>
      </c>
      <c r="T146" s="24">
        <v>902430337</v>
      </c>
      <c r="U146" s="24">
        <v>0</v>
      </c>
      <c r="V146" s="24">
        <v>211619392</v>
      </c>
      <c r="W146" s="24">
        <v>0</v>
      </c>
      <c r="X146" s="24">
        <v>911570</v>
      </c>
      <c r="Y146" s="24">
        <v>13490910</v>
      </c>
      <c r="Z146" s="24">
        <v>0</v>
      </c>
      <c r="AA146" s="24">
        <v>210618613</v>
      </c>
      <c r="AB146" s="24">
        <v>96900162</v>
      </c>
      <c r="AC146" s="24">
        <v>688616378</v>
      </c>
      <c r="AD146" s="24">
        <v>143506575</v>
      </c>
      <c r="AE146" s="24">
        <v>25476364</v>
      </c>
      <c r="AF146" s="24">
        <v>163081452</v>
      </c>
      <c r="AG146" s="24">
        <v>46755507</v>
      </c>
      <c r="AH146" s="24">
        <v>54579091</v>
      </c>
      <c r="AI146" s="24">
        <v>0</v>
      </c>
      <c r="AJ146" s="24">
        <v>11020000</v>
      </c>
      <c r="AK146" s="24">
        <v>0</v>
      </c>
      <c r="AL146" s="203">
        <v>3428959355</v>
      </c>
    </row>
    <row r="147" spans="1:38" s="6" customFormat="1" ht="14.4" x14ac:dyDescent="0.3">
      <c r="A147" s="65" t="s">
        <v>897</v>
      </c>
      <c r="B147" s="25" t="s">
        <v>147</v>
      </c>
      <c r="C147" s="24">
        <v>73528</v>
      </c>
      <c r="D147" s="24">
        <v>0</v>
      </c>
      <c r="E147" s="24">
        <v>0</v>
      </c>
      <c r="F147" s="24">
        <v>964640</v>
      </c>
      <c r="G147" s="24">
        <v>0</v>
      </c>
      <c r="H147" s="24">
        <v>0</v>
      </c>
      <c r="I147" s="24">
        <v>964640</v>
      </c>
      <c r="J147" s="24">
        <v>964640</v>
      </c>
      <c r="K147" s="24">
        <v>996036</v>
      </c>
      <c r="L147" s="24">
        <v>29411</v>
      </c>
      <c r="M147" s="24">
        <v>73528</v>
      </c>
      <c r="N147" s="24">
        <v>0</v>
      </c>
      <c r="O147" s="24">
        <v>0</v>
      </c>
      <c r="P147" s="24">
        <v>964640</v>
      </c>
      <c r="Q147" s="24">
        <v>0</v>
      </c>
      <c r="R147" s="24">
        <v>964667</v>
      </c>
      <c r="S147" s="24">
        <v>964640</v>
      </c>
      <c r="T147" s="24">
        <v>0</v>
      </c>
      <c r="U147" s="24">
        <v>0</v>
      </c>
      <c r="V147" s="24">
        <v>0</v>
      </c>
      <c r="W147" s="24">
        <v>964640</v>
      </c>
      <c r="X147" s="24">
        <v>0</v>
      </c>
      <c r="Y147" s="24">
        <v>964640</v>
      </c>
      <c r="Z147" s="24">
        <v>964640</v>
      </c>
      <c r="AA147" s="24">
        <v>964640</v>
      </c>
      <c r="AB147" s="24">
        <v>0</v>
      </c>
      <c r="AC147" s="24">
        <v>0</v>
      </c>
      <c r="AD147" s="24">
        <v>0</v>
      </c>
      <c r="AE147" s="24">
        <v>964640</v>
      </c>
      <c r="AF147" s="24">
        <v>0</v>
      </c>
      <c r="AG147" s="24">
        <v>0</v>
      </c>
      <c r="AH147" s="24">
        <v>964640</v>
      </c>
      <c r="AI147" s="24">
        <v>0</v>
      </c>
      <c r="AJ147" s="24">
        <v>0</v>
      </c>
      <c r="AK147" s="24">
        <v>0</v>
      </c>
      <c r="AL147" s="203">
        <v>12748210</v>
      </c>
    </row>
    <row r="148" spans="1:38" s="6" customFormat="1" ht="14.4" x14ac:dyDescent="0.3">
      <c r="A148" s="65" t="s">
        <v>898</v>
      </c>
      <c r="B148" s="25" t="s">
        <v>148</v>
      </c>
      <c r="C148" s="24">
        <v>4000000</v>
      </c>
      <c r="D148" s="24">
        <v>2510000</v>
      </c>
      <c r="E148" s="24">
        <v>4672636</v>
      </c>
      <c r="F148" s="24">
        <v>272727</v>
      </c>
      <c r="G148" s="24">
        <v>0</v>
      </c>
      <c r="H148" s="24">
        <v>14455135</v>
      </c>
      <c r="I148" s="24">
        <v>2422727</v>
      </c>
      <c r="J148" s="24">
        <v>0</v>
      </c>
      <c r="K148" s="24">
        <v>0</v>
      </c>
      <c r="L148" s="24">
        <v>0</v>
      </c>
      <c r="M148" s="24">
        <v>5500000</v>
      </c>
      <c r="N148" s="24">
        <v>4891578</v>
      </c>
      <c r="O148" s="24">
        <v>1910000</v>
      </c>
      <c r="P148" s="24">
        <v>2950000</v>
      </c>
      <c r="Q148" s="24">
        <v>713636</v>
      </c>
      <c r="R148" s="24">
        <v>5500000</v>
      </c>
      <c r="S148" s="24">
        <v>0</v>
      </c>
      <c r="T148" s="24">
        <v>822727</v>
      </c>
      <c r="U148" s="24">
        <v>0</v>
      </c>
      <c r="V148" s="24">
        <v>4787565</v>
      </c>
      <c r="W148" s="24">
        <v>0</v>
      </c>
      <c r="X148" s="24">
        <v>0</v>
      </c>
      <c r="Y148" s="24">
        <v>0</v>
      </c>
      <c r="Z148" s="24">
        <v>1100000</v>
      </c>
      <c r="AA148" s="24">
        <v>951570</v>
      </c>
      <c r="AB148" s="24">
        <v>106614453</v>
      </c>
      <c r="AC148" s="24">
        <v>0</v>
      </c>
      <c r="AD148" s="24">
        <v>14405899</v>
      </c>
      <c r="AE148" s="24">
        <v>0</v>
      </c>
      <c r="AF148" s="24">
        <v>7140682</v>
      </c>
      <c r="AG148" s="24">
        <v>289800</v>
      </c>
      <c r="AH148" s="24">
        <v>2000000</v>
      </c>
      <c r="AI148" s="24">
        <v>0</v>
      </c>
      <c r="AJ148" s="24">
        <v>0</v>
      </c>
      <c r="AK148" s="24">
        <v>0</v>
      </c>
      <c r="AL148" s="203">
        <v>187911135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3">
        <v>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9591355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306651524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3">
        <v>316242879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500000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78441473</v>
      </c>
      <c r="M151" s="24">
        <v>20640908</v>
      </c>
      <c r="N151" s="24">
        <v>35247058</v>
      </c>
      <c r="O151" s="24">
        <v>6458836</v>
      </c>
      <c r="P151" s="24">
        <v>0</v>
      </c>
      <c r="Q151" s="24">
        <v>0</v>
      </c>
      <c r="R151" s="24">
        <v>5400000</v>
      </c>
      <c r="S151" s="24">
        <v>0</v>
      </c>
      <c r="T151" s="24">
        <v>31766274</v>
      </c>
      <c r="U151" s="24">
        <v>0</v>
      </c>
      <c r="V151" s="24">
        <v>11534955</v>
      </c>
      <c r="W151" s="24">
        <v>3954545</v>
      </c>
      <c r="X151" s="24">
        <v>0</v>
      </c>
      <c r="Y151" s="24">
        <v>0</v>
      </c>
      <c r="Z151" s="24">
        <v>0</v>
      </c>
      <c r="AA151" s="24">
        <v>14593169</v>
      </c>
      <c r="AB151" s="24">
        <v>38061819</v>
      </c>
      <c r="AC151" s="24">
        <v>2435987170</v>
      </c>
      <c r="AD151" s="24">
        <v>19992199</v>
      </c>
      <c r="AE151" s="24">
        <v>468182</v>
      </c>
      <c r="AF151" s="24">
        <v>149623463</v>
      </c>
      <c r="AG151" s="24">
        <v>0</v>
      </c>
      <c r="AH151" s="24">
        <v>20433219</v>
      </c>
      <c r="AI151" s="24">
        <v>0</v>
      </c>
      <c r="AJ151" s="24">
        <v>28528888</v>
      </c>
      <c r="AK151" s="24">
        <v>0</v>
      </c>
      <c r="AL151" s="203">
        <v>2901632158</v>
      </c>
    </row>
    <row r="152" spans="1:38" s="6" customFormat="1" ht="14.4" x14ac:dyDescent="0.3">
      <c r="A152" s="65" t="s">
        <v>902</v>
      </c>
      <c r="B152" s="25" t="s">
        <v>152</v>
      </c>
      <c r="C152" s="24">
        <v>0</v>
      </c>
      <c r="D152" s="24">
        <v>12154084</v>
      </c>
      <c r="E152" s="24">
        <v>12154084</v>
      </c>
      <c r="F152" s="24">
        <v>12154084</v>
      </c>
      <c r="G152" s="24">
        <v>12154084</v>
      </c>
      <c r="H152" s="24">
        <v>12706272</v>
      </c>
      <c r="I152" s="24">
        <v>12154084</v>
      </c>
      <c r="J152" s="24">
        <v>12154084</v>
      </c>
      <c r="K152" s="24">
        <v>12154084</v>
      </c>
      <c r="L152" s="24">
        <v>14084446</v>
      </c>
      <c r="M152" s="24">
        <v>15719901</v>
      </c>
      <c r="N152" s="24">
        <v>39658313</v>
      </c>
      <c r="O152" s="24">
        <v>12154084</v>
      </c>
      <c r="P152" s="24">
        <v>12154148</v>
      </c>
      <c r="Q152" s="24">
        <v>12154084</v>
      </c>
      <c r="R152" s="24">
        <v>13604084</v>
      </c>
      <c r="S152" s="24">
        <v>12154084</v>
      </c>
      <c r="T152" s="24">
        <v>1800000</v>
      </c>
      <c r="U152" s="24">
        <v>0</v>
      </c>
      <c r="V152" s="24">
        <v>64048477</v>
      </c>
      <c r="W152" s="24">
        <v>12154084</v>
      </c>
      <c r="X152" s="24">
        <v>12154084</v>
      </c>
      <c r="Y152" s="24">
        <v>12154084</v>
      </c>
      <c r="Z152" s="24">
        <v>12154084</v>
      </c>
      <c r="AA152" s="24">
        <v>12154084</v>
      </c>
      <c r="AB152" s="24">
        <v>12154084</v>
      </c>
      <c r="AC152" s="24">
        <v>0</v>
      </c>
      <c r="AD152" s="24">
        <v>0</v>
      </c>
      <c r="AE152" s="24">
        <v>12154084</v>
      </c>
      <c r="AF152" s="24">
        <v>28315869</v>
      </c>
      <c r="AG152" s="24">
        <v>12154084</v>
      </c>
      <c r="AH152" s="24">
        <v>12154084</v>
      </c>
      <c r="AI152" s="24">
        <v>12755510</v>
      </c>
      <c r="AJ152" s="24">
        <v>12154084</v>
      </c>
      <c r="AK152" s="24">
        <v>0</v>
      </c>
      <c r="AL152" s="203">
        <v>457928700</v>
      </c>
    </row>
    <row r="153" spans="1:38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3">
        <v>0</v>
      </c>
    </row>
    <row r="154" spans="1:38" s="6" customFormat="1" ht="14.4" x14ac:dyDescent="0.3">
      <c r="A154" s="65" t="s">
        <v>904</v>
      </c>
      <c r="B154" s="25" t="s">
        <v>154</v>
      </c>
      <c r="C154" s="24">
        <v>1290504</v>
      </c>
      <c r="D154" s="24">
        <v>0</v>
      </c>
      <c r="E154" s="24">
        <v>0</v>
      </c>
      <c r="F154" s="24">
        <v>268181</v>
      </c>
      <c r="G154" s="24">
        <v>0</v>
      </c>
      <c r="H154" s="24">
        <v>1954545</v>
      </c>
      <c r="I154" s="24">
        <v>1209091</v>
      </c>
      <c r="J154" s="24">
        <v>0</v>
      </c>
      <c r="K154" s="24">
        <v>0</v>
      </c>
      <c r="L154" s="24">
        <v>1095000</v>
      </c>
      <c r="M154" s="24">
        <v>21668182</v>
      </c>
      <c r="N154" s="24">
        <v>308929665</v>
      </c>
      <c r="O154" s="24">
        <v>3121582</v>
      </c>
      <c r="P154" s="24">
        <v>0</v>
      </c>
      <c r="Q154" s="24">
        <v>0</v>
      </c>
      <c r="R154" s="24">
        <v>7500000</v>
      </c>
      <c r="S154" s="24">
        <v>0</v>
      </c>
      <c r="T154" s="24">
        <v>32589091</v>
      </c>
      <c r="U154" s="24">
        <v>0</v>
      </c>
      <c r="V154" s="24">
        <v>37013000</v>
      </c>
      <c r="W154" s="24">
        <v>0</v>
      </c>
      <c r="X154" s="24">
        <v>0</v>
      </c>
      <c r="Y154" s="24">
        <v>0</v>
      </c>
      <c r="Z154" s="24">
        <v>0</v>
      </c>
      <c r="AA154" s="24">
        <v>15663636</v>
      </c>
      <c r="AB154" s="24">
        <v>9222728</v>
      </c>
      <c r="AC154" s="24">
        <v>0</v>
      </c>
      <c r="AD154" s="24">
        <v>5840834</v>
      </c>
      <c r="AE154" s="24">
        <v>0</v>
      </c>
      <c r="AF154" s="24">
        <v>45990909</v>
      </c>
      <c r="AG154" s="24">
        <v>76636675</v>
      </c>
      <c r="AH154" s="24">
        <v>0</v>
      </c>
      <c r="AI154" s="24">
        <v>0</v>
      </c>
      <c r="AJ154" s="24">
        <v>0</v>
      </c>
      <c r="AK154" s="24">
        <v>0</v>
      </c>
      <c r="AL154" s="203">
        <v>569993623</v>
      </c>
    </row>
    <row r="155" spans="1:38" s="6" customFormat="1" ht="14.4" x14ac:dyDescent="0.3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22967348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454388910</v>
      </c>
      <c r="O155" s="24">
        <v>0</v>
      </c>
      <c r="P155" s="24">
        <v>0</v>
      </c>
      <c r="Q155" s="24">
        <v>10014372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  <c r="AA155" s="24">
        <v>4300000</v>
      </c>
      <c r="AB155" s="24">
        <v>908056</v>
      </c>
      <c r="AC155" s="24">
        <v>0</v>
      </c>
      <c r="AD155" s="24">
        <v>0</v>
      </c>
      <c r="AE155" s="24">
        <v>0</v>
      </c>
      <c r="AF155" s="24">
        <v>0</v>
      </c>
      <c r="AG155" s="24">
        <v>23853370</v>
      </c>
      <c r="AH155" s="24">
        <v>0</v>
      </c>
      <c r="AI155" s="24">
        <v>0</v>
      </c>
      <c r="AJ155" s="24">
        <v>0</v>
      </c>
      <c r="AK155" s="24">
        <v>0</v>
      </c>
      <c r="AL155" s="203">
        <v>516432056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600000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2945455</v>
      </c>
      <c r="P156" s="24">
        <v>0</v>
      </c>
      <c r="Q156" s="24">
        <v>0</v>
      </c>
      <c r="R156" s="24">
        <v>0</v>
      </c>
      <c r="S156" s="24">
        <v>0</v>
      </c>
      <c r="T156" s="24">
        <v>600000</v>
      </c>
      <c r="U156" s="24">
        <v>0</v>
      </c>
      <c r="V156" s="24">
        <v>0</v>
      </c>
      <c r="W156" s="24">
        <v>0</v>
      </c>
      <c r="X156" s="24">
        <v>5928786</v>
      </c>
      <c r="Y156" s="24">
        <v>0</v>
      </c>
      <c r="Z156" s="24">
        <v>0</v>
      </c>
      <c r="AA156" s="24">
        <v>13927273</v>
      </c>
      <c r="AB156" s="24">
        <v>211454275</v>
      </c>
      <c r="AC156" s="24">
        <v>0</v>
      </c>
      <c r="AD156" s="24">
        <v>9460909</v>
      </c>
      <c r="AE156" s="24">
        <v>8361000</v>
      </c>
      <c r="AF156" s="24">
        <v>34675612</v>
      </c>
      <c r="AG156" s="24">
        <v>0</v>
      </c>
      <c r="AH156" s="24">
        <v>0</v>
      </c>
      <c r="AI156" s="24">
        <v>0</v>
      </c>
      <c r="AJ156" s="24">
        <v>5000000</v>
      </c>
      <c r="AK156" s="24">
        <v>0</v>
      </c>
      <c r="AL156" s="203">
        <v>292953310</v>
      </c>
    </row>
    <row r="157" spans="1:38" s="6" customFormat="1" ht="14.4" x14ac:dyDescent="0.3">
      <c r="A157" s="95" t="s">
        <v>907</v>
      </c>
      <c r="B157" s="96" t="s">
        <v>210</v>
      </c>
      <c r="C157" s="97">
        <v>106957069</v>
      </c>
      <c r="D157" s="97">
        <v>84164084</v>
      </c>
      <c r="E157" s="97">
        <v>81865038</v>
      </c>
      <c r="F157" s="97">
        <v>27965160</v>
      </c>
      <c r="G157" s="97">
        <v>12154084</v>
      </c>
      <c r="H157" s="97">
        <v>209926375</v>
      </c>
      <c r="I157" s="97">
        <v>55017460</v>
      </c>
      <c r="J157" s="97">
        <v>16091453</v>
      </c>
      <c r="K157" s="97">
        <v>214459945</v>
      </c>
      <c r="L157" s="97">
        <v>216202033</v>
      </c>
      <c r="M157" s="97">
        <v>320366699</v>
      </c>
      <c r="N157" s="97">
        <v>1048260476</v>
      </c>
      <c r="O157" s="97">
        <v>86767139</v>
      </c>
      <c r="P157" s="97">
        <v>50477596</v>
      </c>
      <c r="Q157" s="97">
        <v>42040397</v>
      </c>
      <c r="R157" s="97">
        <v>122057921</v>
      </c>
      <c r="S157" s="97">
        <v>13118724</v>
      </c>
      <c r="T157" s="97">
        <v>1409407406</v>
      </c>
      <c r="U157" s="97">
        <v>0</v>
      </c>
      <c r="V157" s="97">
        <v>1341222164</v>
      </c>
      <c r="W157" s="97">
        <v>17073269</v>
      </c>
      <c r="X157" s="97">
        <v>18994440</v>
      </c>
      <c r="Y157" s="97">
        <v>74255088</v>
      </c>
      <c r="Z157" s="97">
        <v>15118724</v>
      </c>
      <c r="AA157" s="97">
        <v>311516844</v>
      </c>
      <c r="AB157" s="97">
        <v>572795123</v>
      </c>
      <c r="AC157" s="97">
        <v>3124603548</v>
      </c>
      <c r="AD157" s="97">
        <v>244052129</v>
      </c>
      <c r="AE157" s="97">
        <v>53873975</v>
      </c>
      <c r="AF157" s="97">
        <v>832891577</v>
      </c>
      <c r="AG157" s="97">
        <v>195153072</v>
      </c>
      <c r="AH157" s="97">
        <v>114880798</v>
      </c>
      <c r="AI157" s="97">
        <v>12755510</v>
      </c>
      <c r="AJ157" s="97">
        <v>56702972</v>
      </c>
      <c r="AK157" s="97">
        <v>0</v>
      </c>
      <c r="AL157" s="204">
        <v>11103188292</v>
      </c>
    </row>
    <row r="158" spans="1:38" s="6" customFormat="1" ht="14.4" x14ac:dyDescent="0.3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3">
        <v>0</v>
      </c>
    </row>
    <row r="159" spans="1:38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3">
        <v>0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3">
        <v>0</v>
      </c>
    </row>
    <row r="161" spans="1:38" s="6" customFormat="1" ht="14.4" x14ac:dyDescent="0.3">
      <c r="A161" s="65" t="s">
        <v>911</v>
      </c>
      <c r="B161" s="25" t="s">
        <v>146</v>
      </c>
      <c r="C161" s="24">
        <v>6498713</v>
      </c>
      <c r="D161" s="24">
        <v>0</v>
      </c>
      <c r="E161" s="24">
        <v>0</v>
      </c>
      <c r="F161" s="24">
        <v>26842661</v>
      </c>
      <c r="G161" s="24">
        <v>0</v>
      </c>
      <c r="H161" s="24">
        <v>0</v>
      </c>
      <c r="I161" s="24">
        <v>909091</v>
      </c>
      <c r="J161" s="24">
        <v>0</v>
      </c>
      <c r="K161" s="24">
        <v>27125121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287906794</v>
      </c>
      <c r="U161" s="24">
        <v>0</v>
      </c>
      <c r="V161" s="24">
        <v>0</v>
      </c>
      <c r="W161" s="24">
        <v>12661182</v>
      </c>
      <c r="X161" s="24">
        <v>0</v>
      </c>
      <c r="Y161" s="24">
        <v>0</v>
      </c>
      <c r="Z161" s="24">
        <v>0</v>
      </c>
      <c r="AA161" s="24">
        <v>3400000</v>
      </c>
      <c r="AB161" s="24">
        <v>904545</v>
      </c>
      <c r="AC161" s="24">
        <v>0</v>
      </c>
      <c r="AD161" s="24">
        <v>1071818</v>
      </c>
      <c r="AE161" s="24">
        <v>0</v>
      </c>
      <c r="AF161" s="24">
        <v>0</v>
      </c>
      <c r="AG161" s="24">
        <v>13344713</v>
      </c>
      <c r="AH161" s="24">
        <v>5825455</v>
      </c>
      <c r="AI161" s="24">
        <v>0</v>
      </c>
      <c r="AJ161" s="24">
        <v>2700000</v>
      </c>
      <c r="AK161" s="24">
        <v>0</v>
      </c>
      <c r="AL161" s="203">
        <v>389190093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3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3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3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3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3">
        <v>0</v>
      </c>
    </row>
    <row r="167" spans="1:38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2354523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3">
        <v>2354523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3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100000000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6795545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90909</v>
      </c>
      <c r="AL169" s="203">
        <v>106886454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3">
        <v>0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3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6498713</v>
      </c>
      <c r="D172" s="97">
        <v>0</v>
      </c>
      <c r="E172" s="97">
        <v>0</v>
      </c>
      <c r="F172" s="97">
        <v>26842661</v>
      </c>
      <c r="G172" s="97">
        <v>0</v>
      </c>
      <c r="H172" s="97">
        <v>0</v>
      </c>
      <c r="I172" s="97">
        <v>909091</v>
      </c>
      <c r="J172" s="97">
        <v>0</v>
      </c>
      <c r="K172" s="97">
        <v>27125121</v>
      </c>
      <c r="L172" s="97">
        <v>0</v>
      </c>
      <c r="M172" s="97">
        <v>0</v>
      </c>
      <c r="N172" s="97">
        <v>0</v>
      </c>
      <c r="O172" s="97">
        <v>100000000</v>
      </c>
      <c r="P172" s="97">
        <v>0</v>
      </c>
      <c r="Q172" s="97">
        <v>0</v>
      </c>
      <c r="R172" s="97">
        <v>0</v>
      </c>
      <c r="S172" s="97">
        <v>0</v>
      </c>
      <c r="T172" s="97">
        <v>287906794</v>
      </c>
      <c r="U172" s="97">
        <v>0</v>
      </c>
      <c r="V172" s="97">
        <v>6795545</v>
      </c>
      <c r="W172" s="97">
        <v>15015705</v>
      </c>
      <c r="X172" s="97">
        <v>0</v>
      </c>
      <c r="Y172" s="97">
        <v>0</v>
      </c>
      <c r="Z172" s="97">
        <v>0</v>
      </c>
      <c r="AA172" s="97">
        <v>3400000</v>
      </c>
      <c r="AB172" s="97">
        <v>904545</v>
      </c>
      <c r="AC172" s="97">
        <v>0</v>
      </c>
      <c r="AD172" s="97">
        <v>1071818</v>
      </c>
      <c r="AE172" s="97">
        <v>0</v>
      </c>
      <c r="AF172" s="97">
        <v>0</v>
      </c>
      <c r="AG172" s="97">
        <v>13344713</v>
      </c>
      <c r="AH172" s="97">
        <v>5825455</v>
      </c>
      <c r="AI172" s="97">
        <v>0</v>
      </c>
      <c r="AJ172" s="97">
        <v>2700000</v>
      </c>
      <c r="AK172" s="97">
        <v>90909</v>
      </c>
      <c r="AL172" s="204">
        <v>498431070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113455782</v>
      </c>
      <c r="D173" s="31">
        <v>84164084</v>
      </c>
      <c r="E173" s="31">
        <v>81865038</v>
      </c>
      <c r="F173" s="31">
        <v>54807821</v>
      </c>
      <c r="G173" s="31">
        <v>12154084</v>
      </c>
      <c r="H173" s="31">
        <v>209926375</v>
      </c>
      <c r="I173" s="31">
        <v>55926551</v>
      </c>
      <c r="J173" s="31">
        <v>16091453</v>
      </c>
      <c r="K173" s="31">
        <v>241585066</v>
      </c>
      <c r="L173" s="31">
        <v>216202033</v>
      </c>
      <c r="M173" s="31">
        <v>320366699</v>
      </c>
      <c r="N173" s="31">
        <v>1048260476</v>
      </c>
      <c r="O173" s="31">
        <v>186767139</v>
      </c>
      <c r="P173" s="31">
        <v>50477596</v>
      </c>
      <c r="Q173" s="31">
        <v>42040397</v>
      </c>
      <c r="R173" s="31">
        <v>122057921</v>
      </c>
      <c r="S173" s="31">
        <v>13118724</v>
      </c>
      <c r="T173" s="31">
        <v>1697314200</v>
      </c>
      <c r="U173" s="31">
        <v>0</v>
      </c>
      <c r="V173" s="31">
        <v>1348017709</v>
      </c>
      <c r="W173" s="31">
        <v>32088974</v>
      </c>
      <c r="X173" s="31">
        <v>18994440</v>
      </c>
      <c r="Y173" s="31">
        <v>74255088</v>
      </c>
      <c r="Z173" s="31">
        <v>15118724</v>
      </c>
      <c r="AA173" s="31">
        <v>314916844</v>
      </c>
      <c r="AB173" s="31">
        <v>573699668</v>
      </c>
      <c r="AC173" s="31">
        <v>3124603548</v>
      </c>
      <c r="AD173" s="31">
        <v>245123947</v>
      </c>
      <c r="AE173" s="31">
        <v>53873975</v>
      </c>
      <c r="AF173" s="31">
        <v>832891577</v>
      </c>
      <c r="AG173" s="31">
        <v>208497785</v>
      </c>
      <c r="AH173" s="31">
        <v>120706253</v>
      </c>
      <c r="AI173" s="31">
        <v>12755510</v>
      </c>
      <c r="AJ173" s="31">
        <v>59402972</v>
      </c>
      <c r="AK173" s="31">
        <v>90909</v>
      </c>
      <c r="AL173" s="205">
        <v>11601619362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3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3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3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3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3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3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3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3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3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3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3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3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3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3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4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3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3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3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3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3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3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3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3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3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3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3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3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3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3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4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5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3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3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3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8534677</v>
      </c>
      <c r="K208" s="24">
        <v>25137363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21115386</v>
      </c>
      <c r="X208" s="24">
        <v>7373628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3">
        <v>62161054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3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3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3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3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3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3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3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3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3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3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8534677</v>
      </c>
      <c r="K219" s="97">
        <v>25137363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21115386</v>
      </c>
      <c r="X219" s="97">
        <v>7373628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4">
        <v>62161054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3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3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3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3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3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3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3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3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3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3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3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3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3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3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4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8534677</v>
      </c>
      <c r="K235" s="31">
        <v>25137363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21115386</v>
      </c>
      <c r="X235" s="31">
        <v>7373628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5">
        <v>62161054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3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3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3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3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3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3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3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3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3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3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3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3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3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3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4">
        <v>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3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3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3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3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3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3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3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3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3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3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3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3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3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3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4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5">
        <v>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125413312</v>
      </c>
      <c r="E267" s="24">
        <v>597969668</v>
      </c>
      <c r="F267" s="24">
        <v>0</v>
      </c>
      <c r="G267" s="24">
        <v>0</v>
      </c>
      <c r="H267" s="24">
        <v>148783756</v>
      </c>
      <c r="I267" s="24">
        <v>71099759</v>
      </c>
      <c r="J267" s="24">
        <v>31486195</v>
      </c>
      <c r="K267" s="24">
        <v>1116484318</v>
      </c>
      <c r="L267" s="24">
        <v>116168199</v>
      </c>
      <c r="M267" s="24">
        <v>8050373</v>
      </c>
      <c r="N267" s="24">
        <v>289652128</v>
      </c>
      <c r="O267" s="24">
        <v>132239235</v>
      </c>
      <c r="P267" s="24">
        <v>161293299</v>
      </c>
      <c r="Q267" s="24">
        <v>348788424</v>
      </c>
      <c r="R267" s="24">
        <v>126492607</v>
      </c>
      <c r="S267" s="24">
        <v>2991713</v>
      </c>
      <c r="T267" s="24">
        <v>0</v>
      </c>
      <c r="U267" s="24">
        <v>0</v>
      </c>
      <c r="V267" s="24">
        <v>799378142</v>
      </c>
      <c r="W267" s="24">
        <v>95375748</v>
      </c>
      <c r="X267" s="24">
        <v>11090276</v>
      </c>
      <c r="Y267" s="24">
        <v>149933179</v>
      </c>
      <c r="Z267" s="24">
        <v>0</v>
      </c>
      <c r="AA267" s="24">
        <v>222725078</v>
      </c>
      <c r="AB267" s="24">
        <v>182288775</v>
      </c>
      <c r="AC267" s="24">
        <v>356135529</v>
      </c>
      <c r="AD267" s="24">
        <v>546354626</v>
      </c>
      <c r="AE267" s="24">
        <v>94572640</v>
      </c>
      <c r="AF267" s="24">
        <v>11705218</v>
      </c>
      <c r="AG267" s="24">
        <v>207740781</v>
      </c>
      <c r="AH267" s="24">
        <v>196896400</v>
      </c>
      <c r="AI267" s="24">
        <v>0</v>
      </c>
      <c r="AJ267" s="24">
        <v>0</v>
      </c>
      <c r="AK267" s="24">
        <v>0</v>
      </c>
      <c r="AL267" s="203">
        <v>6151109378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169502104</v>
      </c>
      <c r="E268" s="24">
        <v>42340766</v>
      </c>
      <c r="F268" s="24">
        <v>0</v>
      </c>
      <c r="G268" s="24">
        <v>0</v>
      </c>
      <c r="H268" s="24">
        <v>129902240</v>
      </c>
      <c r="I268" s="24">
        <v>28896706</v>
      </c>
      <c r="J268" s="24">
        <v>2691490</v>
      </c>
      <c r="K268" s="24">
        <v>102310483</v>
      </c>
      <c r="L268" s="24">
        <v>0</v>
      </c>
      <c r="M268" s="24">
        <v>0</v>
      </c>
      <c r="N268" s="24">
        <v>0</v>
      </c>
      <c r="O268" s="24">
        <v>99116383</v>
      </c>
      <c r="P268" s="24">
        <v>96706556</v>
      </c>
      <c r="Q268" s="24">
        <v>0</v>
      </c>
      <c r="R268" s="24">
        <v>46931139</v>
      </c>
      <c r="S268" s="24">
        <v>49124</v>
      </c>
      <c r="T268" s="24">
        <v>0</v>
      </c>
      <c r="U268" s="24">
        <v>0</v>
      </c>
      <c r="V268" s="24">
        <v>50680767</v>
      </c>
      <c r="W268" s="24">
        <v>52621102</v>
      </c>
      <c r="X268" s="24">
        <v>6817896</v>
      </c>
      <c r="Y268" s="24">
        <v>67536702</v>
      </c>
      <c r="Z268" s="24">
        <v>0</v>
      </c>
      <c r="AA268" s="24">
        <v>98988924</v>
      </c>
      <c r="AB268" s="24">
        <v>16000000</v>
      </c>
      <c r="AC268" s="24">
        <v>377973685</v>
      </c>
      <c r="AD268" s="24">
        <v>182675408</v>
      </c>
      <c r="AE268" s="24">
        <v>24688109</v>
      </c>
      <c r="AF268" s="24">
        <v>765783275</v>
      </c>
      <c r="AG268" s="24">
        <v>20813124</v>
      </c>
      <c r="AH268" s="24">
        <v>8095840</v>
      </c>
      <c r="AI268" s="24">
        <v>0</v>
      </c>
      <c r="AJ268" s="24">
        <v>0</v>
      </c>
      <c r="AK268" s="24">
        <v>0</v>
      </c>
      <c r="AL268" s="203">
        <v>2391121823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251406740</v>
      </c>
      <c r="E269" s="24">
        <v>17350782</v>
      </c>
      <c r="F269" s="24">
        <v>0</v>
      </c>
      <c r="G269" s="24">
        <v>0</v>
      </c>
      <c r="H269" s="24">
        <v>0</v>
      </c>
      <c r="I269" s="24">
        <v>4954755</v>
      </c>
      <c r="J269" s="24">
        <v>660858</v>
      </c>
      <c r="K269" s="24">
        <v>52601022</v>
      </c>
      <c r="L269" s="24">
        <v>0</v>
      </c>
      <c r="M269" s="24">
        <v>2935209</v>
      </c>
      <c r="N269" s="24">
        <v>0</v>
      </c>
      <c r="O269" s="24">
        <v>40301767</v>
      </c>
      <c r="P269" s="24">
        <v>12425996</v>
      </c>
      <c r="Q269" s="24">
        <v>0</v>
      </c>
      <c r="R269" s="24">
        <v>40226690</v>
      </c>
      <c r="S269" s="24">
        <v>4705175</v>
      </c>
      <c r="T269" s="24">
        <v>0</v>
      </c>
      <c r="U269" s="24">
        <v>0</v>
      </c>
      <c r="V269" s="24">
        <v>8017284</v>
      </c>
      <c r="W269" s="24">
        <v>8550928</v>
      </c>
      <c r="X269" s="24">
        <v>3143547</v>
      </c>
      <c r="Y269" s="24">
        <v>27320884</v>
      </c>
      <c r="Z269" s="24">
        <v>0</v>
      </c>
      <c r="AA269" s="24">
        <v>59074692</v>
      </c>
      <c r="AB269" s="24">
        <v>0</v>
      </c>
      <c r="AC269" s="24">
        <v>154641155</v>
      </c>
      <c r="AD269" s="24">
        <v>61490457</v>
      </c>
      <c r="AE269" s="24">
        <v>0</v>
      </c>
      <c r="AF269" s="24">
        <v>14088688</v>
      </c>
      <c r="AG269" s="24">
        <v>18044505</v>
      </c>
      <c r="AH269" s="24">
        <v>0</v>
      </c>
      <c r="AI269" s="24">
        <v>0</v>
      </c>
      <c r="AJ269" s="24">
        <v>0</v>
      </c>
      <c r="AK269" s="24">
        <v>0</v>
      </c>
      <c r="AL269" s="203">
        <v>781941134</v>
      </c>
    </row>
    <row r="270" spans="1:38" s="6" customFormat="1" ht="14.4" x14ac:dyDescent="0.3">
      <c r="A270" s="65" t="s">
        <v>1016</v>
      </c>
      <c r="B270" s="25" t="s">
        <v>146</v>
      </c>
      <c r="C270" s="24">
        <v>132258791</v>
      </c>
      <c r="D270" s="24">
        <v>223768892</v>
      </c>
      <c r="E270" s="24">
        <v>73398575</v>
      </c>
      <c r="F270" s="24">
        <v>26170924</v>
      </c>
      <c r="G270" s="24">
        <v>104025000</v>
      </c>
      <c r="H270" s="24">
        <v>73466668</v>
      </c>
      <c r="I270" s="24">
        <v>17716832</v>
      </c>
      <c r="J270" s="24">
        <v>2485946</v>
      </c>
      <c r="K270" s="24">
        <v>59772455</v>
      </c>
      <c r="L270" s="24">
        <v>152245096</v>
      </c>
      <c r="M270" s="24">
        <v>0</v>
      </c>
      <c r="N270" s="24">
        <v>220634804</v>
      </c>
      <c r="O270" s="24">
        <v>112299674</v>
      </c>
      <c r="P270" s="24">
        <v>78790550</v>
      </c>
      <c r="Q270" s="24">
        <v>42359636</v>
      </c>
      <c r="R270" s="24">
        <v>166628627</v>
      </c>
      <c r="S270" s="24">
        <v>43311681</v>
      </c>
      <c r="T270" s="24">
        <v>0</v>
      </c>
      <c r="U270" s="24">
        <v>0</v>
      </c>
      <c r="V270" s="24">
        <v>232658127</v>
      </c>
      <c r="W270" s="24">
        <v>25353466</v>
      </c>
      <c r="X270" s="24">
        <v>2071622</v>
      </c>
      <c r="Y270" s="24">
        <v>101806319</v>
      </c>
      <c r="Z270" s="24">
        <v>1648244</v>
      </c>
      <c r="AA270" s="24">
        <v>110619643</v>
      </c>
      <c r="AB270" s="24">
        <v>134979388</v>
      </c>
      <c r="AC270" s="24">
        <v>115169505</v>
      </c>
      <c r="AD270" s="24">
        <v>736864852</v>
      </c>
      <c r="AE270" s="24">
        <v>104659913</v>
      </c>
      <c r="AF270" s="24">
        <v>299472915</v>
      </c>
      <c r="AG270" s="24">
        <v>57418022</v>
      </c>
      <c r="AH270" s="24">
        <v>53221154</v>
      </c>
      <c r="AI270" s="24">
        <v>0</v>
      </c>
      <c r="AJ270" s="24">
        <v>0</v>
      </c>
      <c r="AK270" s="24">
        <v>0</v>
      </c>
      <c r="AL270" s="203">
        <v>3505277321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29568000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33516</v>
      </c>
      <c r="Q271" s="24">
        <v>0</v>
      </c>
      <c r="R271" s="24">
        <v>6704448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120430188</v>
      </c>
      <c r="Y271" s="24">
        <v>753779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3">
        <v>157489931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33081756</v>
      </c>
      <c r="E272" s="24">
        <v>44735210</v>
      </c>
      <c r="F272" s="24">
        <v>0</v>
      </c>
      <c r="G272" s="24">
        <v>0</v>
      </c>
      <c r="H272" s="24">
        <v>43413072</v>
      </c>
      <c r="I272" s="24">
        <v>28896706</v>
      </c>
      <c r="J272" s="24">
        <v>458605</v>
      </c>
      <c r="K272" s="24">
        <v>46571453</v>
      </c>
      <c r="L272" s="24">
        <v>0</v>
      </c>
      <c r="M272" s="24">
        <v>0</v>
      </c>
      <c r="N272" s="24">
        <v>0</v>
      </c>
      <c r="O272" s="24">
        <v>59963858</v>
      </c>
      <c r="P272" s="24">
        <v>73193418</v>
      </c>
      <c r="Q272" s="24">
        <v>0</v>
      </c>
      <c r="R272" s="24">
        <v>13408896</v>
      </c>
      <c r="S272" s="24">
        <v>1492974</v>
      </c>
      <c r="T272" s="24">
        <v>0</v>
      </c>
      <c r="U272" s="24">
        <v>0</v>
      </c>
      <c r="V272" s="24">
        <v>14027775</v>
      </c>
      <c r="W272" s="24">
        <v>49332283</v>
      </c>
      <c r="X272" s="24">
        <v>5147850</v>
      </c>
      <c r="Y272" s="24">
        <v>28996543</v>
      </c>
      <c r="Z272" s="24">
        <v>0</v>
      </c>
      <c r="AA272" s="24">
        <v>61868077</v>
      </c>
      <c r="AB272" s="24">
        <v>8000000</v>
      </c>
      <c r="AC272" s="24">
        <v>161454762</v>
      </c>
      <c r="AD272" s="24">
        <v>172828785</v>
      </c>
      <c r="AE272" s="24">
        <v>98674304</v>
      </c>
      <c r="AF272" s="24">
        <v>9656712</v>
      </c>
      <c r="AG272" s="24">
        <v>15185227</v>
      </c>
      <c r="AH272" s="24">
        <v>0</v>
      </c>
      <c r="AI272" s="24">
        <v>0</v>
      </c>
      <c r="AJ272" s="24">
        <v>0</v>
      </c>
      <c r="AK272" s="24">
        <v>0</v>
      </c>
      <c r="AL272" s="203">
        <v>970388266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4321703</v>
      </c>
      <c r="E273" s="24">
        <v>0</v>
      </c>
      <c r="F273" s="24">
        <v>0</v>
      </c>
      <c r="G273" s="24">
        <v>0</v>
      </c>
      <c r="H273" s="24">
        <v>24172356</v>
      </c>
      <c r="I273" s="24">
        <v>4334506</v>
      </c>
      <c r="J273" s="24">
        <v>8428</v>
      </c>
      <c r="K273" s="24">
        <v>6089250</v>
      </c>
      <c r="L273" s="24">
        <v>0</v>
      </c>
      <c r="M273" s="24">
        <v>0</v>
      </c>
      <c r="N273" s="24">
        <v>0</v>
      </c>
      <c r="O273" s="24">
        <v>3216185</v>
      </c>
      <c r="P273" s="24">
        <v>6155984</v>
      </c>
      <c r="Q273" s="24">
        <v>0</v>
      </c>
      <c r="R273" s="24">
        <v>1005668</v>
      </c>
      <c r="S273" s="24">
        <v>25304</v>
      </c>
      <c r="T273" s="24">
        <v>0</v>
      </c>
      <c r="U273" s="24">
        <v>0</v>
      </c>
      <c r="V273" s="24">
        <v>2834456</v>
      </c>
      <c r="W273" s="24">
        <v>1315527</v>
      </c>
      <c r="X273" s="24">
        <v>460427</v>
      </c>
      <c r="Y273" s="24">
        <v>3191394</v>
      </c>
      <c r="Z273" s="24">
        <v>0</v>
      </c>
      <c r="AA273" s="24">
        <v>12373615</v>
      </c>
      <c r="AB273" s="24">
        <v>4000000</v>
      </c>
      <c r="AC273" s="24">
        <v>0</v>
      </c>
      <c r="AD273" s="24">
        <v>6440699</v>
      </c>
      <c r="AE273" s="24">
        <v>8242391</v>
      </c>
      <c r="AF273" s="24">
        <v>0</v>
      </c>
      <c r="AG273" s="24">
        <v>15185227</v>
      </c>
      <c r="AH273" s="24">
        <v>0</v>
      </c>
      <c r="AI273" s="24">
        <v>0</v>
      </c>
      <c r="AJ273" s="24">
        <v>0</v>
      </c>
      <c r="AK273" s="24">
        <v>0</v>
      </c>
      <c r="AL273" s="203">
        <v>103373120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2100000000</v>
      </c>
      <c r="AE274" s="24">
        <v>0</v>
      </c>
      <c r="AF274" s="24">
        <v>268972976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3">
        <v>2368972976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1377164</v>
      </c>
      <c r="E275" s="24">
        <v>141456004</v>
      </c>
      <c r="F275" s="24">
        <v>0</v>
      </c>
      <c r="G275" s="24">
        <v>0</v>
      </c>
      <c r="H275" s="24">
        <v>86662196</v>
      </c>
      <c r="I275" s="24">
        <v>40133071</v>
      </c>
      <c r="J275" s="24">
        <v>4848453</v>
      </c>
      <c r="K275" s="24">
        <v>135931333</v>
      </c>
      <c r="L275" s="24">
        <v>0</v>
      </c>
      <c r="M275" s="24">
        <v>48639924</v>
      </c>
      <c r="N275" s="24">
        <v>15181605</v>
      </c>
      <c r="O275" s="24">
        <v>98247833</v>
      </c>
      <c r="P275" s="24">
        <v>26200648</v>
      </c>
      <c r="Q275" s="24">
        <v>0</v>
      </c>
      <c r="R275" s="24">
        <v>140586230</v>
      </c>
      <c r="S275" s="24">
        <v>0</v>
      </c>
      <c r="T275" s="24">
        <v>0</v>
      </c>
      <c r="U275" s="24">
        <v>0</v>
      </c>
      <c r="V275" s="24">
        <v>131328570</v>
      </c>
      <c r="W275" s="24">
        <v>89405949</v>
      </c>
      <c r="X275" s="24">
        <v>6980139</v>
      </c>
      <c r="Y275" s="24">
        <v>29728042</v>
      </c>
      <c r="Z275" s="24">
        <v>0</v>
      </c>
      <c r="AA275" s="24">
        <v>216538269</v>
      </c>
      <c r="AB275" s="24">
        <v>36000000</v>
      </c>
      <c r="AC275" s="24">
        <v>11120502</v>
      </c>
      <c r="AD275" s="24">
        <v>179992967</v>
      </c>
      <c r="AE275" s="24">
        <v>49337152</v>
      </c>
      <c r="AF275" s="24">
        <v>85807923</v>
      </c>
      <c r="AG275" s="24">
        <v>121112620</v>
      </c>
      <c r="AH275" s="24">
        <v>0</v>
      </c>
      <c r="AI275" s="24">
        <v>0</v>
      </c>
      <c r="AJ275" s="24">
        <v>0</v>
      </c>
      <c r="AK275" s="24">
        <v>0</v>
      </c>
      <c r="AL275" s="203">
        <v>1696616594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39413771</v>
      </c>
      <c r="E276" s="24">
        <v>79367034</v>
      </c>
      <c r="F276" s="24">
        <v>0</v>
      </c>
      <c r="G276" s="24">
        <v>1242959</v>
      </c>
      <c r="H276" s="24">
        <v>46650228</v>
      </c>
      <c r="I276" s="24">
        <v>14563884</v>
      </c>
      <c r="J276" s="24">
        <v>274670</v>
      </c>
      <c r="K276" s="24">
        <v>25922108</v>
      </c>
      <c r="L276" s="24">
        <v>0</v>
      </c>
      <c r="M276" s="24">
        <v>0</v>
      </c>
      <c r="N276" s="24">
        <v>0</v>
      </c>
      <c r="O276" s="24">
        <v>63931704</v>
      </c>
      <c r="P276" s="24">
        <v>20728578</v>
      </c>
      <c r="Q276" s="24">
        <v>0</v>
      </c>
      <c r="R276" s="24">
        <v>90510053</v>
      </c>
      <c r="S276" s="24">
        <v>1564733</v>
      </c>
      <c r="T276" s="24">
        <v>0</v>
      </c>
      <c r="U276" s="24">
        <v>0</v>
      </c>
      <c r="V276" s="24">
        <v>20335709</v>
      </c>
      <c r="W276" s="24">
        <v>55252158</v>
      </c>
      <c r="X276" s="24">
        <v>102652811</v>
      </c>
      <c r="Y276" s="24">
        <v>5537316</v>
      </c>
      <c r="Z276" s="24">
        <v>0</v>
      </c>
      <c r="AA276" s="24">
        <v>37120846</v>
      </c>
      <c r="AB276" s="24">
        <v>8000000</v>
      </c>
      <c r="AC276" s="24">
        <v>151011772</v>
      </c>
      <c r="AD276" s="24">
        <v>84490954</v>
      </c>
      <c r="AE276" s="24">
        <v>12344053</v>
      </c>
      <c r="AF276" s="24">
        <v>4389484</v>
      </c>
      <c r="AG276" s="24">
        <v>15185227</v>
      </c>
      <c r="AH276" s="24">
        <v>0</v>
      </c>
      <c r="AI276" s="24">
        <v>0</v>
      </c>
      <c r="AJ276" s="24">
        <v>0</v>
      </c>
      <c r="AK276" s="24">
        <v>0</v>
      </c>
      <c r="AL276" s="203">
        <v>880490052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3747492</v>
      </c>
      <c r="E277" s="24">
        <v>0</v>
      </c>
      <c r="F277" s="24">
        <v>0</v>
      </c>
      <c r="G277" s="24">
        <v>0</v>
      </c>
      <c r="H277" s="24">
        <v>30281656</v>
      </c>
      <c r="I277" s="24">
        <v>9724660</v>
      </c>
      <c r="J277" s="24">
        <v>222365</v>
      </c>
      <c r="K277" s="24">
        <v>0</v>
      </c>
      <c r="L277" s="24">
        <v>0</v>
      </c>
      <c r="M277" s="24">
        <v>0</v>
      </c>
      <c r="N277" s="24">
        <v>0</v>
      </c>
      <c r="O277" s="24">
        <v>18054347</v>
      </c>
      <c r="P277" s="24">
        <v>21401951</v>
      </c>
      <c r="Q277" s="24">
        <v>0</v>
      </c>
      <c r="R277" s="24">
        <v>1676112</v>
      </c>
      <c r="S277" s="24">
        <v>0</v>
      </c>
      <c r="T277" s="24">
        <v>0</v>
      </c>
      <c r="U277" s="24">
        <v>0</v>
      </c>
      <c r="V277" s="24">
        <v>2605647</v>
      </c>
      <c r="W277" s="24">
        <v>2631056</v>
      </c>
      <c r="X277" s="24">
        <v>16074121</v>
      </c>
      <c r="Y277" s="24">
        <v>1582761</v>
      </c>
      <c r="Z277" s="24">
        <v>0</v>
      </c>
      <c r="AA277" s="24">
        <v>9280211</v>
      </c>
      <c r="AB277" s="24">
        <v>0</v>
      </c>
      <c r="AC277" s="24">
        <v>0</v>
      </c>
      <c r="AD277" s="24">
        <v>0</v>
      </c>
      <c r="AE277" s="24">
        <v>8242391</v>
      </c>
      <c r="AF277" s="24">
        <v>424758668</v>
      </c>
      <c r="AG277" s="24">
        <v>15185227</v>
      </c>
      <c r="AH277" s="24">
        <v>0</v>
      </c>
      <c r="AI277" s="24">
        <v>0</v>
      </c>
      <c r="AJ277" s="24">
        <v>0</v>
      </c>
      <c r="AK277" s="24">
        <v>0</v>
      </c>
      <c r="AL277" s="203">
        <v>565468665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8246796</v>
      </c>
      <c r="E278" s="24">
        <v>24762050</v>
      </c>
      <c r="F278" s="24">
        <v>0</v>
      </c>
      <c r="G278" s="24">
        <v>0</v>
      </c>
      <c r="H278" s="24">
        <v>63436516</v>
      </c>
      <c r="I278" s="24">
        <v>19264471</v>
      </c>
      <c r="J278" s="24">
        <v>101628</v>
      </c>
      <c r="K278" s="24">
        <v>43450426</v>
      </c>
      <c r="L278" s="24">
        <v>0</v>
      </c>
      <c r="M278" s="24">
        <v>0</v>
      </c>
      <c r="N278" s="24">
        <v>0</v>
      </c>
      <c r="O278" s="24">
        <v>149518376</v>
      </c>
      <c r="P278" s="24">
        <v>18435715</v>
      </c>
      <c r="Q278" s="24">
        <v>0</v>
      </c>
      <c r="R278" s="24">
        <v>217984655</v>
      </c>
      <c r="S278" s="24">
        <v>3503090</v>
      </c>
      <c r="T278" s="24">
        <v>0</v>
      </c>
      <c r="U278" s="24">
        <v>0</v>
      </c>
      <c r="V278" s="24">
        <v>59658466</v>
      </c>
      <c r="W278" s="24">
        <v>4604346</v>
      </c>
      <c r="X278" s="24">
        <v>3251598</v>
      </c>
      <c r="Y278" s="24">
        <v>25645226</v>
      </c>
      <c r="Z278" s="24">
        <v>0</v>
      </c>
      <c r="AA278" s="24">
        <v>114455943</v>
      </c>
      <c r="AB278" s="24">
        <v>68000000</v>
      </c>
      <c r="AC278" s="24">
        <v>123721398</v>
      </c>
      <c r="AD278" s="24">
        <v>76200461</v>
      </c>
      <c r="AE278" s="24">
        <v>94533577</v>
      </c>
      <c r="AF278" s="24">
        <v>1463163</v>
      </c>
      <c r="AG278" s="24">
        <v>85803489</v>
      </c>
      <c r="AH278" s="24">
        <v>0</v>
      </c>
      <c r="AI278" s="24">
        <v>0</v>
      </c>
      <c r="AJ278" s="24">
        <v>0</v>
      </c>
      <c r="AK278" s="24">
        <v>0</v>
      </c>
      <c r="AL278" s="203">
        <v>1206041390</v>
      </c>
    </row>
    <row r="279" spans="1:38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121844128</v>
      </c>
      <c r="F279" s="24">
        <v>0</v>
      </c>
      <c r="G279" s="24">
        <v>0</v>
      </c>
      <c r="H279" s="24">
        <v>582192000</v>
      </c>
      <c r="I279" s="24">
        <v>0</v>
      </c>
      <c r="J279" s="24">
        <v>0</v>
      </c>
      <c r="K279" s="24">
        <v>0</v>
      </c>
      <c r="L279" s="24">
        <v>189209817</v>
      </c>
      <c r="M279" s="24">
        <v>0</v>
      </c>
      <c r="N279" s="24">
        <v>258592471</v>
      </c>
      <c r="O279" s="24">
        <v>0</v>
      </c>
      <c r="P279" s="24">
        <v>0</v>
      </c>
      <c r="Q279" s="24">
        <v>143841016</v>
      </c>
      <c r="R279" s="24">
        <v>9974330</v>
      </c>
      <c r="S279" s="24">
        <v>65859261</v>
      </c>
      <c r="T279" s="24">
        <v>0</v>
      </c>
      <c r="U279" s="24">
        <v>0</v>
      </c>
      <c r="V279" s="24">
        <v>20830978</v>
      </c>
      <c r="W279" s="24">
        <v>0</v>
      </c>
      <c r="X279" s="24">
        <v>-52077453</v>
      </c>
      <c r="Y279" s="24">
        <v>41813480</v>
      </c>
      <c r="Z279" s="24">
        <v>0</v>
      </c>
      <c r="AA279" s="24">
        <v>70384615</v>
      </c>
      <c r="AB279" s="24">
        <v>59959773</v>
      </c>
      <c r="AC279" s="24">
        <v>0</v>
      </c>
      <c r="AD279" s="24">
        <v>17373035</v>
      </c>
      <c r="AE279" s="24">
        <v>86784230</v>
      </c>
      <c r="AF279" s="24">
        <v>86306602</v>
      </c>
      <c r="AG279" s="24">
        <v>267054245</v>
      </c>
      <c r="AH279" s="24">
        <v>207269853</v>
      </c>
      <c r="AI279" s="24">
        <v>0</v>
      </c>
      <c r="AJ279" s="24">
        <v>0</v>
      </c>
      <c r="AK279" s="24">
        <v>0</v>
      </c>
      <c r="AL279" s="203">
        <v>2177212381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561501961</v>
      </c>
      <c r="I280" s="24">
        <v>2408058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2379671</v>
      </c>
      <c r="Q280" s="24">
        <v>0</v>
      </c>
      <c r="R280" s="24">
        <v>21785714</v>
      </c>
      <c r="S280" s="24">
        <v>0</v>
      </c>
      <c r="T280" s="24">
        <v>0</v>
      </c>
      <c r="U280" s="24">
        <v>0</v>
      </c>
      <c r="V280" s="24">
        <v>30943044</v>
      </c>
      <c r="W280" s="24">
        <v>18524979</v>
      </c>
      <c r="X280" s="24">
        <v>67354996</v>
      </c>
      <c r="Y280" s="24">
        <v>451967912</v>
      </c>
      <c r="Z280" s="24">
        <v>0</v>
      </c>
      <c r="AA280" s="24">
        <v>395011413</v>
      </c>
      <c r="AB280" s="24">
        <v>8943452</v>
      </c>
      <c r="AC280" s="24">
        <v>45618736</v>
      </c>
      <c r="AD280" s="24">
        <v>619761188</v>
      </c>
      <c r="AE280" s="24">
        <v>75412087</v>
      </c>
      <c r="AF280" s="24">
        <v>38729499</v>
      </c>
      <c r="AG280" s="24">
        <v>18044505</v>
      </c>
      <c r="AH280" s="24">
        <v>0</v>
      </c>
      <c r="AI280" s="24">
        <v>0</v>
      </c>
      <c r="AJ280" s="24">
        <v>0</v>
      </c>
      <c r="AK280" s="24">
        <v>0</v>
      </c>
      <c r="AL280" s="203">
        <v>2358387215</v>
      </c>
    </row>
    <row r="281" spans="1:38" s="6" customFormat="1" ht="14.4" x14ac:dyDescent="0.3">
      <c r="A281" s="95" t="s">
        <v>1027</v>
      </c>
      <c r="B281" s="96" t="s">
        <v>157</v>
      </c>
      <c r="C281" s="97">
        <v>132258791</v>
      </c>
      <c r="D281" s="97">
        <v>860279730</v>
      </c>
      <c r="E281" s="97">
        <v>1143224217</v>
      </c>
      <c r="F281" s="97">
        <v>26170924</v>
      </c>
      <c r="G281" s="97">
        <v>134835959</v>
      </c>
      <c r="H281" s="97">
        <v>1790462649</v>
      </c>
      <c r="I281" s="97">
        <v>241993408</v>
      </c>
      <c r="J281" s="97">
        <v>43238638</v>
      </c>
      <c r="K281" s="97">
        <v>1589132848</v>
      </c>
      <c r="L281" s="97">
        <v>457623112</v>
      </c>
      <c r="M281" s="97">
        <v>59625506</v>
      </c>
      <c r="N281" s="97">
        <v>784061008</v>
      </c>
      <c r="O281" s="97">
        <v>776889362</v>
      </c>
      <c r="P281" s="97">
        <v>517745882</v>
      </c>
      <c r="Q281" s="97">
        <v>534989076</v>
      </c>
      <c r="R281" s="97">
        <v>883915169</v>
      </c>
      <c r="S281" s="97">
        <v>123503055</v>
      </c>
      <c r="T281" s="97">
        <v>0</v>
      </c>
      <c r="U281" s="97">
        <v>0</v>
      </c>
      <c r="V281" s="97">
        <v>1373298965</v>
      </c>
      <c r="W281" s="97">
        <v>402967542</v>
      </c>
      <c r="X281" s="97">
        <v>293398018</v>
      </c>
      <c r="Y281" s="97">
        <v>935813537</v>
      </c>
      <c r="Z281" s="97">
        <v>1648244</v>
      </c>
      <c r="AA281" s="97">
        <v>1408441326</v>
      </c>
      <c r="AB281" s="97">
        <v>526171388</v>
      </c>
      <c r="AC281" s="97">
        <v>1496847044</v>
      </c>
      <c r="AD281" s="97">
        <v>4784473432</v>
      </c>
      <c r="AE281" s="97">
        <v>657490847</v>
      </c>
      <c r="AF281" s="97">
        <v>2011135123</v>
      </c>
      <c r="AG281" s="97">
        <v>856772199</v>
      </c>
      <c r="AH281" s="97">
        <v>465483247</v>
      </c>
      <c r="AI281" s="97">
        <v>0</v>
      </c>
      <c r="AJ281" s="97">
        <v>0</v>
      </c>
      <c r="AK281" s="97">
        <v>0</v>
      </c>
      <c r="AL281" s="204">
        <v>25313890246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3">
        <v>0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3">
        <v>0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3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3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3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3">
        <v>0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3">
        <v>0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3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3">
        <v>0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3">
        <v>0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3">
        <v>0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3">
        <v>0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3">
        <v>0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3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0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4">
        <v>0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132258791</v>
      </c>
      <c r="D297" s="31">
        <v>860279730</v>
      </c>
      <c r="E297" s="31">
        <v>1143224217</v>
      </c>
      <c r="F297" s="31">
        <v>26170924</v>
      </c>
      <c r="G297" s="31">
        <v>134835959</v>
      </c>
      <c r="H297" s="31">
        <v>1790462649</v>
      </c>
      <c r="I297" s="31">
        <v>241993408</v>
      </c>
      <c r="J297" s="31">
        <v>43238638</v>
      </c>
      <c r="K297" s="31">
        <v>1589132848</v>
      </c>
      <c r="L297" s="31">
        <v>457623112</v>
      </c>
      <c r="M297" s="31">
        <v>59625506</v>
      </c>
      <c r="N297" s="31">
        <v>784061008</v>
      </c>
      <c r="O297" s="31">
        <v>776889362</v>
      </c>
      <c r="P297" s="31">
        <v>517745882</v>
      </c>
      <c r="Q297" s="31">
        <v>534989076</v>
      </c>
      <c r="R297" s="31">
        <v>883915169</v>
      </c>
      <c r="S297" s="31">
        <v>123503055</v>
      </c>
      <c r="T297" s="31">
        <v>0</v>
      </c>
      <c r="U297" s="31">
        <v>0</v>
      </c>
      <c r="V297" s="31">
        <v>1373298965</v>
      </c>
      <c r="W297" s="31">
        <v>402967542</v>
      </c>
      <c r="X297" s="31">
        <v>293398018</v>
      </c>
      <c r="Y297" s="31">
        <v>935813537</v>
      </c>
      <c r="Z297" s="31">
        <v>1648244</v>
      </c>
      <c r="AA297" s="31">
        <v>1408441326</v>
      </c>
      <c r="AB297" s="31">
        <v>526171388</v>
      </c>
      <c r="AC297" s="31">
        <v>1496847044</v>
      </c>
      <c r="AD297" s="31">
        <v>4784473432</v>
      </c>
      <c r="AE297" s="31">
        <v>657490847</v>
      </c>
      <c r="AF297" s="31">
        <v>2011135123</v>
      </c>
      <c r="AG297" s="31">
        <v>856772199</v>
      </c>
      <c r="AH297" s="31">
        <v>465483247</v>
      </c>
      <c r="AI297" s="31">
        <v>0</v>
      </c>
      <c r="AJ297" s="31">
        <v>0</v>
      </c>
      <c r="AK297" s="31">
        <v>0</v>
      </c>
      <c r="AL297" s="205">
        <v>25313890246</v>
      </c>
    </row>
    <row r="298" spans="1:38" s="6" customFormat="1" ht="14.4" x14ac:dyDescent="0.3">
      <c r="A298" s="65" t="s">
        <v>1043</v>
      </c>
      <c r="B298" s="25" t="s">
        <v>143</v>
      </c>
      <c r="C298" s="24">
        <v>0</v>
      </c>
      <c r="D298" s="24">
        <v>0</v>
      </c>
      <c r="E298" s="24">
        <v>940444</v>
      </c>
      <c r="F298" s="24">
        <v>0</v>
      </c>
      <c r="G298" s="24">
        <v>0</v>
      </c>
      <c r="H298" s="24">
        <v>1426733</v>
      </c>
      <c r="I298" s="24">
        <v>4335364</v>
      </c>
      <c r="J298" s="24">
        <v>52495</v>
      </c>
      <c r="K298" s="24">
        <v>0</v>
      </c>
      <c r="L298" s="24">
        <v>0</v>
      </c>
      <c r="M298" s="24">
        <v>5352518</v>
      </c>
      <c r="N298" s="24">
        <v>29575</v>
      </c>
      <c r="O298" s="24">
        <v>0</v>
      </c>
      <c r="P298" s="24">
        <v>3283063</v>
      </c>
      <c r="Q298" s="24">
        <v>530822</v>
      </c>
      <c r="R298" s="24">
        <v>0</v>
      </c>
      <c r="S298" s="24">
        <v>216942</v>
      </c>
      <c r="T298" s="24">
        <v>0</v>
      </c>
      <c r="U298" s="24">
        <v>0</v>
      </c>
      <c r="V298" s="24">
        <v>0</v>
      </c>
      <c r="W298" s="24">
        <v>9249</v>
      </c>
      <c r="X298" s="24">
        <v>37441</v>
      </c>
      <c r="Y298" s="24">
        <v>163193</v>
      </c>
      <c r="Z298" s="24">
        <v>5335968</v>
      </c>
      <c r="AA298" s="24">
        <v>1225759</v>
      </c>
      <c r="AB298" s="24">
        <v>0</v>
      </c>
      <c r="AC298" s="24">
        <v>0</v>
      </c>
      <c r="AD298" s="24">
        <v>0</v>
      </c>
      <c r="AE298" s="24">
        <v>0</v>
      </c>
      <c r="AF298" s="24">
        <v>413000</v>
      </c>
      <c r="AG298" s="24">
        <v>0</v>
      </c>
      <c r="AH298" s="24">
        <v>0</v>
      </c>
      <c r="AI298" s="24">
        <v>0</v>
      </c>
      <c r="AJ298" s="24">
        <v>0</v>
      </c>
      <c r="AK298" s="24">
        <v>0</v>
      </c>
      <c r="AL298" s="203">
        <v>23352566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90383768</v>
      </c>
      <c r="N299" s="24">
        <v>0</v>
      </c>
      <c r="O299" s="24">
        <v>0</v>
      </c>
      <c r="P299" s="24">
        <v>97220929</v>
      </c>
      <c r="Q299" s="24">
        <v>0</v>
      </c>
      <c r="R299" s="24">
        <v>0</v>
      </c>
      <c r="S299" s="24">
        <v>77185283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513061522</v>
      </c>
      <c r="Z299" s="24">
        <v>0</v>
      </c>
      <c r="AA299" s="24">
        <v>0</v>
      </c>
      <c r="AB299" s="24">
        <v>87631618</v>
      </c>
      <c r="AC299" s="24">
        <v>0</v>
      </c>
      <c r="AD299" s="24">
        <v>736558595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3">
        <v>1602041715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4400000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3">
        <v>4400000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144413</v>
      </c>
      <c r="F301" s="24">
        <v>0</v>
      </c>
      <c r="G301" s="24">
        <v>377651</v>
      </c>
      <c r="H301" s="24">
        <v>0</v>
      </c>
      <c r="I301" s="24">
        <v>13238137</v>
      </c>
      <c r="J301" s="24">
        <v>0</v>
      </c>
      <c r="K301" s="24">
        <v>0</v>
      </c>
      <c r="L301" s="24">
        <v>0</v>
      </c>
      <c r="M301" s="24">
        <v>0</v>
      </c>
      <c r="N301" s="24">
        <v>337158</v>
      </c>
      <c r="O301" s="24">
        <v>0</v>
      </c>
      <c r="P301" s="24">
        <v>449718</v>
      </c>
      <c r="Q301" s="24">
        <v>273196</v>
      </c>
      <c r="R301" s="24">
        <v>0</v>
      </c>
      <c r="S301" s="24">
        <v>176522</v>
      </c>
      <c r="T301" s="24">
        <v>0</v>
      </c>
      <c r="U301" s="24">
        <v>0</v>
      </c>
      <c r="V301" s="24">
        <v>0</v>
      </c>
      <c r="W301" s="24">
        <v>88261</v>
      </c>
      <c r="X301" s="24">
        <v>0</v>
      </c>
      <c r="Y301" s="24">
        <v>210504</v>
      </c>
      <c r="Z301" s="24">
        <v>52957</v>
      </c>
      <c r="AA301" s="24">
        <v>822636</v>
      </c>
      <c r="AB301" s="24">
        <v>132392</v>
      </c>
      <c r="AC301" s="24">
        <v>0</v>
      </c>
      <c r="AD301" s="24">
        <v>0</v>
      </c>
      <c r="AE301" s="24">
        <v>0</v>
      </c>
      <c r="AF301" s="24">
        <v>3410254</v>
      </c>
      <c r="AG301" s="24">
        <v>0</v>
      </c>
      <c r="AH301" s="24">
        <v>168741</v>
      </c>
      <c r="AI301" s="24">
        <v>0</v>
      </c>
      <c r="AJ301" s="24">
        <v>0</v>
      </c>
      <c r="AK301" s="24">
        <v>0</v>
      </c>
      <c r="AL301" s="203">
        <v>19882540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3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8000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3">
        <v>8000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03">
        <v>0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3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3840192</v>
      </c>
      <c r="I306" s="24">
        <v>0</v>
      </c>
      <c r="J306" s="24">
        <v>0</v>
      </c>
      <c r="K306" s="24">
        <v>0</v>
      </c>
      <c r="L306" s="24">
        <v>0</v>
      </c>
      <c r="M306" s="24">
        <v>3447425</v>
      </c>
      <c r="N306" s="24">
        <v>1692757</v>
      </c>
      <c r="O306" s="24">
        <v>0</v>
      </c>
      <c r="P306" s="24">
        <v>3602592</v>
      </c>
      <c r="Q306" s="24">
        <v>190395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0</v>
      </c>
      <c r="X306" s="24">
        <v>0</v>
      </c>
      <c r="Y306" s="24">
        <v>1735162</v>
      </c>
      <c r="Z306" s="24">
        <v>187407</v>
      </c>
      <c r="AA306" s="24">
        <v>13416517</v>
      </c>
      <c r="AB306" s="24">
        <v>0</v>
      </c>
      <c r="AC306" s="24">
        <v>0</v>
      </c>
      <c r="AD306" s="24">
        <v>20376118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3">
        <v>48488565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4285440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3">
        <v>4285440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3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129727</v>
      </c>
      <c r="J309" s="24">
        <v>0</v>
      </c>
      <c r="K309" s="24">
        <v>0</v>
      </c>
      <c r="L309" s="24">
        <v>0</v>
      </c>
      <c r="M309" s="24">
        <v>178571</v>
      </c>
      <c r="N309" s="24">
        <v>0</v>
      </c>
      <c r="O309" s="24">
        <v>0</v>
      </c>
      <c r="P309" s="24">
        <v>0</v>
      </c>
      <c r="Q309" s="24">
        <v>23214</v>
      </c>
      <c r="R309" s="24">
        <v>0</v>
      </c>
      <c r="S309" s="24">
        <v>14285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3">
        <v>345797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3">
        <v>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20556000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3">
        <v>20556000</v>
      </c>
    </row>
    <row r="312" spans="1:38" s="6" customFormat="1" ht="14.4" x14ac:dyDescent="0.3">
      <c r="A312" s="95" t="s">
        <v>1057</v>
      </c>
      <c r="B312" s="96" t="s">
        <v>156</v>
      </c>
      <c r="C312" s="97">
        <v>0</v>
      </c>
      <c r="D312" s="97">
        <v>0</v>
      </c>
      <c r="E312" s="97">
        <v>1084857</v>
      </c>
      <c r="F312" s="97">
        <v>0</v>
      </c>
      <c r="G312" s="97">
        <v>377651</v>
      </c>
      <c r="H312" s="97">
        <v>5266925</v>
      </c>
      <c r="I312" s="97">
        <v>21996668</v>
      </c>
      <c r="J312" s="97">
        <v>52495</v>
      </c>
      <c r="K312" s="97">
        <v>0</v>
      </c>
      <c r="L312" s="97">
        <v>0</v>
      </c>
      <c r="M312" s="97">
        <v>119918282</v>
      </c>
      <c r="N312" s="97">
        <v>2059490</v>
      </c>
      <c r="O312" s="97">
        <v>0</v>
      </c>
      <c r="P312" s="97">
        <v>104556302</v>
      </c>
      <c r="Q312" s="97">
        <v>1017627</v>
      </c>
      <c r="R312" s="97">
        <v>0</v>
      </c>
      <c r="S312" s="97">
        <v>77593032</v>
      </c>
      <c r="T312" s="97">
        <v>0</v>
      </c>
      <c r="U312" s="97">
        <v>0</v>
      </c>
      <c r="V312" s="97">
        <v>0</v>
      </c>
      <c r="W312" s="97">
        <v>97510</v>
      </c>
      <c r="X312" s="97">
        <v>37441</v>
      </c>
      <c r="Y312" s="97">
        <v>515170381</v>
      </c>
      <c r="Z312" s="97">
        <v>5576332</v>
      </c>
      <c r="AA312" s="97">
        <v>19864912</v>
      </c>
      <c r="AB312" s="97">
        <v>87764010</v>
      </c>
      <c r="AC312" s="97">
        <v>0</v>
      </c>
      <c r="AD312" s="97">
        <v>756934713</v>
      </c>
      <c r="AE312" s="97">
        <v>0</v>
      </c>
      <c r="AF312" s="97">
        <v>3823254</v>
      </c>
      <c r="AG312" s="97">
        <v>0</v>
      </c>
      <c r="AH312" s="97">
        <v>168741</v>
      </c>
      <c r="AI312" s="97">
        <v>0</v>
      </c>
      <c r="AJ312" s="97">
        <v>0</v>
      </c>
      <c r="AK312" s="97">
        <v>0</v>
      </c>
      <c r="AL312" s="204">
        <v>1723360623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10397763</v>
      </c>
      <c r="AC313" s="24">
        <v>0</v>
      </c>
      <c r="AD313" s="24">
        <v>0</v>
      </c>
      <c r="AE313" s="24">
        <v>0</v>
      </c>
      <c r="AF313" s="24">
        <v>0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03">
        <v>10397763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38988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3">
        <v>38988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3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15035690</v>
      </c>
      <c r="AF316" s="24">
        <v>0</v>
      </c>
      <c r="AG316" s="24">
        <v>22175134</v>
      </c>
      <c r="AH316" s="24">
        <v>0</v>
      </c>
      <c r="AI316" s="24">
        <v>0</v>
      </c>
      <c r="AJ316" s="24">
        <v>0</v>
      </c>
      <c r="AK316" s="24">
        <v>0</v>
      </c>
      <c r="AL316" s="203">
        <v>37210824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3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3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3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3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1376157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13668740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3">
        <v>15044897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3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3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3">
        <v>0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3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3">
        <v>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0</v>
      </c>
      <c r="L327" s="97">
        <v>0</v>
      </c>
      <c r="M327" s="97">
        <v>0</v>
      </c>
      <c r="N327" s="97">
        <v>0</v>
      </c>
      <c r="O327" s="97">
        <v>1376157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0</v>
      </c>
      <c r="X327" s="97">
        <v>0</v>
      </c>
      <c r="Y327" s="97">
        <v>0</v>
      </c>
      <c r="Z327" s="97">
        <v>0</v>
      </c>
      <c r="AA327" s="97">
        <v>0</v>
      </c>
      <c r="AB327" s="97">
        <v>24105491</v>
      </c>
      <c r="AC327" s="97">
        <v>0</v>
      </c>
      <c r="AD327" s="97">
        <v>0</v>
      </c>
      <c r="AE327" s="97">
        <v>15035690</v>
      </c>
      <c r="AF327" s="97">
        <v>0</v>
      </c>
      <c r="AG327" s="97">
        <v>22175134</v>
      </c>
      <c r="AH327" s="97">
        <v>0</v>
      </c>
      <c r="AI327" s="97">
        <v>0</v>
      </c>
      <c r="AJ327" s="97">
        <v>0</v>
      </c>
      <c r="AK327" s="97">
        <v>0</v>
      </c>
      <c r="AL327" s="204">
        <v>62692472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0</v>
      </c>
      <c r="E328" s="31">
        <v>1084857</v>
      </c>
      <c r="F328" s="31">
        <v>0</v>
      </c>
      <c r="G328" s="31">
        <v>377651</v>
      </c>
      <c r="H328" s="31">
        <v>5266925</v>
      </c>
      <c r="I328" s="31">
        <v>21996668</v>
      </c>
      <c r="J328" s="31">
        <v>52495</v>
      </c>
      <c r="K328" s="31">
        <v>0</v>
      </c>
      <c r="L328" s="31">
        <v>0</v>
      </c>
      <c r="M328" s="31">
        <v>119918282</v>
      </c>
      <c r="N328" s="31">
        <v>2059490</v>
      </c>
      <c r="O328" s="31">
        <v>1376157</v>
      </c>
      <c r="P328" s="31">
        <v>104556302</v>
      </c>
      <c r="Q328" s="31">
        <v>1017627</v>
      </c>
      <c r="R328" s="31">
        <v>0</v>
      </c>
      <c r="S328" s="31">
        <v>77593032</v>
      </c>
      <c r="T328" s="31">
        <v>0</v>
      </c>
      <c r="U328" s="31">
        <v>0</v>
      </c>
      <c r="V328" s="31">
        <v>0</v>
      </c>
      <c r="W328" s="31">
        <v>97510</v>
      </c>
      <c r="X328" s="31">
        <v>37441</v>
      </c>
      <c r="Y328" s="31">
        <v>515170381</v>
      </c>
      <c r="Z328" s="31">
        <v>5576332</v>
      </c>
      <c r="AA328" s="31">
        <v>19864912</v>
      </c>
      <c r="AB328" s="31">
        <v>111869501</v>
      </c>
      <c r="AC328" s="31">
        <v>0</v>
      </c>
      <c r="AD328" s="31">
        <v>756934713</v>
      </c>
      <c r="AE328" s="31">
        <v>15035690</v>
      </c>
      <c r="AF328" s="31">
        <v>3823254</v>
      </c>
      <c r="AG328" s="31">
        <v>22175134</v>
      </c>
      <c r="AH328" s="31">
        <v>168741</v>
      </c>
      <c r="AI328" s="31">
        <v>0</v>
      </c>
      <c r="AJ328" s="31">
        <v>0</v>
      </c>
      <c r="AK328" s="31">
        <v>0</v>
      </c>
      <c r="AL328" s="205">
        <v>1786053095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3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3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03">
        <v>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3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3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3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3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3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2304527341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3">
        <v>2304527341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3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3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3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3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03">
        <v>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2304527341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0</v>
      </c>
      <c r="AI343" s="97">
        <v>0</v>
      </c>
      <c r="AJ343" s="97">
        <v>0</v>
      </c>
      <c r="AK343" s="97">
        <v>0</v>
      </c>
      <c r="AL343" s="204">
        <v>2304527341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3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3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3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3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3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3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3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3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3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3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3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3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3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3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4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3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3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3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3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3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3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3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3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3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3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3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3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3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3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4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2304527341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0</v>
      </c>
      <c r="AJ374" s="31">
        <v>0</v>
      </c>
      <c r="AK374" s="31">
        <v>0</v>
      </c>
      <c r="AL374" s="205">
        <v>2304527341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3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3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3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3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3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3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3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3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3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3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3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3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3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3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4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3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3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3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3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3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3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3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3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3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3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3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3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3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3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4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5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3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3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3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3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3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3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3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3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3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3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3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3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3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3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4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3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3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3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3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3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3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3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3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3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3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3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3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3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3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4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3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3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3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3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3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3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3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3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3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3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3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3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3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3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4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5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746000000</v>
      </c>
      <c r="D452" s="24">
        <v>500600000</v>
      </c>
      <c r="E452" s="24">
        <v>216881347</v>
      </c>
      <c r="F452" s="24">
        <v>103379369</v>
      </c>
      <c r="G452" s="24">
        <v>362000000</v>
      </c>
      <c r="H452" s="24">
        <v>1096800000</v>
      </c>
      <c r="I452" s="24">
        <v>500911004</v>
      </c>
      <c r="J452" s="24">
        <v>161400000</v>
      </c>
      <c r="K452" s="24">
        <v>243950000</v>
      </c>
      <c r="L452" s="24">
        <v>294088888</v>
      </c>
      <c r="M452" s="24">
        <v>945438374</v>
      </c>
      <c r="N452" s="24">
        <v>105750000</v>
      </c>
      <c r="O452" s="24">
        <v>382070332</v>
      </c>
      <c r="P452" s="24">
        <v>259636368</v>
      </c>
      <c r="Q452" s="24">
        <v>187620593</v>
      </c>
      <c r="R452" s="24">
        <v>79353843</v>
      </c>
      <c r="S452" s="24">
        <v>52727272</v>
      </c>
      <c r="T452" s="24">
        <v>872850843</v>
      </c>
      <c r="U452" s="24">
        <v>37300000</v>
      </c>
      <c r="V452" s="24">
        <v>333400000</v>
      </c>
      <c r="W452" s="24">
        <v>198000000</v>
      </c>
      <c r="X452" s="24">
        <v>342636365</v>
      </c>
      <c r="Y452" s="24">
        <v>220000000</v>
      </c>
      <c r="Z452" s="24">
        <v>130000000</v>
      </c>
      <c r="AA452" s="24">
        <v>821818181</v>
      </c>
      <c r="AB452" s="24">
        <v>378800000</v>
      </c>
      <c r="AC452" s="24">
        <v>279416242</v>
      </c>
      <c r="AD452" s="24">
        <v>1040381090</v>
      </c>
      <c r="AE452" s="24">
        <v>463975425</v>
      </c>
      <c r="AF452" s="24">
        <v>89369472</v>
      </c>
      <c r="AG452" s="24">
        <v>598181817</v>
      </c>
      <c r="AH452" s="24">
        <v>131000000</v>
      </c>
      <c r="AI452" s="24">
        <v>765957644</v>
      </c>
      <c r="AJ452" s="24">
        <v>4000000</v>
      </c>
      <c r="AK452" s="24">
        <v>0</v>
      </c>
      <c r="AL452" s="203">
        <v>12945694469</v>
      </c>
    </row>
    <row r="453" spans="1:38" s="6" customFormat="1" ht="14.4" x14ac:dyDescent="0.3">
      <c r="A453" s="65" t="s">
        <v>1194</v>
      </c>
      <c r="B453" s="25" t="s">
        <v>218</v>
      </c>
      <c r="C453" s="24">
        <v>2715255597</v>
      </c>
      <c r="D453" s="24">
        <v>5123109165</v>
      </c>
      <c r="E453" s="24">
        <v>580511562</v>
      </c>
      <c r="F453" s="24">
        <v>169960313</v>
      </c>
      <c r="G453" s="24">
        <v>3251050164</v>
      </c>
      <c r="H453" s="24">
        <v>9128534734</v>
      </c>
      <c r="I453" s="24">
        <v>1071011470</v>
      </c>
      <c r="J453" s="24">
        <v>691748683</v>
      </c>
      <c r="K453" s="24">
        <v>2518952189</v>
      </c>
      <c r="L453" s="24">
        <v>5472773243</v>
      </c>
      <c r="M453" s="24">
        <v>2539929659</v>
      </c>
      <c r="N453" s="24">
        <v>2359968670</v>
      </c>
      <c r="O453" s="24">
        <v>2135209771</v>
      </c>
      <c r="P453" s="24">
        <v>1251867475</v>
      </c>
      <c r="Q453" s="24">
        <v>493655887</v>
      </c>
      <c r="R453" s="24">
        <v>1997209173</v>
      </c>
      <c r="S453" s="24">
        <v>309915945</v>
      </c>
      <c r="T453" s="24">
        <v>2681719795</v>
      </c>
      <c r="U453" s="24">
        <v>0</v>
      </c>
      <c r="V453" s="24">
        <v>6020063555</v>
      </c>
      <c r="W453" s="24">
        <v>1688414890</v>
      </c>
      <c r="X453" s="24">
        <v>845681572</v>
      </c>
      <c r="Y453" s="24">
        <v>2013065803</v>
      </c>
      <c r="Z453" s="24">
        <v>298314773</v>
      </c>
      <c r="AA453" s="24">
        <v>4522817876</v>
      </c>
      <c r="AB453" s="24">
        <v>3443723421</v>
      </c>
      <c r="AC453" s="24">
        <v>9223252055</v>
      </c>
      <c r="AD453" s="24">
        <v>6160858904</v>
      </c>
      <c r="AE453" s="24">
        <v>3718528468</v>
      </c>
      <c r="AF453" s="24">
        <v>4010736758</v>
      </c>
      <c r="AG453" s="24">
        <v>2233718672</v>
      </c>
      <c r="AH453" s="24">
        <v>2488266175</v>
      </c>
      <c r="AI453" s="24">
        <v>1203382700</v>
      </c>
      <c r="AJ453" s="24">
        <v>1812913733</v>
      </c>
      <c r="AK453" s="24">
        <v>765677306</v>
      </c>
      <c r="AL453" s="203">
        <v>94941800156</v>
      </c>
    </row>
    <row r="454" spans="1:38" s="6" customFormat="1" ht="14.4" x14ac:dyDescent="0.3">
      <c r="A454" s="65" t="s">
        <v>1195</v>
      </c>
      <c r="B454" s="25" t="s">
        <v>219</v>
      </c>
      <c r="C454" s="24">
        <v>292417162</v>
      </c>
      <c r="D454" s="24">
        <v>303539419</v>
      </c>
      <c r="E454" s="24">
        <v>328527580</v>
      </c>
      <c r="F454" s="24">
        <v>393675345</v>
      </c>
      <c r="G454" s="24">
        <v>645084158</v>
      </c>
      <c r="H454" s="24">
        <v>2293697844</v>
      </c>
      <c r="I454" s="24">
        <v>343780908</v>
      </c>
      <c r="J454" s="24">
        <v>90411461</v>
      </c>
      <c r="K454" s="24">
        <v>483890175</v>
      </c>
      <c r="L454" s="24">
        <v>283929720</v>
      </c>
      <c r="M454" s="24">
        <v>207725456</v>
      </c>
      <c r="N454" s="24">
        <v>306672350</v>
      </c>
      <c r="O454" s="24">
        <v>397358287</v>
      </c>
      <c r="P454" s="24">
        <v>334324401</v>
      </c>
      <c r="Q454" s="24">
        <v>110383636</v>
      </c>
      <c r="R454" s="24">
        <v>355914347</v>
      </c>
      <c r="S454" s="24">
        <v>65692344</v>
      </c>
      <c r="T454" s="24">
        <v>385217345</v>
      </c>
      <c r="U454" s="24">
        <v>22450000</v>
      </c>
      <c r="V454" s="24">
        <v>181744260</v>
      </c>
      <c r="W454" s="24">
        <v>267354699</v>
      </c>
      <c r="X454" s="24">
        <v>449042876</v>
      </c>
      <c r="Y454" s="24">
        <v>541929282</v>
      </c>
      <c r="Z454" s="24">
        <v>299995950</v>
      </c>
      <c r="AA454" s="24">
        <v>3037570948</v>
      </c>
      <c r="AB454" s="24">
        <v>382026380</v>
      </c>
      <c r="AC454" s="24">
        <v>1606236927</v>
      </c>
      <c r="AD454" s="24">
        <v>761507178</v>
      </c>
      <c r="AE454" s="24">
        <v>303382170</v>
      </c>
      <c r="AF454" s="24">
        <v>1131563434</v>
      </c>
      <c r="AG454" s="24">
        <v>659468795</v>
      </c>
      <c r="AH454" s="24">
        <v>275117816</v>
      </c>
      <c r="AI454" s="24">
        <v>553922118</v>
      </c>
      <c r="AJ454" s="24">
        <v>378808500</v>
      </c>
      <c r="AK454" s="24">
        <v>107591971</v>
      </c>
      <c r="AL454" s="203">
        <v>18581955242</v>
      </c>
    </row>
    <row r="455" spans="1:38" s="6" customFormat="1" ht="14.4" x14ac:dyDescent="0.3">
      <c r="A455" s="65" t="s">
        <v>1196</v>
      </c>
      <c r="B455" s="25" t="s">
        <v>220</v>
      </c>
      <c r="C455" s="24">
        <v>2970496</v>
      </c>
      <c r="D455" s="24">
        <v>45310309</v>
      </c>
      <c r="E455" s="24">
        <v>18311882</v>
      </c>
      <c r="F455" s="24">
        <v>127569040</v>
      </c>
      <c r="G455" s="24">
        <v>388402936</v>
      </c>
      <c r="H455" s="24">
        <v>98499760</v>
      </c>
      <c r="I455" s="24">
        <v>197083581</v>
      </c>
      <c r="J455" s="24">
        <v>100028770</v>
      </c>
      <c r="K455" s="24">
        <v>-13576363</v>
      </c>
      <c r="L455" s="24">
        <v>2458800233</v>
      </c>
      <c r="M455" s="24">
        <v>544372820</v>
      </c>
      <c r="N455" s="24">
        <v>44496002</v>
      </c>
      <c r="O455" s="24">
        <v>54292085</v>
      </c>
      <c r="P455" s="24">
        <v>40405833</v>
      </c>
      <c r="Q455" s="24">
        <v>28907763</v>
      </c>
      <c r="R455" s="24">
        <v>35816243</v>
      </c>
      <c r="S455" s="24">
        <v>35292596</v>
      </c>
      <c r="T455" s="24">
        <v>52307676</v>
      </c>
      <c r="U455" s="24">
        <v>126982</v>
      </c>
      <c r="V455" s="24">
        <v>151223496</v>
      </c>
      <c r="W455" s="24">
        <v>104543373</v>
      </c>
      <c r="X455" s="24">
        <v>46763932</v>
      </c>
      <c r="Y455" s="24">
        <v>4785707</v>
      </c>
      <c r="Z455" s="24">
        <v>29359651</v>
      </c>
      <c r="AA455" s="24">
        <v>161769937</v>
      </c>
      <c r="AB455" s="24">
        <v>347489364</v>
      </c>
      <c r="AC455" s="24">
        <v>972444470</v>
      </c>
      <c r="AD455" s="24">
        <v>634363413</v>
      </c>
      <c r="AE455" s="24">
        <v>174323802</v>
      </c>
      <c r="AF455" s="24">
        <v>915112152</v>
      </c>
      <c r="AG455" s="24">
        <v>227267164</v>
      </c>
      <c r="AH455" s="24">
        <v>533984673</v>
      </c>
      <c r="AI455" s="24">
        <v>1707352585</v>
      </c>
      <c r="AJ455" s="24">
        <v>1246507061</v>
      </c>
      <c r="AK455" s="24">
        <v>478304801</v>
      </c>
      <c r="AL455" s="203">
        <v>11995014225</v>
      </c>
    </row>
    <row r="456" spans="1:38" s="6" customFormat="1" ht="14.4" x14ac:dyDescent="0.3">
      <c r="A456" s="65" t="s">
        <v>1197</v>
      </c>
      <c r="B456" s="25" t="s">
        <v>221</v>
      </c>
      <c r="C456" s="24">
        <v>709021</v>
      </c>
      <c r="D456" s="24">
        <v>0</v>
      </c>
      <c r="E456" s="24">
        <v>0</v>
      </c>
      <c r="F456" s="24">
        <v>0</v>
      </c>
      <c r="G456" s="24">
        <v>0</v>
      </c>
      <c r="H456" s="24">
        <v>600000</v>
      </c>
      <c r="I456" s="24">
        <v>0</v>
      </c>
      <c r="J456" s="24">
        <v>2766607</v>
      </c>
      <c r="K456" s="24">
        <v>11399443</v>
      </c>
      <c r="L456" s="24">
        <v>735667</v>
      </c>
      <c r="M456" s="24">
        <v>2100000</v>
      </c>
      <c r="N456" s="24">
        <v>200000</v>
      </c>
      <c r="O456" s="24">
        <v>88280100</v>
      </c>
      <c r="P456" s="24">
        <v>0</v>
      </c>
      <c r="Q456" s="24">
        <v>0</v>
      </c>
      <c r="R456" s="24">
        <v>0</v>
      </c>
      <c r="S456" s="24">
        <v>342938</v>
      </c>
      <c r="T456" s="24">
        <v>7079181</v>
      </c>
      <c r="U456" s="24">
        <v>400000</v>
      </c>
      <c r="V456" s="24">
        <v>464931</v>
      </c>
      <c r="W456" s="24">
        <v>1209762</v>
      </c>
      <c r="X456" s="24">
        <v>200000</v>
      </c>
      <c r="Y456" s="24">
        <v>49044500</v>
      </c>
      <c r="Z456" s="24">
        <v>50000</v>
      </c>
      <c r="AA456" s="24">
        <v>1276867</v>
      </c>
      <c r="AB456" s="24">
        <v>29426700</v>
      </c>
      <c r="AC456" s="24">
        <v>0</v>
      </c>
      <c r="AD456" s="24">
        <v>1252206</v>
      </c>
      <c r="AE456" s="24">
        <v>17131550</v>
      </c>
      <c r="AF456" s="24">
        <v>0</v>
      </c>
      <c r="AG456" s="24">
        <v>5036579</v>
      </c>
      <c r="AH456" s="24">
        <v>647634</v>
      </c>
      <c r="AI456" s="24">
        <v>100000</v>
      </c>
      <c r="AJ456" s="24">
        <v>0</v>
      </c>
      <c r="AK456" s="24">
        <v>0</v>
      </c>
      <c r="AL456" s="203">
        <v>220453686</v>
      </c>
    </row>
    <row r="457" spans="1:38" s="6" customFormat="1" ht="14.4" x14ac:dyDescent="0.3">
      <c r="A457" s="65" t="s">
        <v>1198</v>
      </c>
      <c r="B457" s="25" t="s">
        <v>222</v>
      </c>
      <c r="C457" s="24">
        <v>106526372</v>
      </c>
      <c r="D457" s="24">
        <v>204556040</v>
      </c>
      <c r="E457" s="24">
        <v>13398136</v>
      </c>
      <c r="F457" s="24">
        <v>13576564</v>
      </c>
      <c r="G457" s="24">
        <v>270554956</v>
      </c>
      <c r="H457" s="24">
        <v>102960921</v>
      </c>
      <c r="I457" s="24">
        <v>36591803</v>
      </c>
      <c r="J457" s="24">
        <v>49964344</v>
      </c>
      <c r="K457" s="24">
        <v>41634146</v>
      </c>
      <c r="L457" s="24">
        <v>115725569</v>
      </c>
      <c r="M457" s="24">
        <v>50742619</v>
      </c>
      <c r="N457" s="24">
        <v>64168097</v>
      </c>
      <c r="O457" s="24">
        <v>50555093</v>
      </c>
      <c r="P457" s="24">
        <v>200037235</v>
      </c>
      <c r="Q457" s="24">
        <v>5900953</v>
      </c>
      <c r="R457" s="24">
        <v>50615282</v>
      </c>
      <c r="S457" s="24">
        <v>1677273</v>
      </c>
      <c r="T457" s="24">
        <v>152541813</v>
      </c>
      <c r="U457" s="24">
        <v>0</v>
      </c>
      <c r="V457" s="24">
        <v>498745915</v>
      </c>
      <c r="W457" s="24">
        <v>129088976</v>
      </c>
      <c r="X457" s="24">
        <v>7697727</v>
      </c>
      <c r="Y457" s="24">
        <v>35454771</v>
      </c>
      <c r="Z457" s="24">
        <v>17015630</v>
      </c>
      <c r="AA457" s="24">
        <v>351330759</v>
      </c>
      <c r="AB457" s="24">
        <v>53889769</v>
      </c>
      <c r="AC457" s="24">
        <v>4314538033</v>
      </c>
      <c r="AD457" s="24">
        <v>253300397</v>
      </c>
      <c r="AE457" s="24">
        <v>105794168</v>
      </c>
      <c r="AF457" s="24">
        <v>160023664</v>
      </c>
      <c r="AG457" s="24">
        <v>194346616</v>
      </c>
      <c r="AH457" s="24">
        <v>11798434</v>
      </c>
      <c r="AI457" s="24">
        <v>0</v>
      </c>
      <c r="AJ457" s="24">
        <v>94122805</v>
      </c>
      <c r="AK457" s="24">
        <v>1738089</v>
      </c>
      <c r="AL457" s="203">
        <v>7760612969</v>
      </c>
    </row>
    <row r="458" spans="1:38" s="6" customFormat="1" ht="14.4" x14ac:dyDescent="0.3">
      <c r="A458" s="65" t="s">
        <v>1199</v>
      </c>
      <c r="B458" s="25" t="s">
        <v>223</v>
      </c>
      <c r="C458" s="24">
        <v>0</v>
      </c>
      <c r="D458" s="24">
        <v>377639477</v>
      </c>
      <c r="E458" s="24">
        <v>38367720</v>
      </c>
      <c r="F458" s="24">
        <v>23309980</v>
      </c>
      <c r="G458" s="24">
        <v>190049580</v>
      </c>
      <c r="H458" s="24">
        <v>731421312</v>
      </c>
      <c r="I458" s="24">
        <v>177545784</v>
      </c>
      <c r="J458" s="24">
        <v>34959236</v>
      </c>
      <c r="K458" s="24">
        <v>134479648</v>
      </c>
      <c r="L458" s="24">
        <v>241230920</v>
      </c>
      <c r="M458" s="24">
        <v>138441588</v>
      </c>
      <c r="N458" s="24">
        <v>374838252</v>
      </c>
      <c r="O458" s="24">
        <v>0</v>
      </c>
      <c r="P458" s="24">
        <v>20000000</v>
      </c>
      <c r="Q458" s="24">
        <v>0</v>
      </c>
      <c r="R458" s="24">
        <v>145021371</v>
      </c>
      <c r="S458" s="24">
        <v>0</v>
      </c>
      <c r="T458" s="24">
        <v>0</v>
      </c>
      <c r="U458" s="24">
        <v>0</v>
      </c>
      <c r="V458" s="24">
        <v>217801384</v>
      </c>
      <c r="W458" s="24">
        <v>100945054</v>
      </c>
      <c r="X458" s="24">
        <v>0</v>
      </c>
      <c r="Y458" s="24">
        <v>0</v>
      </c>
      <c r="Z458" s="24">
        <v>0</v>
      </c>
      <c r="AA458" s="24">
        <v>477400000</v>
      </c>
      <c r="AB458" s="24">
        <v>468711776</v>
      </c>
      <c r="AC458" s="24">
        <v>861160805</v>
      </c>
      <c r="AD458" s="24">
        <v>519013404</v>
      </c>
      <c r="AE458" s="24">
        <v>351626545</v>
      </c>
      <c r="AF458" s="24">
        <v>328544832</v>
      </c>
      <c r="AG458" s="24">
        <v>188607212</v>
      </c>
      <c r="AH458" s="24">
        <v>100994679</v>
      </c>
      <c r="AI458" s="24">
        <v>26990420</v>
      </c>
      <c r="AJ458" s="24">
        <v>68872533</v>
      </c>
      <c r="AK458" s="24">
        <v>19729765</v>
      </c>
      <c r="AL458" s="203">
        <v>6357703277</v>
      </c>
    </row>
    <row r="459" spans="1:38" s="6" customFormat="1" ht="14.4" x14ac:dyDescent="0.3">
      <c r="A459" s="65" t="s">
        <v>1200</v>
      </c>
      <c r="B459" s="25" t="s">
        <v>224</v>
      </c>
      <c r="C459" s="24">
        <v>756566</v>
      </c>
      <c r="D459" s="24">
        <v>460021403</v>
      </c>
      <c r="E459" s="24">
        <v>1438307</v>
      </c>
      <c r="F459" s="24">
        <v>2054404</v>
      </c>
      <c r="G459" s="24">
        <v>21399040</v>
      </c>
      <c r="H459" s="24">
        <v>0</v>
      </c>
      <c r="I459" s="24">
        <v>26946720</v>
      </c>
      <c r="J459" s="24">
        <v>128788</v>
      </c>
      <c r="K459" s="24">
        <v>248975779</v>
      </c>
      <c r="L459" s="24">
        <v>36007050</v>
      </c>
      <c r="M459" s="24">
        <v>42144376</v>
      </c>
      <c r="N459" s="24">
        <v>178411268</v>
      </c>
      <c r="O459" s="24">
        <v>92039325</v>
      </c>
      <c r="P459" s="24">
        <v>0</v>
      </c>
      <c r="Q459" s="24">
        <v>0</v>
      </c>
      <c r="R459" s="24">
        <v>61401059</v>
      </c>
      <c r="S459" s="24">
        <v>2712449</v>
      </c>
      <c r="T459" s="24">
        <v>0</v>
      </c>
      <c r="U459" s="24">
        <v>0</v>
      </c>
      <c r="V459" s="24">
        <v>54400600</v>
      </c>
      <c r="W459" s="24">
        <v>3791128</v>
      </c>
      <c r="X459" s="24">
        <v>0</v>
      </c>
      <c r="Y459" s="24">
        <v>0</v>
      </c>
      <c r="Z459" s="24">
        <v>0</v>
      </c>
      <c r="AA459" s="24">
        <v>116536883</v>
      </c>
      <c r="AB459" s="24">
        <v>210633755</v>
      </c>
      <c r="AC459" s="24">
        <v>1698186551</v>
      </c>
      <c r="AD459" s="24">
        <v>252933236</v>
      </c>
      <c r="AE459" s="24">
        <v>60000000</v>
      </c>
      <c r="AF459" s="24">
        <v>75065904</v>
      </c>
      <c r="AG459" s="24">
        <v>41700789</v>
      </c>
      <c r="AH459" s="24">
        <v>130740382</v>
      </c>
      <c r="AI459" s="24">
        <v>27901455</v>
      </c>
      <c r="AJ459" s="24">
        <v>382892729</v>
      </c>
      <c r="AK459" s="24">
        <v>171331955</v>
      </c>
      <c r="AL459" s="203">
        <v>4400551901</v>
      </c>
    </row>
    <row r="460" spans="1:38" s="6" customFormat="1" ht="14.4" x14ac:dyDescent="0.3">
      <c r="A460" s="65" t="s">
        <v>1201</v>
      </c>
      <c r="B460" s="25" t="s">
        <v>178</v>
      </c>
      <c r="C460" s="24">
        <v>305047196</v>
      </c>
      <c r="D460" s="24">
        <v>157902812</v>
      </c>
      <c r="E460" s="24">
        <v>2400000</v>
      </c>
      <c r="F460" s="24">
        <v>3927272</v>
      </c>
      <c r="G460" s="24">
        <v>177997992</v>
      </c>
      <c r="H460" s="24">
        <v>1069323481</v>
      </c>
      <c r="I460" s="24">
        <v>0</v>
      </c>
      <c r="J460" s="24">
        <v>20843668</v>
      </c>
      <c r="K460" s="24">
        <v>364716816</v>
      </c>
      <c r="L460" s="24">
        <v>502738290</v>
      </c>
      <c r="M460" s="24">
        <v>118134571</v>
      </c>
      <c r="N460" s="24">
        <v>344060440</v>
      </c>
      <c r="O460" s="24">
        <v>508573203</v>
      </c>
      <c r="P460" s="24">
        <v>218098531</v>
      </c>
      <c r="Q460" s="24">
        <v>102650800</v>
      </c>
      <c r="R460" s="24">
        <v>282848173</v>
      </c>
      <c r="S460" s="24">
        <v>0</v>
      </c>
      <c r="T460" s="24">
        <v>413999132</v>
      </c>
      <c r="U460" s="24">
        <v>8545456</v>
      </c>
      <c r="V460" s="24">
        <v>558297905</v>
      </c>
      <c r="W460" s="24">
        <v>92687200</v>
      </c>
      <c r="X460" s="24">
        <v>71727272</v>
      </c>
      <c r="Y460" s="24">
        <v>109631540</v>
      </c>
      <c r="Z460" s="24">
        <v>0</v>
      </c>
      <c r="AA460" s="24">
        <v>423119753</v>
      </c>
      <c r="AB460" s="24">
        <v>311282325</v>
      </c>
      <c r="AC460" s="24">
        <v>1411060798</v>
      </c>
      <c r="AD460" s="24">
        <v>1191150660</v>
      </c>
      <c r="AE460" s="24">
        <v>55200398</v>
      </c>
      <c r="AF460" s="24">
        <v>1425115494</v>
      </c>
      <c r="AG460" s="24">
        <v>260496536</v>
      </c>
      <c r="AH460" s="24">
        <v>183469466</v>
      </c>
      <c r="AI460" s="24">
        <v>260736273</v>
      </c>
      <c r="AJ460" s="24">
        <v>244043291</v>
      </c>
      <c r="AK460" s="24">
        <v>43024555</v>
      </c>
      <c r="AL460" s="203">
        <v>11242851299</v>
      </c>
    </row>
    <row r="461" spans="1:38" s="6" customFormat="1" ht="14.4" x14ac:dyDescent="0.3">
      <c r="A461" s="65" t="s">
        <v>1202</v>
      </c>
      <c r="B461" s="25" t="s">
        <v>225</v>
      </c>
      <c r="C461" s="24">
        <v>13364616</v>
      </c>
      <c r="D461" s="24">
        <v>118029928</v>
      </c>
      <c r="E461" s="24">
        <v>3589091</v>
      </c>
      <c r="F461" s="24">
        <v>4194763</v>
      </c>
      <c r="G461" s="24">
        <v>194945091</v>
      </c>
      <c r="H461" s="24">
        <v>757219618</v>
      </c>
      <c r="I461" s="24">
        <v>31455412</v>
      </c>
      <c r="J461" s="24">
        <v>38551887</v>
      </c>
      <c r="K461" s="24">
        <v>73774098</v>
      </c>
      <c r="L461" s="24">
        <v>35360454</v>
      </c>
      <c r="M461" s="24">
        <v>226178471</v>
      </c>
      <c r="N461" s="24">
        <v>431969863</v>
      </c>
      <c r="O461" s="24">
        <v>10371452690</v>
      </c>
      <c r="P461" s="24">
        <v>26412878</v>
      </c>
      <c r="Q461" s="24">
        <v>74027763</v>
      </c>
      <c r="R461" s="24">
        <v>67522572</v>
      </c>
      <c r="S461" s="24">
        <v>127273</v>
      </c>
      <c r="T461" s="24">
        <v>250250235</v>
      </c>
      <c r="U461" s="24">
        <v>136364</v>
      </c>
      <c r="V461" s="24">
        <v>3392219497</v>
      </c>
      <c r="W461" s="24">
        <v>19414544</v>
      </c>
      <c r="X461" s="24">
        <v>3000000</v>
      </c>
      <c r="Y461" s="24">
        <v>187098246</v>
      </c>
      <c r="Z461" s="24">
        <v>12224458</v>
      </c>
      <c r="AA461" s="24">
        <v>533293274</v>
      </c>
      <c r="AB461" s="24">
        <v>99544226</v>
      </c>
      <c r="AC461" s="24">
        <v>331462235</v>
      </c>
      <c r="AD461" s="24">
        <v>1525558592</v>
      </c>
      <c r="AE461" s="24">
        <v>800901640</v>
      </c>
      <c r="AF461" s="24">
        <v>455533335</v>
      </c>
      <c r="AG461" s="24">
        <v>634765241</v>
      </c>
      <c r="AH461" s="24">
        <v>15402181</v>
      </c>
      <c r="AI461" s="24">
        <v>1417745</v>
      </c>
      <c r="AJ461" s="24">
        <v>398271380</v>
      </c>
      <c r="AK461" s="24">
        <v>9991817</v>
      </c>
      <c r="AL461" s="203">
        <v>21138661478</v>
      </c>
    </row>
    <row r="462" spans="1:38" s="6" customFormat="1" ht="14.4" x14ac:dyDescent="0.3">
      <c r="A462" s="65" t="s">
        <v>1203</v>
      </c>
      <c r="B462" s="25" t="s">
        <v>226</v>
      </c>
      <c r="C462" s="24">
        <v>1322531447</v>
      </c>
      <c r="D462" s="24">
        <v>1743403566</v>
      </c>
      <c r="E462" s="24">
        <v>239917113</v>
      </c>
      <c r="F462" s="24">
        <v>758380481</v>
      </c>
      <c r="G462" s="24">
        <v>1792437887</v>
      </c>
      <c r="H462" s="24">
        <v>5875486609</v>
      </c>
      <c r="I462" s="24">
        <v>853609320</v>
      </c>
      <c r="J462" s="24">
        <v>292633525</v>
      </c>
      <c r="K462" s="24">
        <v>1202425922</v>
      </c>
      <c r="L462" s="24">
        <v>1901452518</v>
      </c>
      <c r="M462" s="24">
        <v>2100102602</v>
      </c>
      <c r="N462" s="24">
        <v>1685014689</v>
      </c>
      <c r="O462" s="24">
        <v>1488923849</v>
      </c>
      <c r="P462" s="24">
        <v>892109364</v>
      </c>
      <c r="Q462" s="24">
        <v>508436797</v>
      </c>
      <c r="R462" s="24">
        <v>1135097483</v>
      </c>
      <c r="S462" s="24">
        <v>359343416</v>
      </c>
      <c r="T462" s="24">
        <v>2307599871</v>
      </c>
      <c r="U462" s="24">
        <v>29037791</v>
      </c>
      <c r="V462" s="24">
        <v>3045511046</v>
      </c>
      <c r="W462" s="24">
        <v>1029511648</v>
      </c>
      <c r="X462" s="24">
        <v>399805415</v>
      </c>
      <c r="Y462" s="24">
        <v>1565734372</v>
      </c>
      <c r="Z462" s="24">
        <v>259369945</v>
      </c>
      <c r="AA462" s="24">
        <v>5279103137</v>
      </c>
      <c r="AB462" s="24">
        <v>1652926320</v>
      </c>
      <c r="AC462" s="24">
        <v>8519859904</v>
      </c>
      <c r="AD462" s="24">
        <v>3820701654</v>
      </c>
      <c r="AE462" s="24">
        <v>1116114591</v>
      </c>
      <c r="AF462" s="24">
        <v>3056397481</v>
      </c>
      <c r="AG462" s="24">
        <v>1092262185</v>
      </c>
      <c r="AH462" s="24">
        <v>823471769</v>
      </c>
      <c r="AI462" s="24">
        <v>741369702</v>
      </c>
      <c r="AJ462" s="24">
        <v>392784603</v>
      </c>
      <c r="AK462" s="24">
        <v>150422996</v>
      </c>
      <c r="AL462" s="203">
        <v>59433291018</v>
      </c>
    </row>
    <row r="463" spans="1:38" s="6" customFormat="1" ht="14.4" x14ac:dyDescent="0.3">
      <c r="A463" s="95" t="s">
        <v>1204</v>
      </c>
      <c r="B463" s="96" t="s">
        <v>216</v>
      </c>
      <c r="C463" s="97">
        <v>5505578473</v>
      </c>
      <c r="D463" s="97">
        <v>9034112119</v>
      </c>
      <c r="E463" s="97">
        <v>1443342738</v>
      </c>
      <c r="F463" s="97">
        <v>1600027531</v>
      </c>
      <c r="G463" s="97">
        <v>7293921804</v>
      </c>
      <c r="H463" s="97">
        <v>21154544279</v>
      </c>
      <c r="I463" s="97">
        <v>3238936002</v>
      </c>
      <c r="J463" s="97">
        <v>1483436969</v>
      </c>
      <c r="K463" s="97">
        <v>5310621853</v>
      </c>
      <c r="L463" s="97">
        <v>11342842552</v>
      </c>
      <c r="M463" s="97">
        <v>6915310536</v>
      </c>
      <c r="N463" s="97">
        <v>5895549631</v>
      </c>
      <c r="O463" s="97">
        <v>15568754735</v>
      </c>
      <c r="P463" s="97">
        <v>3242892085</v>
      </c>
      <c r="Q463" s="97">
        <v>1511584192</v>
      </c>
      <c r="R463" s="97">
        <v>4210799546</v>
      </c>
      <c r="S463" s="97">
        <v>827831506</v>
      </c>
      <c r="T463" s="97">
        <v>7123565891</v>
      </c>
      <c r="U463" s="97">
        <v>97996593</v>
      </c>
      <c r="V463" s="97">
        <v>14453872589</v>
      </c>
      <c r="W463" s="97">
        <v>3634961274</v>
      </c>
      <c r="X463" s="97">
        <v>2166555159</v>
      </c>
      <c r="Y463" s="97">
        <v>4726744221</v>
      </c>
      <c r="Z463" s="97">
        <v>1046330407</v>
      </c>
      <c r="AA463" s="97">
        <v>15726037615</v>
      </c>
      <c r="AB463" s="97">
        <v>7378454036</v>
      </c>
      <c r="AC463" s="97">
        <v>29217618020</v>
      </c>
      <c r="AD463" s="97">
        <v>16161020734</v>
      </c>
      <c r="AE463" s="97">
        <v>7166978757</v>
      </c>
      <c r="AF463" s="97">
        <v>11647462526</v>
      </c>
      <c r="AG463" s="97">
        <v>6135851606</v>
      </c>
      <c r="AH463" s="97">
        <v>4694893209</v>
      </c>
      <c r="AI463" s="97">
        <v>5289130642</v>
      </c>
      <c r="AJ463" s="97">
        <v>5023216635</v>
      </c>
      <c r="AK463" s="97">
        <v>1747813255</v>
      </c>
      <c r="AL463" s="204">
        <v>249018589720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5505578473</v>
      </c>
      <c r="D464" s="31">
        <v>9034112119</v>
      </c>
      <c r="E464" s="31">
        <v>1443342738</v>
      </c>
      <c r="F464" s="31">
        <v>1600027531</v>
      </c>
      <c r="G464" s="31">
        <v>7293921804</v>
      </c>
      <c r="H464" s="31">
        <v>21154544279</v>
      </c>
      <c r="I464" s="31">
        <v>3238936002</v>
      </c>
      <c r="J464" s="31">
        <v>1483436969</v>
      </c>
      <c r="K464" s="31">
        <v>5310621853</v>
      </c>
      <c r="L464" s="31">
        <v>11342842552</v>
      </c>
      <c r="M464" s="31">
        <v>6915310536</v>
      </c>
      <c r="N464" s="31">
        <v>5895549631</v>
      </c>
      <c r="O464" s="31">
        <v>15568754735</v>
      </c>
      <c r="P464" s="31">
        <v>3242892085</v>
      </c>
      <c r="Q464" s="31">
        <v>1511584192</v>
      </c>
      <c r="R464" s="31">
        <v>4210799546</v>
      </c>
      <c r="S464" s="31">
        <v>827831506</v>
      </c>
      <c r="T464" s="31">
        <v>7123565891</v>
      </c>
      <c r="U464" s="31">
        <v>97996593</v>
      </c>
      <c r="V464" s="31">
        <v>14453872589</v>
      </c>
      <c r="W464" s="31">
        <v>3634961274</v>
      </c>
      <c r="X464" s="31">
        <v>2166555159</v>
      </c>
      <c r="Y464" s="31">
        <v>4726744221</v>
      </c>
      <c r="Z464" s="31">
        <v>1046330407</v>
      </c>
      <c r="AA464" s="31">
        <v>15726037615</v>
      </c>
      <c r="AB464" s="31">
        <v>7378454036</v>
      </c>
      <c r="AC464" s="31">
        <v>29217618020</v>
      </c>
      <c r="AD464" s="31">
        <v>16161020734</v>
      </c>
      <c r="AE464" s="31">
        <v>7166978757</v>
      </c>
      <c r="AF464" s="31">
        <v>11647462526</v>
      </c>
      <c r="AG464" s="31">
        <v>6135851606</v>
      </c>
      <c r="AH464" s="31">
        <v>4694893209</v>
      </c>
      <c r="AI464" s="31">
        <v>5289130642</v>
      </c>
      <c r="AJ464" s="31">
        <v>5023216635</v>
      </c>
      <c r="AK464" s="31">
        <v>1747813255</v>
      </c>
      <c r="AL464" s="205">
        <v>249018589720</v>
      </c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24">
        <v>10438126</v>
      </c>
      <c r="I465" s="24">
        <v>811915</v>
      </c>
      <c r="J465" s="24">
        <v>0</v>
      </c>
      <c r="K465" s="24">
        <v>0</v>
      </c>
      <c r="L465" s="24">
        <v>0</v>
      </c>
      <c r="M465" s="24">
        <v>0</v>
      </c>
      <c r="N465" s="24">
        <v>3603912</v>
      </c>
      <c r="O465" s="24">
        <v>0</v>
      </c>
      <c r="P465" s="24">
        <v>0</v>
      </c>
      <c r="Q465" s="24">
        <v>0</v>
      </c>
      <c r="R465" s="24">
        <v>2000000</v>
      </c>
      <c r="S465" s="24">
        <v>0</v>
      </c>
      <c r="T465" s="24">
        <v>0</v>
      </c>
      <c r="U465" s="24">
        <v>0</v>
      </c>
      <c r="V465" s="24">
        <v>0</v>
      </c>
      <c r="W465" s="24">
        <v>0</v>
      </c>
      <c r="X465" s="24">
        <v>0</v>
      </c>
      <c r="Y465" s="24">
        <v>0</v>
      </c>
      <c r="Z465" s="24">
        <v>0</v>
      </c>
      <c r="AA465" s="24">
        <v>0</v>
      </c>
      <c r="AB465" s="24">
        <v>24453475</v>
      </c>
      <c r="AC465" s="24">
        <v>0</v>
      </c>
      <c r="AD465" s="24">
        <v>41379369</v>
      </c>
      <c r="AE465" s="24">
        <v>15700388</v>
      </c>
      <c r="AF465" s="24">
        <v>4924998</v>
      </c>
      <c r="AG465" s="24">
        <v>0</v>
      </c>
      <c r="AH465" s="24">
        <v>0</v>
      </c>
      <c r="AI465" s="24">
        <v>245387917</v>
      </c>
      <c r="AJ465" s="24">
        <v>4070580</v>
      </c>
      <c r="AK465" s="24">
        <v>9147728</v>
      </c>
      <c r="AL465" s="203">
        <v>361918408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82671044</v>
      </c>
      <c r="G466" s="24">
        <v>0</v>
      </c>
      <c r="H466" s="24">
        <v>30694235</v>
      </c>
      <c r="I466" s="24">
        <v>0</v>
      </c>
      <c r="J466" s="24">
        <v>0</v>
      </c>
      <c r="K466" s="24">
        <v>0</v>
      </c>
      <c r="L466" s="24">
        <v>0</v>
      </c>
      <c r="M466" s="24">
        <v>0</v>
      </c>
      <c r="N466" s="24">
        <v>35349857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108736469</v>
      </c>
      <c r="W466" s="24">
        <v>0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03">
        <v>257451605</v>
      </c>
    </row>
    <row r="467" spans="1:38" s="6" customFormat="1" ht="14.4" x14ac:dyDescent="0.3">
      <c r="A467" s="65" t="s">
        <v>1207</v>
      </c>
      <c r="B467" s="25" t="s">
        <v>230</v>
      </c>
      <c r="C467" s="24">
        <v>32762589</v>
      </c>
      <c r="D467" s="24">
        <v>8613046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47366486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29827403</v>
      </c>
      <c r="AI467" s="24">
        <v>0</v>
      </c>
      <c r="AJ467" s="24">
        <v>0</v>
      </c>
      <c r="AK467" s="24">
        <v>0</v>
      </c>
      <c r="AL467" s="203">
        <v>118569524</v>
      </c>
    </row>
    <row r="468" spans="1:38" s="6" customFormat="1" ht="14.4" x14ac:dyDescent="0.3">
      <c r="A468" s="95" t="s">
        <v>1208</v>
      </c>
      <c r="B468" s="96" t="s">
        <v>171</v>
      </c>
      <c r="C468" s="97">
        <v>32762589</v>
      </c>
      <c r="D468" s="97">
        <v>8613046</v>
      </c>
      <c r="E468" s="97">
        <v>0</v>
      </c>
      <c r="F468" s="97">
        <v>82671044</v>
      </c>
      <c r="G468" s="97">
        <v>0</v>
      </c>
      <c r="H468" s="97">
        <v>41132361</v>
      </c>
      <c r="I468" s="97">
        <v>811915</v>
      </c>
      <c r="J468" s="97">
        <v>0</v>
      </c>
      <c r="K468" s="97">
        <v>0</v>
      </c>
      <c r="L468" s="97">
        <v>0</v>
      </c>
      <c r="M468" s="97">
        <v>47366486</v>
      </c>
      <c r="N468" s="97">
        <v>38953769</v>
      </c>
      <c r="O468" s="97">
        <v>0</v>
      </c>
      <c r="P468" s="97">
        <v>0</v>
      </c>
      <c r="Q468" s="97">
        <v>0</v>
      </c>
      <c r="R468" s="97">
        <v>2000000</v>
      </c>
      <c r="S468" s="97">
        <v>0</v>
      </c>
      <c r="T468" s="97">
        <v>0</v>
      </c>
      <c r="U468" s="97">
        <v>0</v>
      </c>
      <c r="V468" s="97">
        <v>108736469</v>
      </c>
      <c r="W468" s="97">
        <v>0</v>
      </c>
      <c r="X468" s="97">
        <v>0</v>
      </c>
      <c r="Y468" s="97">
        <v>0</v>
      </c>
      <c r="Z468" s="97">
        <v>0</v>
      </c>
      <c r="AA468" s="97">
        <v>0</v>
      </c>
      <c r="AB468" s="97">
        <v>24453475</v>
      </c>
      <c r="AC468" s="97">
        <v>0</v>
      </c>
      <c r="AD468" s="97">
        <v>41379369</v>
      </c>
      <c r="AE468" s="97">
        <v>15700388</v>
      </c>
      <c r="AF468" s="97">
        <v>4924998</v>
      </c>
      <c r="AG468" s="97">
        <v>0</v>
      </c>
      <c r="AH468" s="97">
        <v>29827403</v>
      </c>
      <c r="AI468" s="97">
        <v>245387917</v>
      </c>
      <c r="AJ468" s="97">
        <v>4070580</v>
      </c>
      <c r="AK468" s="97">
        <v>9147728</v>
      </c>
      <c r="AL468" s="204">
        <v>737939537</v>
      </c>
    </row>
    <row r="469" spans="1:38" s="6" customFormat="1" ht="14.4" x14ac:dyDescent="0.3">
      <c r="A469" s="65" t="s">
        <v>1209</v>
      </c>
      <c r="B469" s="25" t="s">
        <v>228</v>
      </c>
      <c r="C469" s="24">
        <v>7345760</v>
      </c>
      <c r="D469" s="24">
        <v>0</v>
      </c>
      <c r="E469" s="24">
        <v>0</v>
      </c>
      <c r="F469" s="24">
        <v>0</v>
      </c>
      <c r="G469" s="24">
        <v>45427746</v>
      </c>
      <c r="H469" s="24">
        <v>0</v>
      </c>
      <c r="I469" s="24">
        <v>1085093</v>
      </c>
      <c r="J469" s="24">
        <v>0</v>
      </c>
      <c r="K469" s="24">
        <v>0</v>
      </c>
      <c r="L469" s="24">
        <v>45455</v>
      </c>
      <c r="M469" s="24">
        <v>0</v>
      </c>
      <c r="N469" s="24">
        <v>0</v>
      </c>
      <c r="O469" s="24">
        <v>0</v>
      </c>
      <c r="P469" s="24">
        <v>0</v>
      </c>
      <c r="Q469" s="24">
        <v>0</v>
      </c>
      <c r="R469" s="24">
        <v>0</v>
      </c>
      <c r="S469" s="24">
        <v>0</v>
      </c>
      <c r="T469" s="24">
        <v>7145295</v>
      </c>
      <c r="U469" s="24">
        <v>0</v>
      </c>
      <c r="V469" s="24">
        <v>17931470</v>
      </c>
      <c r="W469" s="24">
        <v>3289328</v>
      </c>
      <c r="X469" s="24">
        <v>0</v>
      </c>
      <c r="Y469" s="24">
        <v>0</v>
      </c>
      <c r="Z469" s="24">
        <v>0</v>
      </c>
      <c r="AA469" s="24">
        <v>175396846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3">
        <v>257666993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84872264</v>
      </c>
      <c r="AH470" s="24">
        <v>0</v>
      </c>
      <c r="AI470" s="24">
        <v>0</v>
      </c>
      <c r="AJ470" s="24">
        <v>0</v>
      </c>
      <c r="AK470" s="24">
        <v>0</v>
      </c>
      <c r="AL470" s="203">
        <v>84872264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3">
        <v>0</v>
      </c>
    </row>
    <row r="472" spans="1:38" s="6" customFormat="1" ht="14.4" x14ac:dyDescent="0.3">
      <c r="A472" s="95" t="s">
        <v>1212</v>
      </c>
      <c r="B472" s="96" t="s">
        <v>174</v>
      </c>
      <c r="C472" s="97">
        <v>7345760</v>
      </c>
      <c r="D472" s="97">
        <v>0</v>
      </c>
      <c r="E472" s="97">
        <v>0</v>
      </c>
      <c r="F472" s="97">
        <v>0</v>
      </c>
      <c r="G472" s="97">
        <v>45427746</v>
      </c>
      <c r="H472" s="97">
        <v>0</v>
      </c>
      <c r="I472" s="97">
        <v>1085093</v>
      </c>
      <c r="J472" s="97">
        <v>0</v>
      </c>
      <c r="K472" s="97">
        <v>0</v>
      </c>
      <c r="L472" s="97">
        <v>45455</v>
      </c>
      <c r="M472" s="97">
        <v>0</v>
      </c>
      <c r="N472" s="97">
        <v>0</v>
      </c>
      <c r="O472" s="97">
        <v>0</v>
      </c>
      <c r="P472" s="97">
        <v>0</v>
      </c>
      <c r="Q472" s="97">
        <v>0</v>
      </c>
      <c r="R472" s="97">
        <v>0</v>
      </c>
      <c r="S472" s="97">
        <v>0</v>
      </c>
      <c r="T472" s="97">
        <v>7145295</v>
      </c>
      <c r="U472" s="97">
        <v>0</v>
      </c>
      <c r="V472" s="97">
        <v>17931470</v>
      </c>
      <c r="W472" s="97">
        <v>3289328</v>
      </c>
      <c r="X472" s="97">
        <v>0</v>
      </c>
      <c r="Y472" s="97">
        <v>0</v>
      </c>
      <c r="Z472" s="97">
        <v>0</v>
      </c>
      <c r="AA472" s="97">
        <v>175396846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84872264</v>
      </c>
      <c r="AH472" s="97">
        <v>0</v>
      </c>
      <c r="AI472" s="97">
        <v>0</v>
      </c>
      <c r="AJ472" s="97">
        <v>0</v>
      </c>
      <c r="AK472" s="97">
        <v>0</v>
      </c>
      <c r="AL472" s="204">
        <v>342539257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36000000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3">
        <v>36000000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36000000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36000000</v>
      </c>
    </row>
    <row r="475" spans="1:38" s="6" customFormat="1" ht="14.4" x14ac:dyDescent="0.3">
      <c r="A475" s="65" t="s">
        <v>1215</v>
      </c>
      <c r="B475" s="25" t="s">
        <v>233</v>
      </c>
      <c r="C475" s="24">
        <v>545455</v>
      </c>
      <c r="D475" s="24">
        <v>0</v>
      </c>
      <c r="E475" s="24">
        <v>0</v>
      </c>
      <c r="F475" s="24">
        <v>18240583</v>
      </c>
      <c r="G475" s="24">
        <v>0</v>
      </c>
      <c r="H475" s="24">
        <v>209594062</v>
      </c>
      <c r="I475" s="24">
        <v>27759741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5272727</v>
      </c>
      <c r="P475" s="24">
        <v>0</v>
      </c>
      <c r="Q475" s="24">
        <v>0</v>
      </c>
      <c r="R475" s="24">
        <v>0</v>
      </c>
      <c r="S475" s="24">
        <v>0</v>
      </c>
      <c r="T475" s="24">
        <v>0</v>
      </c>
      <c r="U475" s="24">
        <v>0</v>
      </c>
      <c r="V475" s="24">
        <v>11196592</v>
      </c>
      <c r="W475" s="24">
        <v>0</v>
      </c>
      <c r="X475" s="24">
        <v>0</v>
      </c>
      <c r="Y475" s="24">
        <v>339973</v>
      </c>
      <c r="Z475" s="24">
        <v>0</v>
      </c>
      <c r="AA475" s="24">
        <v>155049446</v>
      </c>
      <c r="AB475" s="24">
        <v>0</v>
      </c>
      <c r="AC475" s="24">
        <v>0</v>
      </c>
      <c r="AD475" s="24">
        <v>6029091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3">
        <v>434027670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3">
        <v>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5527600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8425936</v>
      </c>
      <c r="W477" s="24">
        <v>0</v>
      </c>
      <c r="X477" s="24">
        <v>0</v>
      </c>
      <c r="Y477" s="24">
        <v>0</v>
      </c>
      <c r="Z477" s="24">
        <v>0</v>
      </c>
      <c r="AA477" s="24">
        <v>47157273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3">
        <v>61110809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3297272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9292244</v>
      </c>
      <c r="N478" s="24">
        <v>0</v>
      </c>
      <c r="O478" s="24">
        <v>0</v>
      </c>
      <c r="P478" s="24">
        <v>0</v>
      </c>
      <c r="Q478" s="24">
        <v>0</v>
      </c>
      <c r="R478" s="24">
        <v>20520556</v>
      </c>
      <c r="S478" s="24">
        <v>0</v>
      </c>
      <c r="T478" s="24">
        <v>0</v>
      </c>
      <c r="U478" s="24">
        <v>0</v>
      </c>
      <c r="V478" s="24">
        <v>81515356</v>
      </c>
      <c r="W478" s="24">
        <v>0</v>
      </c>
      <c r="X478" s="24">
        <v>0</v>
      </c>
      <c r="Y478" s="24">
        <v>0</v>
      </c>
      <c r="Z478" s="24">
        <v>0</v>
      </c>
      <c r="AA478" s="24">
        <v>236000000</v>
      </c>
      <c r="AB478" s="24">
        <v>0</v>
      </c>
      <c r="AC478" s="24">
        <v>0</v>
      </c>
      <c r="AD478" s="24">
        <v>4811632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3">
        <v>355437060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3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11601559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3">
        <v>11601559</v>
      </c>
    </row>
    <row r="481" spans="1:38" s="6" customFormat="1" ht="14.4" x14ac:dyDescent="0.3">
      <c r="A481" s="95" t="s">
        <v>1221</v>
      </c>
      <c r="B481" s="96" t="s">
        <v>177</v>
      </c>
      <c r="C481" s="97">
        <v>545455</v>
      </c>
      <c r="D481" s="97">
        <v>0</v>
      </c>
      <c r="E481" s="97">
        <v>0</v>
      </c>
      <c r="F481" s="97">
        <v>27065455</v>
      </c>
      <c r="G481" s="97">
        <v>0</v>
      </c>
      <c r="H481" s="97">
        <v>221195621</v>
      </c>
      <c r="I481" s="97">
        <v>27759741</v>
      </c>
      <c r="J481" s="97">
        <v>0</v>
      </c>
      <c r="K481" s="97">
        <v>0</v>
      </c>
      <c r="L481" s="97">
        <v>0</v>
      </c>
      <c r="M481" s="97">
        <v>9292244</v>
      </c>
      <c r="N481" s="97">
        <v>0</v>
      </c>
      <c r="O481" s="97">
        <v>5272727</v>
      </c>
      <c r="P481" s="97">
        <v>0</v>
      </c>
      <c r="Q481" s="97">
        <v>0</v>
      </c>
      <c r="R481" s="97">
        <v>20520556</v>
      </c>
      <c r="S481" s="97">
        <v>0</v>
      </c>
      <c r="T481" s="97">
        <v>0</v>
      </c>
      <c r="U481" s="97">
        <v>0</v>
      </c>
      <c r="V481" s="97">
        <v>101137884</v>
      </c>
      <c r="W481" s="97">
        <v>0</v>
      </c>
      <c r="X481" s="97">
        <v>0</v>
      </c>
      <c r="Y481" s="97">
        <v>339973</v>
      </c>
      <c r="Z481" s="97">
        <v>0</v>
      </c>
      <c r="AA481" s="97">
        <v>438206719</v>
      </c>
      <c r="AB481" s="97">
        <v>0</v>
      </c>
      <c r="AC481" s="97">
        <v>0</v>
      </c>
      <c r="AD481" s="97">
        <v>10840723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4">
        <v>862177098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249377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21684318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49791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53106496</v>
      </c>
      <c r="AK482" s="24">
        <v>0</v>
      </c>
      <c r="AL482" s="203">
        <v>75089982</v>
      </c>
    </row>
    <row r="483" spans="1:38" s="6" customFormat="1" ht="14.4" x14ac:dyDescent="0.3">
      <c r="A483" s="65" t="s">
        <v>1223</v>
      </c>
      <c r="B483" s="25" t="s">
        <v>5</v>
      </c>
      <c r="C483" s="24">
        <v>249061</v>
      </c>
      <c r="D483" s="24">
        <v>810660</v>
      </c>
      <c r="E483" s="24">
        <v>0</v>
      </c>
      <c r="F483" s="24">
        <v>703909</v>
      </c>
      <c r="G483" s="24">
        <v>0</v>
      </c>
      <c r="H483" s="24">
        <v>23369907</v>
      </c>
      <c r="I483" s="24">
        <v>726844</v>
      </c>
      <c r="J483" s="24">
        <v>726844</v>
      </c>
      <c r="K483" s="24">
        <v>726844</v>
      </c>
      <c r="L483" s="24">
        <v>18167834</v>
      </c>
      <c r="M483" s="24">
        <v>0</v>
      </c>
      <c r="N483" s="24">
        <v>0</v>
      </c>
      <c r="O483" s="24">
        <v>656434</v>
      </c>
      <c r="P483" s="24">
        <v>0</v>
      </c>
      <c r="Q483" s="24">
        <v>669164</v>
      </c>
      <c r="R483" s="24">
        <v>726859</v>
      </c>
      <c r="S483" s="24">
        <v>2277458</v>
      </c>
      <c r="T483" s="24">
        <v>0</v>
      </c>
      <c r="U483" s="24">
        <v>0</v>
      </c>
      <c r="V483" s="24">
        <v>0</v>
      </c>
      <c r="W483" s="24">
        <v>726384</v>
      </c>
      <c r="X483" s="24">
        <v>1092923</v>
      </c>
      <c r="Y483" s="24">
        <v>726844</v>
      </c>
      <c r="Z483" s="24">
        <v>8723604</v>
      </c>
      <c r="AA483" s="24">
        <v>0</v>
      </c>
      <c r="AB483" s="24">
        <v>656434</v>
      </c>
      <c r="AC483" s="24">
        <v>111078939</v>
      </c>
      <c r="AD483" s="24">
        <v>0</v>
      </c>
      <c r="AE483" s="24">
        <v>0</v>
      </c>
      <c r="AF483" s="24">
        <v>0</v>
      </c>
      <c r="AG483" s="24">
        <v>656434</v>
      </c>
      <c r="AH483" s="24">
        <v>4976330</v>
      </c>
      <c r="AI483" s="24">
        <v>26530209</v>
      </c>
      <c r="AJ483" s="24">
        <v>656434</v>
      </c>
      <c r="AK483" s="24">
        <v>0</v>
      </c>
      <c r="AL483" s="203">
        <v>205636353</v>
      </c>
    </row>
    <row r="484" spans="1:38" s="6" customFormat="1" ht="14.4" x14ac:dyDescent="0.3">
      <c r="A484" s="95" t="s">
        <v>1224</v>
      </c>
      <c r="B484" s="96" t="s">
        <v>237</v>
      </c>
      <c r="C484" s="97">
        <v>249061</v>
      </c>
      <c r="D484" s="97">
        <v>810660</v>
      </c>
      <c r="E484" s="97">
        <v>0</v>
      </c>
      <c r="F484" s="97">
        <v>703909</v>
      </c>
      <c r="G484" s="97">
        <v>0</v>
      </c>
      <c r="H484" s="97">
        <v>23369907</v>
      </c>
      <c r="I484" s="97">
        <v>976221</v>
      </c>
      <c r="J484" s="97">
        <v>726844</v>
      </c>
      <c r="K484" s="97">
        <v>726844</v>
      </c>
      <c r="L484" s="97">
        <v>18167834</v>
      </c>
      <c r="M484" s="97">
        <v>0</v>
      </c>
      <c r="N484" s="97">
        <v>0</v>
      </c>
      <c r="O484" s="97">
        <v>656434</v>
      </c>
      <c r="P484" s="97">
        <v>0</v>
      </c>
      <c r="Q484" s="97">
        <v>669164</v>
      </c>
      <c r="R484" s="97">
        <v>726859</v>
      </c>
      <c r="S484" s="97">
        <v>2277458</v>
      </c>
      <c r="T484" s="97">
        <v>21684318</v>
      </c>
      <c r="U484" s="97">
        <v>0</v>
      </c>
      <c r="V484" s="97">
        <v>0</v>
      </c>
      <c r="W484" s="97">
        <v>726384</v>
      </c>
      <c r="X484" s="97">
        <v>1092923</v>
      </c>
      <c r="Y484" s="97">
        <v>726844</v>
      </c>
      <c r="Z484" s="97">
        <v>8723604</v>
      </c>
      <c r="AA484" s="97">
        <v>0</v>
      </c>
      <c r="AB484" s="97">
        <v>656434</v>
      </c>
      <c r="AC484" s="97">
        <v>111078939</v>
      </c>
      <c r="AD484" s="97">
        <v>49791</v>
      </c>
      <c r="AE484" s="97">
        <v>0</v>
      </c>
      <c r="AF484" s="97">
        <v>0</v>
      </c>
      <c r="AG484" s="97">
        <v>656434</v>
      </c>
      <c r="AH484" s="97">
        <v>4976330</v>
      </c>
      <c r="AI484" s="97">
        <v>26530209</v>
      </c>
      <c r="AJ484" s="97">
        <v>53762930</v>
      </c>
      <c r="AK484" s="97">
        <v>0</v>
      </c>
      <c r="AL484" s="204">
        <v>280726335</v>
      </c>
    </row>
    <row r="485" spans="1:38" s="6" customFormat="1" ht="14.4" x14ac:dyDescent="0.3">
      <c r="A485" s="65" t="s">
        <v>1225</v>
      </c>
      <c r="B485" s="25" t="s">
        <v>185</v>
      </c>
      <c r="C485" s="24">
        <v>210612627</v>
      </c>
      <c r="D485" s="24">
        <v>123865804</v>
      </c>
      <c r="E485" s="24">
        <v>267698691</v>
      </c>
      <c r="F485" s="24">
        <v>163649304</v>
      </c>
      <c r="G485" s="24">
        <v>271654041</v>
      </c>
      <c r="H485" s="24">
        <v>3046421721</v>
      </c>
      <c r="I485" s="24">
        <v>180051386</v>
      </c>
      <c r="J485" s="24">
        <v>71857829</v>
      </c>
      <c r="K485" s="24">
        <v>228935274</v>
      </c>
      <c r="L485" s="24">
        <v>1594672537</v>
      </c>
      <c r="M485" s="24">
        <v>2420268668</v>
      </c>
      <c r="N485" s="24">
        <v>1921723426</v>
      </c>
      <c r="O485" s="24">
        <v>602936773</v>
      </c>
      <c r="P485" s="24">
        <v>108960736</v>
      </c>
      <c r="Q485" s="24">
        <v>202915378</v>
      </c>
      <c r="R485" s="24">
        <v>263018261</v>
      </c>
      <c r="S485" s="24">
        <v>132774303</v>
      </c>
      <c r="T485" s="24">
        <v>5634321085</v>
      </c>
      <c r="U485" s="24">
        <v>0</v>
      </c>
      <c r="V485" s="24">
        <v>3891691471</v>
      </c>
      <c r="W485" s="24">
        <v>483429505</v>
      </c>
      <c r="X485" s="24">
        <v>60667978</v>
      </c>
      <c r="Y485" s="24">
        <v>238614252</v>
      </c>
      <c r="Z485" s="24">
        <v>100646077</v>
      </c>
      <c r="AA485" s="24">
        <v>834221614</v>
      </c>
      <c r="AB485" s="24">
        <v>1479902702</v>
      </c>
      <c r="AC485" s="24">
        <v>506498546</v>
      </c>
      <c r="AD485" s="24">
        <v>1099907061</v>
      </c>
      <c r="AE485" s="24">
        <v>301222861</v>
      </c>
      <c r="AF485" s="24">
        <v>2386603180</v>
      </c>
      <c r="AG485" s="24">
        <v>369624780</v>
      </c>
      <c r="AH485" s="24">
        <v>318924290</v>
      </c>
      <c r="AI485" s="24">
        <v>149208530</v>
      </c>
      <c r="AJ485" s="24">
        <v>100137756</v>
      </c>
      <c r="AK485" s="24">
        <v>29986356</v>
      </c>
      <c r="AL485" s="203">
        <v>29797624803</v>
      </c>
    </row>
    <row r="486" spans="1:38" s="6" customFormat="1" ht="14.4" x14ac:dyDescent="0.3">
      <c r="A486" s="95" t="s">
        <v>1226</v>
      </c>
      <c r="B486" s="96" t="s">
        <v>239</v>
      </c>
      <c r="C486" s="97">
        <v>210612627</v>
      </c>
      <c r="D486" s="97">
        <v>123865804</v>
      </c>
      <c r="E486" s="97">
        <v>267698691</v>
      </c>
      <c r="F486" s="97">
        <v>163649304</v>
      </c>
      <c r="G486" s="97">
        <v>271654041</v>
      </c>
      <c r="H486" s="97">
        <v>3046421721</v>
      </c>
      <c r="I486" s="97">
        <v>180051386</v>
      </c>
      <c r="J486" s="97">
        <v>71857829</v>
      </c>
      <c r="K486" s="97">
        <v>228935274</v>
      </c>
      <c r="L486" s="97">
        <v>1594672537</v>
      </c>
      <c r="M486" s="97">
        <v>2420268668</v>
      </c>
      <c r="N486" s="97">
        <v>1921723426</v>
      </c>
      <c r="O486" s="97">
        <v>602936773</v>
      </c>
      <c r="P486" s="97">
        <v>108960736</v>
      </c>
      <c r="Q486" s="97">
        <v>202915378</v>
      </c>
      <c r="R486" s="97">
        <v>263018261</v>
      </c>
      <c r="S486" s="97">
        <v>132774303</v>
      </c>
      <c r="T486" s="97">
        <v>5634321085</v>
      </c>
      <c r="U486" s="97">
        <v>0</v>
      </c>
      <c r="V486" s="97">
        <v>3891691471</v>
      </c>
      <c r="W486" s="97">
        <v>483429505</v>
      </c>
      <c r="X486" s="97">
        <v>60667978</v>
      </c>
      <c r="Y486" s="97">
        <v>238614252</v>
      </c>
      <c r="Z486" s="97">
        <v>100646077</v>
      </c>
      <c r="AA486" s="97">
        <v>834221614</v>
      </c>
      <c r="AB486" s="97">
        <v>1479902702</v>
      </c>
      <c r="AC486" s="97">
        <v>506498546</v>
      </c>
      <c r="AD486" s="97">
        <v>1099907061</v>
      </c>
      <c r="AE486" s="97">
        <v>301222861</v>
      </c>
      <c r="AF486" s="97">
        <v>2386603180</v>
      </c>
      <c r="AG486" s="97">
        <v>369624780</v>
      </c>
      <c r="AH486" s="97">
        <v>318924290</v>
      </c>
      <c r="AI486" s="97">
        <v>149208530</v>
      </c>
      <c r="AJ486" s="97">
        <v>100137756</v>
      </c>
      <c r="AK486" s="97">
        <v>29986356</v>
      </c>
      <c r="AL486" s="204">
        <v>29797624803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251515492</v>
      </c>
      <c r="D487" s="31">
        <v>133289510</v>
      </c>
      <c r="E487" s="31">
        <v>267698691</v>
      </c>
      <c r="F487" s="31">
        <v>274089712</v>
      </c>
      <c r="G487" s="31">
        <v>317081787</v>
      </c>
      <c r="H487" s="31">
        <v>3332119610</v>
      </c>
      <c r="I487" s="31">
        <v>210684356</v>
      </c>
      <c r="J487" s="31">
        <v>72584673</v>
      </c>
      <c r="K487" s="31">
        <v>229662118</v>
      </c>
      <c r="L487" s="31">
        <v>1612885826</v>
      </c>
      <c r="M487" s="31">
        <v>2476927398</v>
      </c>
      <c r="N487" s="31">
        <v>1960677195</v>
      </c>
      <c r="O487" s="31">
        <v>608865934</v>
      </c>
      <c r="P487" s="31">
        <v>108960736</v>
      </c>
      <c r="Q487" s="31">
        <v>203584542</v>
      </c>
      <c r="R487" s="31">
        <v>286265676</v>
      </c>
      <c r="S487" s="31">
        <v>135051761</v>
      </c>
      <c r="T487" s="31">
        <v>5663150698</v>
      </c>
      <c r="U487" s="31">
        <v>36000000</v>
      </c>
      <c r="V487" s="31">
        <v>4119497294</v>
      </c>
      <c r="W487" s="31">
        <v>487445217</v>
      </c>
      <c r="X487" s="31">
        <v>61760901</v>
      </c>
      <c r="Y487" s="31">
        <v>239681069</v>
      </c>
      <c r="Z487" s="31">
        <v>109369681</v>
      </c>
      <c r="AA487" s="31">
        <v>1447825179</v>
      </c>
      <c r="AB487" s="31">
        <v>1505012611</v>
      </c>
      <c r="AC487" s="31">
        <v>617577485</v>
      </c>
      <c r="AD487" s="31">
        <v>1152176944</v>
      </c>
      <c r="AE487" s="31">
        <v>316923249</v>
      </c>
      <c r="AF487" s="31">
        <v>2391528178</v>
      </c>
      <c r="AG487" s="31">
        <v>455153478</v>
      </c>
      <c r="AH487" s="31">
        <v>353728023</v>
      </c>
      <c r="AI487" s="31">
        <v>421126656</v>
      </c>
      <c r="AJ487" s="31">
        <v>157971266</v>
      </c>
      <c r="AK487" s="31">
        <v>39134084</v>
      </c>
      <c r="AL487" s="205">
        <v>32057007030</v>
      </c>
    </row>
    <row r="488" spans="1:38" s="6" customFormat="1" ht="14.4" x14ac:dyDescent="0.3">
      <c r="A488" s="65" t="s">
        <v>1227</v>
      </c>
      <c r="B488" s="25" t="s">
        <v>143</v>
      </c>
      <c r="C488" s="24">
        <v>20915459</v>
      </c>
      <c r="D488" s="24">
        <v>3094193</v>
      </c>
      <c r="E488" s="24">
        <v>21690853</v>
      </c>
      <c r="F488" s="24">
        <v>427660</v>
      </c>
      <c r="G488" s="24">
        <v>585046</v>
      </c>
      <c r="H488" s="24">
        <v>121389223</v>
      </c>
      <c r="I488" s="24">
        <v>587270</v>
      </c>
      <c r="J488" s="24">
        <v>8296705</v>
      </c>
      <c r="K488" s="24">
        <v>7061195</v>
      </c>
      <c r="L488" s="24">
        <v>212613523</v>
      </c>
      <c r="M488" s="24">
        <v>147619835</v>
      </c>
      <c r="N488" s="24">
        <v>27943487</v>
      </c>
      <c r="O488" s="24">
        <v>6786449</v>
      </c>
      <c r="P488" s="24">
        <v>5417910</v>
      </c>
      <c r="Q488" s="24">
        <v>26828000</v>
      </c>
      <c r="R488" s="24">
        <v>16039553</v>
      </c>
      <c r="S488" s="24">
        <v>146064</v>
      </c>
      <c r="T488" s="24">
        <v>123580362</v>
      </c>
      <c r="U488" s="24">
        <v>0</v>
      </c>
      <c r="V488" s="24">
        <v>120246830</v>
      </c>
      <c r="W488" s="24">
        <v>5934407</v>
      </c>
      <c r="X488" s="24">
        <v>2580955</v>
      </c>
      <c r="Y488" s="24">
        <v>38343096</v>
      </c>
      <c r="Z488" s="24">
        <v>1476161</v>
      </c>
      <c r="AA488" s="24">
        <v>55979251</v>
      </c>
      <c r="AB488" s="24">
        <v>214564213</v>
      </c>
      <c r="AC488" s="24">
        <v>284246665</v>
      </c>
      <c r="AD488" s="24">
        <v>54278652</v>
      </c>
      <c r="AE488" s="24">
        <v>2056695</v>
      </c>
      <c r="AF488" s="24">
        <v>26337760</v>
      </c>
      <c r="AG488" s="24">
        <v>13990775</v>
      </c>
      <c r="AH488" s="24">
        <v>3974673</v>
      </c>
      <c r="AI488" s="24">
        <v>0</v>
      </c>
      <c r="AJ488" s="24">
        <v>1771360</v>
      </c>
      <c r="AK488" s="24">
        <v>76217</v>
      </c>
      <c r="AL488" s="203">
        <v>1576880497</v>
      </c>
    </row>
    <row r="489" spans="1:38" s="6" customFormat="1" ht="14.4" x14ac:dyDescent="0.3">
      <c r="A489" s="65" t="s">
        <v>1228</v>
      </c>
      <c r="B489" s="25" t="s">
        <v>144</v>
      </c>
      <c r="C489" s="24">
        <v>94944716</v>
      </c>
      <c r="D489" s="24">
        <v>6589898</v>
      </c>
      <c r="E489" s="24">
        <v>3277858</v>
      </c>
      <c r="F489" s="24">
        <v>2138533</v>
      </c>
      <c r="G489" s="24">
        <v>17823664</v>
      </c>
      <c r="H489" s="24">
        <v>15767917</v>
      </c>
      <c r="I489" s="24">
        <v>1759675</v>
      </c>
      <c r="J489" s="24">
        <v>708438</v>
      </c>
      <c r="K489" s="24">
        <v>6810835</v>
      </c>
      <c r="L489" s="24">
        <v>21873329</v>
      </c>
      <c r="M489" s="24">
        <v>369799525</v>
      </c>
      <c r="N489" s="24">
        <v>49980423</v>
      </c>
      <c r="O489" s="24">
        <v>16079515</v>
      </c>
      <c r="P489" s="24">
        <v>3147082</v>
      </c>
      <c r="Q489" s="24">
        <v>4191712</v>
      </c>
      <c r="R489" s="24">
        <v>11791114</v>
      </c>
      <c r="S489" s="24">
        <v>0</v>
      </c>
      <c r="T489" s="24">
        <v>108742582</v>
      </c>
      <c r="U489" s="24">
        <v>0</v>
      </c>
      <c r="V489" s="24">
        <v>144112591</v>
      </c>
      <c r="W489" s="24">
        <v>6702077</v>
      </c>
      <c r="X489" s="24">
        <v>24750</v>
      </c>
      <c r="Y489" s="24">
        <v>35252700</v>
      </c>
      <c r="Z489" s="24">
        <v>0</v>
      </c>
      <c r="AA489" s="24">
        <v>28444774</v>
      </c>
      <c r="AB489" s="24">
        <v>9814603</v>
      </c>
      <c r="AC489" s="24">
        <v>16907244</v>
      </c>
      <c r="AD489" s="24">
        <v>7686045</v>
      </c>
      <c r="AE489" s="24">
        <v>0</v>
      </c>
      <c r="AF489" s="24">
        <v>146179160</v>
      </c>
      <c r="AG489" s="24">
        <v>29352620</v>
      </c>
      <c r="AH489" s="24">
        <v>4587676</v>
      </c>
      <c r="AI489" s="24">
        <v>0</v>
      </c>
      <c r="AJ489" s="24">
        <v>0</v>
      </c>
      <c r="AK489" s="24">
        <v>0</v>
      </c>
      <c r="AL489" s="203">
        <v>1164491056</v>
      </c>
    </row>
    <row r="490" spans="1:38" s="6" customFormat="1" ht="14.4" x14ac:dyDescent="0.3">
      <c r="A490" s="65" t="s">
        <v>1229</v>
      </c>
      <c r="B490" s="25" t="s">
        <v>145</v>
      </c>
      <c r="C490" s="24">
        <v>967145</v>
      </c>
      <c r="D490" s="24">
        <v>19305518</v>
      </c>
      <c r="E490" s="24">
        <v>0</v>
      </c>
      <c r="F490" s="24">
        <v>0</v>
      </c>
      <c r="G490" s="24">
        <v>160752</v>
      </c>
      <c r="H490" s="24">
        <v>5453027</v>
      </c>
      <c r="I490" s="24">
        <v>449726</v>
      </c>
      <c r="J490" s="24">
        <v>1660852</v>
      </c>
      <c r="K490" s="24">
        <v>640162</v>
      </c>
      <c r="L490" s="24">
        <v>1135000</v>
      </c>
      <c r="M490" s="24">
        <v>51785157</v>
      </c>
      <c r="N490" s="24">
        <v>1771831</v>
      </c>
      <c r="O490" s="24">
        <v>14116057</v>
      </c>
      <c r="P490" s="24">
        <v>3930202</v>
      </c>
      <c r="Q490" s="24">
        <v>2409915</v>
      </c>
      <c r="R490" s="24">
        <v>14757488</v>
      </c>
      <c r="S490" s="24">
        <v>18387</v>
      </c>
      <c r="T490" s="24">
        <v>7919168</v>
      </c>
      <c r="U490" s="24">
        <v>0</v>
      </c>
      <c r="V490" s="24">
        <v>5863509</v>
      </c>
      <c r="W490" s="24">
        <v>1687337</v>
      </c>
      <c r="X490" s="24">
        <v>2270319</v>
      </c>
      <c r="Y490" s="24">
        <v>1582162</v>
      </c>
      <c r="Z490" s="24">
        <v>0</v>
      </c>
      <c r="AA490" s="24">
        <v>2656372</v>
      </c>
      <c r="AB490" s="24">
        <v>3037383</v>
      </c>
      <c r="AC490" s="24">
        <v>12315806</v>
      </c>
      <c r="AD490" s="24">
        <v>52753860</v>
      </c>
      <c r="AE490" s="24">
        <v>0</v>
      </c>
      <c r="AF490" s="24">
        <v>9194868</v>
      </c>
      <c r="AG490" s="24">
        <v>12963511</v>
      </c>
      <c r="AH490" s="24">
        <v>1029583</v>
      </c>
      <c r="AI490" s="24">
        <v>32448272</v>
      </c>
      <c r="AJ490" s="24">
        <v>25221736</v>
      </c>
      <c r="AK490" s="24">
        <v>8192025</v>
      </c>
      <c r="AL490" s="203">
        <v>297697130</v>
      </c>
    </row>
    <row r="491" spans="1:38" s="6" customFormat="1" ht="14.4" x14ac:dyDescent="0.3">
      <c r="A491" s="65" t="s">
        <v>1230</v>
      </c>
      <c r="B491" s="25" t="s">
        <v>146</v>
      </c>
      <c r="C491" s="24">
        <v>1056079818</v>
      </c>
      <c r="D491" s="24">
        <v>1319133911</v>
      </c>
      <c r="E491" s="24">
        <v>6239511</v>
      </c>
      <c r="F491" s="24">
        <v>12741279</v>
      </c>
      <c r="G491" s="24">
        <v>290322624</v>
      </c>
      <c r="H491" s="24">
        <v>700963125</v>
      </c>
      <c r="I491" s="24">
        <v>129051355</v>
      </c>
      <c r="J491" s="24">
        <v>13141295</v>
      </c>
      <c r="K491" s="24">
        <v>279821440</v>
      </c>
      <c r="L491" s="24">
        <v>258361553</v>
      </c>
      <c r="M491" s="24">
        <v>147543961</v>
      </c>
      <c r="N491" s="24">
        <v>63747396</v>
      </c>
      <c r="O491" s="24">
        <v>292942655</v>
      </c>
      <c r="P491" s="24">
        <v>126600754</v>
      </c>
      <c r="Q491" s="24">
        <v>32698434</v>
      </c>
      <c r="R491" s="24">
        <v>159115694</v>
      </c>
      <c r="S491" s="24">
        <v>7042649</v>
      </c>
      <c r="T491" s="24">
        <v>2111525586</v>
      </c>
      <c r="U491" s="24">
        <v>0</v>
      </c>
      <c r="V491" s="24">
        <v>211053112</v>
      </c>
      <c r="W491" s="24">
        <v>70712269</v>
      </c>
      <c r="X491" s="24">
        <v>190966819</v>
      </c>
      <c r="Y491" s="24">
        <v>126949351</v>
      </c>
      <c r="Z491" s="24">
        <v>12169024</v>
      </c>
      <c r="AA491" s="24">
        <v>274104030</v>
      </c>
      <c r="AB491" s="24">
        <v>79461956</v>
      </c>
      <c r="AC491" s="24">
        <v>567121493</v>
      </c>
      <c r="AD491" s="24">
        <v>353709364</v>
      </c>
      <c r="AE491" s="24">
        <v>17625214</v>
      </c>
      <c r="AF491" s="24">
        <v>281534563</v>
      </c>
      <c r="AG491" s="24">
        <v>69559244</v>
      </c>
      <c r="AH491" s="24">
        <v>210614427</v>
      </c>
      <c r="AI491" s="24">
        <v>0</v>
      </c>
      <c r="AJ491" s="24">
        <v>4884169</v>
      </c>
      <c r="AK491" s="24">
        <v>0</v>
      </c>
      <c r="AL491" s="203">
        <v>9477538075</v>
      </c>
    </row>
    <row r="492" spans="1:38" s="6" customFormat="1" ht="14.4" x14ac:dyDescent="0.3">
      <c r="A492" s="65" t="s">
        <v>1231</v>
      </c>
      <c r="B492" s="25" t="s">
        <v>147</v>
      </c>
      <c r="C492" s="24">
        <v>3211507</v>
      </c>
      <c r="D492" s="24">
        <v>0</v>
      </c>
      <c r="E492" s="24">
        <v>0</v>
      </c>
      <c r="F492" s="24">
        <v>3455111</v>
      </c>
      <c r="G492" s="24">
        <v>42226844</v>
      </c>
      <c r="H492" s="24">
        <v>3432176</v>
      </c>
      <c r="I492" s="24">
        <v>3432176</v>
      </c>
      <c r="J492" s="24">
        <v>3432176</v>
      </c>
      <c r="K492" s="24">
        <v>3432176</v>
      </c>
      <c r="L492" s="24">
        <v>2049122</v>
      </c>
      <c r="M492" s="24">
        <v>2935201</v>
      </c>
      <c r="N492" s="24">
        <v>0</v>
      </c>
      <c r="O492" s="24">
        <v>0</v>
      </c>
      <c r="P492" s="24">
        <v>3432176</v>
      </c>
      <c r="Q492" s="24">
        <v>0</v>
      </c>
      <c r="R492" s="24">
        <v>3432211</v>
      </c>
      <c r="S492" s="24">
        <v>3136835</v>
      </c>
      <c r="T492" s="24">
        <v>0</v>
      </c>
      <c r="U492" s="24">
        <v>0</v>
      </c>
      <c r="V492" s="24">
        <v>0</v>
      </c>
      <c r="W492" s="24">
        <v>3432176</v>
      </c>
      <c r="X492" s="24">
        <v>12235378</v>
      </c>
      <c r="Y492" s="24">
        <v>3432176</v>
      </c>
      <c r="Z492" s="24">
        <v>3432176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3432176</v>
      </c>
      <c r="AI492" s="24">
        <v>0</v>
      </c>
      <c r="AJ492" s="24">
        <v>0</v>
      </c>
      <c r="AK492" s="24">
        <v>0</v>
      </c>
      <c r="AL492" s="203">
        <v>103571793</v>
      </c>
    </row>
    <row r="493" spans="1:38" s="6" customFormat="1" ht="14.4" x14ac:dyDescent="0.3">
      <c r="A493" s="65" t="s">
        <v>1232</v>
      </c>
      <c r="B493" s="25" t="s">
        <v>148</v>
      </c>
      <c r="C493" s="24">
        <v>10555332</v>
      </c>
      <c r="D493" s="24">
        <v>3362486</v>
      </c>
      <c r="E493" s="24">
        <v>8071314</v>
      </c>
      <c r="F493" s="24">
        <v>169148</v>
      </c>
      <c r="G493" s="24">
        <v>3277670</v>
      </c>
      <c r="H493" s="24">
        <v>32273773</v>
      </c>
      <c r="I493" s="24">
        <v>379089</v>
      </c>
      <c r="J493" s="24">
        <v>240349</v>
      </c>
      <c r="K493" s="24">
        <v>1599122</v>
      </c>
      <c r="L493" s="24">
        <v>2112200</v>
      </c>
      <c r="M493" s="24">
        <v>1549081</v>
      </c>
      <c r="N493" s="24">
        <v>8796131</v>
      </c>
      <c r="O493" s="24">
        <v>38059971</v>
      </c>
      <c r="P493" s="24">
        <v>691933</v>
      </c>
      <c r="Q493" s="24">
        <v>1623461</v>
      </c>
      <c r="R493" s="24">
        <v>290664</v>
      </c>
      <c r="S493" s="24">
        <v>10948</v>
      </c>
      <c r="T493" s="24">
        <v>4100809</v>
      </c>
      <c r="U493" s="24">
        <v>0</v>
      </c>
      <c r="V493" s="24">
        <v>9416347</v>
      </c>
      <c r="W493" s="24">
        <v>226428</v>
      </c>
      <c r="X493" s="24">
        <v>1216512</v>
      </c>
      <c r="Y493" s="24">
        <v>3076191</v>
      </c>
      <c r="Z493" s="24">
        <v>0</v>
      </c>
      <c r="AA493" s="24">
        <v>26243587</v>
      </c>
      <c r="AB493" s="24">
        <v>34004178</v>
      </c>
      <c r="AC493" s="24">
        <v>65852422</v>
      </c>
      <c r="AD493" s="24">
        <v>11667492</v>
      </c>
      <c r="AE493" s="24">
        <v>15069</v>
      </c>
      <c r="AF493" s="24">
        <v>13717316</v>
      </c>
      <c r="AG493" s="24">
        <v>5089076</v>
      </c>
      <c r="AH493" s="24">
        <v>1293887</v>
      </c>
      <c r="AI493" s="24">
        <v>0</v>
      </c>
      <c r="AJ493" s="24">
        <v>0</v>
      </c>
      <c r="AK493" s="24">
        <v>0</v>
      </c>
      <c r="AL493" s="203">
        <v>288981986</v>
      </c>
    </row>
    <row r="494" spans="1:38" s="6" customFormat="1" ht="14.4" x14ac:dyDescent="0.3">
      <c r="A494" s="65" t="s">
        <v>1233</v>
      </c>
      <c r="B494" s="25" t="s">
        <v>149</v>
      </c>
      <c r="C494" s="24">
        <v>312727</v>
      </c>
      <c r="D494" s="24">
        <v>794463</v>
      </c>
      <c r="E494" s="24">
        <v>0</v>
      </c>
      <c r="F494" s="24">
        <v>0</v>
      </c>
      <c r="G494" s="24">
        <v>43433</v>
      </c>
      <c r="H494" s="24">
        <v>894818</v>
      </c>
      <c r="I494" s="24">
        <v>20105</v>
      </c>
      <c r="J494" s="24">
        <v>0</v>
      </c>
      <c r="K494" s="24">
        <v>53818</v>
      </c>
      <c r="L494" s="24">
        <v>32087</v>
      </c>
      <c r="M494" s="24">
        <v>236020</v>
      </c>
      <c r="N494" s="24">
        <v>239194</v>
      </c>
      <c r="O494" s="24">
        <v>24063</v>
      </c>
      <c r="P494" s="24">
        <v>88029</v>
      </c>
      <c r="Q494" s="24">
        <v>41093</v>
      </c>
      <c r="R494" s="24">
        <v>0</v>
      </c>
      <c r="S494" s="24">
        <v>0</v>
      </c>
      <c r="T494" s="24">
        <v>4238211</v>
      </c>
      <c r="U494" s="24">
        <v>0</v>
      </c>
      <c r="V494" s="24">
        <v>644984</v>
      </c>
      <c r="W494" s="24">
        <v>0</v>
      </c>
      <c r="X494" s="24">
        <v>8750</v>
      </c>
      <c r="Y494" s="24">
        <v>496204</v>
      </c>
      <c r="Z494" s="24">
        <v>6108</v>
      </c>
      <c r="AA494" s="24">
        <v>3673770</v>
      </c>
      <c r="AB494" s="24">
        <v>4918891</v>
      </c>
      <c r="AC494" s="24">
        <v>830334</v>
      </c>
      <c r="AD494" s="24">
        <v>0</v>
      </c>
      <c r="AE494" s="24">
        <v>0</v>
      </c>
      <c r="AF494" s="24">
        <v>0</v>
      </c>
      <c r="AG494" s="24">
        <v>0</v>
      </c>
      <c r="AH494" s="24">
        <v>16036</v>
      </c>
      <c r="AI494" s="24">
        <v>0</v>
      </c>
      <c r="AJ494" s="24">
        <v>0</v>
      </c>
      <c r="AK494" s="24">
        <v>0</v>
      </c>
      <c r="AL494" s="203">
        <v>17613138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8843557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180514500</v>
      </c>
      <c r="AE495" s="24">
        <v>0</v>
      </c>
      <c r="AF495" s="24">
        <v>1709664616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3">
        <v>1899022673</v>
      </c>
    </row>
    <row r="496" spans="1:38" s="6" customFormat="1" ht="14.4" x14ac:dyDescent="0.3">
      <c r="A496" s="65" t="s">
        <v>1235</v>
      </c>
      <c r="B496" s="25" t="s">
        <v>151</v>
      </c>
      <c r="C496" s="24">
        <v>5648892</v>
      </c>
      <c r="D496" s="24">
        <v>70343</v>
      </c>
      <c r="E496" s="24">
        <v>1743614</v>
      </c>
      <c r="F496" s="24">
        <v>0</v>
      </c>
      <c r="G496" s="24">
        <v>12754868</v>
      </c>
      <c r="H496" s="24">
        <v>2376939</v>
      </c>
      <c r="I496" s="24">
        <v>34807</v>
      </c>
      <c r="J496" s="24">
        <v>2172196</v>
      </c>
      <c r="K496" s="24">
        <v>355829</v>
      </c>
      <c r="L496" s="24">
        <v>131121055</v>
      </c>
      <c r="M496" s="24">
        <v>21968388</v>
      </c>
      <c r="N496" s="24">
        <v>77432621</v>
      </c>
      <c r="O496" s="24">
        <v>8455921</v>
      </c>
      <c r="P496" s="24">
        <v>1928681</v>
      </c>
      <c r="Q496" s="24">
        <v>498032</v>
      </c>
      <c r="R496" s="24">
        <v>8254740</v>
      </c>
      <c r="S496" s="24">
        <v>0</v>
      </c>
      <c r="T496" s="24">
        <v>46635994</v>
      </c>
      <c r="U496" s="24">
        <v>0</v>
      </c>
      <c r="V496" s="24">
        <v>148280490</v>
      </c>
      <c r="W496" s="24">
        <v>0</v>
      </c>
      <c r="X496" s="24">
        <v>175000</v>
      </c>
      <c r="Y496" s="24">
        <v>3201613</v>
      </c>
      <c r="Z496" s="24">
        <v>152694</v>
      </c>
      <c r="AA496" s="24">
        <v>28258701</v>
      </c>
      <c r="AB496" s="24">
        <v>18023825</v>
      </c>
      <c r="AC496" s="24">
        <v>17893926</v>
      </c>
      <c r="AD496" s="24">
        <v>18657705</v>
      </c>
      <c r="AE496" s="24">
        <v>0</v>
      </c>
      <c r="AF496" s="24">
        <v>35398055</v>
      </c>
      <c r="AG496" s="24">
        <v>7354296</v>
      </c>
      <c r="AH496" s="24">
        <v>37942992</v>
      </c>
      <c r="AI496" s="24">
        <v>0</v>
      </c>
      <c r="AJ496" s="24">
        <v>59070978</v>
      </c>
      <c r="AK496" s="24">
        <v>1339001</v>
      </c>
      <c r="AL496" s="203">
        <v>697202196</v>
      </c>
    </row>
    <row r="497" spans="1:38" s="6" customFormat="1" ht="14.4" x14ac:dyDescent="0.3">
      <c r="A497" s="65" t="s">
        <v>1236</v>
      </c>
      <c r="B497" s="25" t="s">
        <v>152</v>
      </c>
      <c r="C497" s="24">
        <v>95352302</v>
      </c>
      <c r="D497" s="24">
        <v>1906713</v>
      </c>
      <c r="E497" s="24">
        <v>2727610</v>
      </c>
      <c r="F497" s="24">
        <v>288511</v>
      </c>
      <c r="G497" s="24">
        <v>575090</v>
      </c>
      <c r="H497" s="24">
        <v>184437120</v>
      </c>
      <c r="I497" s="24">
        <v>562787</v>
      </c>
      <c r="J497" s="24">
        <v>750005</v>
      </c>
      <c r="K497" s="24">
        <v>622274</v>
      </c>
      <c r="L497" s="24">
        <v>1873528</v>
      </c>
      <c r="M497" s="24">
        <v>76044096</v>
      </c>
      <c r="N497" s="24">
        <v>46313538</v>
      </c>
      <c r="O497" s="24">
        <v>8114697</v>
      </c>
      <c r="P497" s="24">
        <v>3934266</v>
      </c>
      <c r="Q497" s="24">
        <v>1266253</v>
      </c>
      <c r="R497" s="24">
        <v>9949729</v>
      </c>
      <c r="S497" s="24">
        <v>323511</v>
      </c>
      <c r="T497" s="24">
        <v>11487956</v>
      </c>
      <c r="U497" s="24">
        <v>0</v>
      </c>
      <c r="V497" s="24">
        <v>7785223</v>
      </c>
      <c r="W497" s="24">
        <v>1253847</v>
      </c>
      <c r="X497" s="24">
        <v>1804415</v>
      </c>
      <c r="Y497" s="24">
        <v>584438</v>
      </c>
      <c r="Z497" s="24">
        <v>588855</v>
      </c>
      <c r="AA497" s="24">
        <v>8545800</v>
      </c>
      <c r="AB497" s="24">
        <v>14995148</v>
      </c>
      <c r="AC497" s="24">
        <v>424089240</v>
      </c>
      <c r="AD497" s="24">
        <v>131754042</v>
      </c>
      <c r="AE497" s="24">
        <v>57535</v>
      </c>
      <c r="AF497" s="24">
        <v>52394463</v>
      </c>
      <c r="AG497" s="24">
        <v>4829424</v>
      </c>
      <c r="AH497" s="24">
        <v>2514607</v>
      </c>
      <c r="AI497" s="24">
        <v>364610</v>
      </c>
      <c r="AJ497" s="24">
        <v>288511</v>
      </c>
      <c r="AK497" s="24">
        <v>0</v>
      </c>
      <c r="AL497" s="203">
        <v>1098380144</v>
      </c>
    </row>
    <row r="498" spans="1:38" s="6" customFormat="1" ht="14.4" x14ac:dyDescent="0.3">
      <c r="A498" s="65" t="s">
        <v>1237</v>
      </c>
      <c r="B498" s="25" t="s">
        <v>153</v>
      </c>
      <c r="C498" s="24">
        <v>7632920</v>
      </c>
      <c r="D498" s="24">
        <v>69899</v>
      </c>
      <c r="E498" s="24">
        <v>0</v>
      </c>
      <c r="F498" s="24">
        <v>0</v>
      </c>
      <c r="G498" s="24">
        <v>0</v>
      </c>
      <c r="H498" s="24">
        <v>3465460</v>
      </c>
      <c r="I498" s="24">
        <v>184822</v>
      </c>
      <c r="J498" s="24">
        <v>0</v>
      </c>
      <c r="K498" s="24">
        <v>0</v>
      </c>
      <c r="L498" s="24">
        <v>0</v>
      </c>
      <c r="M498" s="24">
        <v>0</v>
      </c>
      <c r="N498" s="24">
        <v>293549</v>
      </c>
      <c r="O498" s="24">
        <v>2521721</v>
      </c>
      <c r="P498" s="24">
        <v>0</v>
      </c>
      <c r="Q498" s="24">
        <v>0</v>
      </c>
      <c r="R498" s="24">
        <v>0</v>
      </c>
      <c r="S498" s="24">
        <v>0</v>
      </c>
      <c r="T498" s="24">
        <v>400683</v>
      </c>
      <c r="U498" s="24">
        <v>0</v>
      </c>
      <c r="V498" s="24">
        <v>44397</v>
      </c>
      <c r="W498" s="24">
        <v>0</v>
      </c>
      <c r="X498" s="24">
        <v>0</v>
      </c>
      <c r="Y498" s="24">
        <v>0</v>
      </c>
      <c r="Z498" s="24">
        <v>0</v>
      </c>
      <c r="AA498" s="24">
        <v>0</v>
      </c>
      <c r="AB498" s="24">
        <v>0</v>
      </c>
      <c r="AC498" s="24">
        <v>619747</v>
      </c>
      <c r="AD498" s="24">
        <v>0</v>
      </c>
      <c r="AE498" s="24">
        <v>0</v>
      </c>
      <c r="AF498" s="24">
        <v>36722254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03">
        <v>51955452</v>
      </c>
    </row>
    <row r="499" spans="1:38" s="6" customFormat="1" ht="14.4" x14ac:dyDescent="0.3">
      <c r="A499" s="65" t="s">
        <v>1238</v>
      </c>
      <c r="B499" s="25" t="s">
        <v>154</v>
      </c>
      <c r="C499" s="24">
        <v>4138353</v>
      </c>
      <c r="D499" s="24">
        <v>0</v>
      </c>
      <c r="E499" s="24">
        <v>548800</v>
      </c>
      <c r="F499" s="24">
        <v>2015000</v>
      </c>
      <c r="G499" s="24">
        <v>1029050</v>
      </c>
      <c r="H499" s="24">
        <v>70250675</v>
      </c>
      <c r="I499" s="24">
        <v>252749</v>
      </c>
      <c r="J499" s="24">
        <v>0</v>
      </c>
      <c r="K499" s="24">
        <v>119902</v>
      </c>
      <c r="L499" s="24">
        <v>0</v>
      </c>
      <c r="M499" s="24">
        <v>52783561</v>
      </c>
      <c r="N499" s="24">
        <v>9006983</v>
      </c>
      <c r="O499" s="24">
        <v>20170117</v>
      </c>
      <c r="P499" s="24">
        <v>3297136</v>
      </c>
      <c r="Q499" s="24">
        <v>4210728</v>
      </c>
      <c r="R499" s="24">
        <v>177712654</v>
      </c>
      <c r="S499" s="24">
        <v>63387</v>
      </c>
      <c r="T499" s="24">
        <v>23698946</v>
      </c>
      <c r="U499" s="24">
        <v>0</v>
      </c>
      <c r="V499" s="24">
        <v>98175345</v>
      </c>
      <c r="W499" s="24">
        <v>0</v>
      </c>
      <c r="X499" s="24">
        <v>8750</v>
      </c>
      <c r="Y499" s="24">
        <v>3253881</v>
      </c>
      <c r="Z499" s="24">
        <v>0</v>
      </c>
      <c r="AA499" s="24">
        <v>52631539</v>
      </c>
      <c r="AB499" s="24">
        <v>86753735</v>
      </c>
      <c r="AC499" s="24">
        <v>38508711</v>
      </c>
      <c r="AD499" s="24">
        <v>11297405</v>
      </c>
      <c r="AE499" s="24">
        <v>0</v>
      </c>
      <c r="AF499" s="24">
        <v>2849354</v>
      </c>
      <c r="AG499" s="24">
        <v>9257629</v>
      </c>
      <c r="AH499" s="24">
        <v>88249</v>
      </c>
      <c r="AI499" s="24">
        <v>0</v>
      </c>
      <c r="AJ499" s="24">
        <v>0</v>
      </c>
      <c r="AK499" s="24">
        <v>0</v>
      </c>
      <c r="AL499" s="203">
        <v>672122639</v>
      </c>
    </row>
    <row r="500" spans="1:38" s="6" customFormat="1" ht="14.4" x14ac:dyDescent="0.3">
      <c r="A500" s="65" t="s">
        <v>1239</v>
      </c>
      <c r="B500" s="25" t="s">
        <v>155</v>
      </c>
      <c r="C500" s="24">
        <v>12229928</v>
      </c>
      <c r="D500" s="24">
        <v>1127249</v>
      </c>
      <c r="E500" s="24">
        <v>337467</v>
      </c>
      <c r="F500" s="24">
        <v>247461</v>
      </c>
      <c r="G500" s="24">
        <v>1722332</v>
      </c>
      <c r="H500" s="24">
        <v>112352997</v>
      </c>
      <c r="I500" s="24">
        <v>0</v>
      </c>
      <c r="J500" s="24">
        <v>0</v>
      </c>
      <c r="K500" s="24">
        <v>2446265</v>
      </c>
      <c r="L500" s="24">
        <v>32140435</v>
      </c>
      <c r="M500" s="24">
        <v>822200</v>
      </c>
      <c r="N500" s="24">
        <v>42017401</v>
      </c>
      <c r="O500" s="24">
        <v>25324387</v>
      </c>
      <c r="P500" s="24">
        <v>1334186</v>
      </c>
      <c r="Q500" s="24">
        <v>40494095</v>
      </c>
      <c r="R500" s="24">
        <v>59683186</v>
      </c>
      <c r="S500" s="24">
        <v>680570</v>
      </c>
      <c r="T500" s="24">
        <v>14057529</v>
      </c>
      <c r="U500" s="24">
        <v>0</v>
      </c>
      <c r="V500" s="24">
        <v>75889409</v>
      </c>
      <c r="W500" s="24">
        <v>0</v>
      </c>
      <c r="X500" s="24">
        <v>4942563</v>
      </c>
      <c r="Y500" s="24">
        <v>4954999</v>
      </c>
      <c r="Z500" s="24">
        <v>12880583</v>
      </c>
      <c r="AA500" s="24">
        <v>30499667</v>
      </c>
      <c r="AB500" s="24">
        <v>648055</v>
      </c>
      <c r="AC500" s="24">
        <v>36839993</v>
      </c>
      <c r="AD500" s="24">
        <v>19740092</v>
      </c>
      <c r="AE500" s="24">
        <v>0</v>
      </c>
      <c r="AF500" s="24">
        <v>4427410</v>
      </c>
      <c r="AG500" s="24">
        <v>53755228</v>
      </c>
      <c r="AH500" s="24">
        <v>330804</v>
      </c>
      <c r="AI500" s="24">
        <v>0</v>
      </c>
      <c r="AJ500" s="24">
        <v>0</v>
      </c>
      <c r="AK500" s="24">
        <v>0</v>
      </c>
      <c r="AL500" s="203">
        <v>591926491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15488362</v>
      </c>
      <c r="E501" s="24">
        <v>4132</v>
      </c>
      <c r="F501" s="24">
        <v>0</v>
      </c>
      <c r="G501" s="24">
        <v>2566849</v>
      </c>
      <c r="H501" s="24">
        <v>16118478</v>
      </c>
      <c r="I501" s="24">
        <v>0</v>
      </c>
      <c r="J501" s="24">
        <v>0</v>
      </c>
      <c r="K501" s="24">
        <v>69074721</v>
      </c>
      <c r="L501" s="24">
        <v>122914410</v>
      </c>
      <c r="M501" s="24">
        <v>28244985</v>
      </c>
      <c r="N501" s="24">
        <v>2083914</v>
      </c>
      <c r="O501" s="24">
        <v>10166066</v>
      </c>
      <c r="P501" s="24">
        <v>0</v>
      </c>
      <c r="Q501" s="24">
        <v>0</v>
      </c>
      <c r="R501" s="24">
        <v>34442782</v>
      </c>
      <c r="S501" s="24">
        <v>0</v>
      </c>
      <c r="T501" s="24">
        <v>899646082</v>
      </c>
      <c r="U501" s="24">
        <v>0</v>
      </c>
      <c r="V501" s="24">
        <v>9032042</v>
      </c>
      <c r="W501" s="24">
        <v>37682760</v>
      </c>
      <c r="X501" s="24">
        <v>0</v>
      </c>
      <c r="Y501" s="24">
        <v>4346861</v>
      </c>
      <c r="Z501" s="24">
        <v>21840</v>
      </c>
      <c r="AA501" s="24">
        <v>191388443</v>
      </c>
      <c r="AB501" s="24">
        <v>17077616</v>
      </c>
      <c r="AC501" s="24">
        <v>483925832</v>
      </c>
      <c r="AD501" s="24">
        <v>257012856</v>
      </c>
      <c r="AE501" s="24">
        <v>458748</v>
      </c>
      <c r="AF501" s="24">
        <v>21755335</v>
      </c>
      <c r="AG501" s="24">
        <v>23586976</v>
      </c>
      <c r="AH501" s="24">
        <v>159062751</v>
      </c>
      <c r="AI501" s="24">
        <v>62299159</v>
      </c>
      <c r="AJ501" s="24">
        <v>47717078</v>
      </c>
      <c r="AK501" s="24">
        <v>7720494</v>
      </c>
      <c r="AL501" s="203">
        <v>2523839572</v>
      </c>
    </row>
    <row r="502" spans="1:38" s="6" customFormat="1" ht="14.4" x14ac:dyDescent="0.3">
      <c r="A502" s="95" t="s">
        <v>1241</v>
      </c>
      <c r="B502" s="96" t="s">
        <v>241</v>
      </c>
      <c r="C502" s="97">
        <v>1311989099</v>
      </c>
      <c r="D502" s="97">
        <v>1370943035</v>
      </c>
      <c r="E502" s="97">
        <v>44641159</v>
      </c>
      <c r="F502" s="97">
        <v>21482703</v>
      </c>
      <c r="G502" s="97">
        <v>373088222</v>
      </c>
      <c r="H502" s="97">
        <v>1269175728</v>
      </c>
      <c r="I502" s="97">
        <v>136714561</v>
      </c>
      <c r="J502" s="97">
        <v>30402016</v>
      </c>
      <c r="K502" s="97">
        <v>372037739</v>
      </c>
      <c r="L502" s="97">
        <v>786226242</v>
      </c>
      <c r="M502" s="97">
        <v>901332010</v>
      </c>
      <c r="N502" s="97">
        <v>329626468</v>
      </c>
      <c r="O502" s="97">
        <v>442761619</v>
      </c>
      <c r="P502" s="97">
        <v>153802355</v>
      </c>
      <c r="Q502" s="97">
        <v>114261723</v>
      </c>
      <c r="R502" s="97">
        <v>495469815</v>
      </c>
      <c r="S502" s="97">
        <v>11422351</v>
      </c>
      <c r="T502" s="97">
        <v>3364877465</v>
      </c>
      <c r="U502" s="97">
        <v>0</v>
      </c>
      <c r="V502" s="97">
        <v>830544279</v>
      </c>
      <c r="W502" s="97">
        <v>127631301</v>
      </c>
      <c r="X502" s="97">
        <v>216234211</v>
      </c>
      <c r="Y502" s="97">
        <v>225473672</v>
      </c>
      <c r="Z502" s="97">
        <v>30727441</v>
      </c>
      <c r="AA502" s="97">
        <v>702425934</v>
      </c>
      <c r="AB502" s="97">
        <v>483299603</v>
      </c>
      <c r="AC502" s="97">
        <v>1949151413</v>
      </c>
      <c r="AD502" s="97">
        <v>1099072013</v>
      </c>
      <c r="AE502" s="97">
        <v>20213261</v>
      </c>
      <c r="AF502" s="97">
        <v>2340175154</v>
      </c>
      <c r="AG502" s="97">
        <v>229738779</v>
      </c>
      <c r="AH502" s="97">
        <v>424887861</v>
      </c>
      <c r="AI502" s="97">
        <v>95112041</v>
      </c>
      <c r="AJ502" s="97">
        <v>138953832</v>
      </c>
      <c r="AK502" s="97">
        <v>17327737</v>
      </c>
      <c r="AL502" s="204">
        <v>20461222842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3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17773383</v>
      </c>
      <c r="E504" s="24">
        <v>288511</v>
      </c>
      <c r="F504" s="24">
        <v>0</v>
      </c>
      <c r="G504" s="24">
        <v>0</v>
      </c>
      <c r="H504" s="24">
        <v>107175665</v>
      </c>
      <c r="I504" s="24">
        <v>0</v>
      </c>
      <c r="J504" s="24">
        <v>0</v>
      </c>
      <c r="K504" s="24">
        <v>0</v>
      </c>
      <c r="L504" s="24">
        <v>88642338</v>
      </c>
      <c r="M504" s="24">
        <v>0</v>
      </c>
      <c r="N504" s="24">
        <v>39032028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0</v>
      </c>
      <c r="AC504" s="24">
        <v>261574953</v>
      </c>
      <c r="AD504" s="24">
        <v>31806156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3">
        <v>546293034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17773383</v>
      </c>
      <c r="E505" s="97">
        <v>288511</v>
      </c>
      <c r="F505" s="97">
        <v>0</v>
      </c>
      <c r="G505" s="97">
        <v>0</v>
      </c>
      <c r="H505" s="97">
        <v>107175665</v>
      </c>
      <c r="I505" s="97">
        <v>0</v>
      </c>
      <c r="J505" s="97">
        <v>0</v>
      </c>
      <c r="K505" s="97">
        <v>0</v>
      </c>
      <c r="L505" s="97">
        <v>88642338</v>
      </c>
      <c r="M505" s="97">
        <v>0</v>
      </c>
      <c r="N505" s="97">
        <v>39032028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0</v>
      </c>
      <c r="AC505" s="97">
        <v>261574953</v>
      </c>
      <c r="AD505" s="97">
        <v>31806156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4">
        <v>546293034</v>
      </c>
    </row>
    <row r="506" spans="1:38" s="6" customFormat="1" ht="14.4" x14ac:dyDescent="0.3">
      <c r="A506" s="65" t="s">
        <v>1245</v>
      </c>
      <c r="B506" s="25" t="s">
        <v>143</v>
      </c>
      <c r="C506" s="24">
        <v>8177567</v>
      </c>
      <c r="D506" s="24">
        <v>5217378</v>
      </c>
      <c r="E506" s="24">
        <v>0</v>
      </c>
      <c r="F506" s="24">
        <v>0</v>
      </c>
      <c r="G506" s="24">
        <v>0</v>
      </c>
      <c r="H506" s="24">
        <v>70509372</v>
      </c>
      <c r="I506" s="24">
        <v>45493790</v>
      </c>
      <c r="J506" s="24">
        <v>0</v>
      </c>
      <c r="K506" s="24">
        <v>0</v>
      </c>
      <c r="L506" s="24">
        <v>105089301</v>
      </c>
      <c r="M506" s="24">
        <v>310174</v>
      </c>
      <c r="N506" s="24">
        <v>18661664</v>
      </c>
      <c r="O506" s="24">
        <v>37083</v>
      </c>
      <c r="P506" s="24">
        <v>0</v>
      </c>
      <c r="Q506" s="24">
        <v>628116</v>
      </c>
      <c r="R506" s="24">
        <v>5727467</v>
      </c>
      <c r="S506" s="24">
        <v>0</v>
      </c>
      <c r="T506" s="24">
        <v>0</v>
      </c>
      <c r="U506" s="24">
        <v>0</v>
      </c>
      <c r="V506" s="24">
        <v>0</v>
      </c>
      <c r="W506" s="24">
        <v>318145</v>
      </c>
      <c r="X506" s="24">
        <v>28584</v>
      </c>
      <c r="Y506" s="24">
        <v>9450000</v>
      </c>
      <c r="Z506" s="24">
        <v>0</v>
      </c>
      <c r="AA506" s="24">
        <v>153488376</v>
      </c>
      <c r="AB506" s="24">
        <v>2329261</v>
      </c>
      <c r="AC506" s="24">
        <v>281768076</v>
      </c>
      <c r="AD506" s="24">
        <v>46301033</v>
      </c>
      <c r="AE506" s="24">
        <v>0</v>
      </c>
      <c r="AF506" s="24">
        <v>0</v>
      </c>
      <c r="AG506" s="24">
        <v>319825</v>
      </c>
      <c r="AH506" s="24">
        <v>41403</v>
      </c>
      <c r="AI506" s="24">
        <v>0</v>
      </c>
      <c r="AJ506" s="24">
        <v>0</v>
      </c>
      <c r="AK506" s="24">
        <v>0</v>
      </c>
      <c r="AL506" s="203">
        <v>753896615</v>
      </c>
    </row>
    <row r="507" spans="1:38" s="6" customFormat="1" ht="14.4" x14ac:dyDescent="0.3">
      <c r="A507" s="65" t="s">
        <v>1246</v>
      </c>
      <c r="B507" s="25" t="s">
        <v>144</v>
      </c>
      <c r="C507" s="24">
        <v>0</v>
      </c>
      <c r="D507" s="24">
        <v>0</v>
      </c>
      <c r="E507" s="24">
        <v>0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0</v>
      </c>
      <c r="L507" s="24">
        <v>5365810</v>
      </c>
      <c r="M507" s="24">
        <v>102270540</v>
      </c>
      <c r="N507" s="24">
        <v>4450484</v>
      </c>
      <c r="O507" s="24">
        <v>294090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0</v>
      </c>
      <c r="W507" s="24">
        <v>0</v>
      </c>
      <c r="X507" s="24">
        <v>0</v>
      </c>
      <c r="Y507" s="24">
        <v>0</v>
      </c>
      <c r="Z507" s="24">
        <v>0</v>
      </c>
      <c r="AA507" s="24">
        <v>1423153</v>
      </c>
      <c r="AB507" s="24">
        <v>0</v>
      </c>
      <c r="AC507" s="24">
        <v>161708884</v>
      </c>
      <c r="AD507" s="24">
        <v>0</v>
      </c>
      <c r="AE507" s="24">
        <v>0</v>
      </c>
      <c r="AF507" s="24">
        <v>0</v>
      </c>
      <c r="AG507" s="24">
        <v>0</v>
      </c>
      <c r="AH507" s="24">
        <v>2519291</v>
      </c>
      <c r="AI507" s="24">
        <v>0</v>
      </c>
      <c r="AJ507" s="24">
        <v>0</v>
      </c>
      <c r="AK507" s="24">
        <v>0</v>
      </c>
      <c r="AL507" s="203">
        <v>278032252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0</v>
      </c>
      <c r="I508" s="24">
        <v>0</v>
      </c>
      <c r="J508" s="24">
        <v>0</v>
      </c>
      <c r="K508" s="24">
        <v>0</v>
      </c>
      <c r="L508" s="24">
        <v>0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7561722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3">
        <v>7561722</v>
      </c>
    </row>
    <row r="509" spans="1:38" s="6" customFormat="1" ht="14.4" x14ac:dyDescent="0.3">
      <c r="A509" s="65" t="s">
        <v>1248</v>
      </c>
      <c r="B509" s="25" t="s">
        <v>146</v>
      </c>
      <c r="C509" s="24">
        <v>0</v>
      </c>
      <c r="D509" s="24">
        <v>0</v>
      </c>
      <c r="E509" s="24">
        <v>438309</v>
      </c>
      <c r="F509" s="24">
        <v>0</v>
      </c>
      <c r="G509" s="24">
        <v>0</v>
      </c>
      <c r="H509" s="24">
        <v>5429918</v>
      </c>
      <c r="I509" s="24">
        <v>132847220</v>
      </c>
      <c r="J509" s="24">
        <v>649529</v>
      </c>
      <c r="K509" s="24">
        <v>669188</v>
      </c>
      <c r="L509" s="24">
        <v>52969475</v>
      </c>
      <c r="M509" s="24">
        <v>0</v>
      </c>
      <c r="N509" s="24">
        <v>41625755</v>
      </c>
      <c r="O509" s="24">
        <v>493719104</v>
      </c>
      <c r="P509" s="24">
        <v>0</v>
      </c>
      <c r="Q509" s="24">
        <v>0</v>
      </c>
      <c r="R509" s="24">
        <v>0</v>
      </c>
      <c r="S509" s="24">
        <v>0</v>
      </c>
      <c r="T509" s="24">
        <v>0</v>
      </c>
      <c r="U509" s="24">
        <v>0</v>
      </c>
      <c r="V509" s="24">
        <v>0</v>
      </c>
      <c r="W509" s="24">
        <v>0</v>
      </c>
      <c r="X509" s="24">
        <v>649529</v>
      </c>
      <c r="Y509" s="24">
        <v>0</v>
      </c>
      <c r="Z509" s="24">
        <v>0</v>
      </c>
      <c r="AA509" s="24">
        <v>77063088</v>
      </c>
      <c r="AB509" s="24">
        <v>0</v>
      </c>
      <c r="AC509" s="24">
        <v>0</v>
      </c>
      <c r="AD509" s="24">
        <v>207704490</v>
      </c>
      <c r="AE509" s="24">
        <v>17778</v>
      </c>
      <c r="AF509" s="24">
        <v>0</v>
      </c>
      <c r="AG509" s="24">
        <v>0</v>
      </c>
      <c r="AH509" s="24">
        <v>475463</v>
      </c>
      <c r="AI509" s="24">
        <v>0</v>
      </c>
      <c r="AJ509" s="24">
        <v>0</v>
      </c>
      <c r="AK509" s="24">
        <v>0</v>
      </c>
      <c r="AL509" s="203">
        <v>1014258846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3">
        <v>0</v>
      </c>
    </row>
    <row r="511" spans="1:38" s="6" customFormat="1" ht="14.4" x14ac:dyDescent="0.3">
      <c r="A511" s="65" t="s">
        <v>1250</v>
      </c>
      <c r="B511" s="25" t="s">
        <v>148</v>
      </c>
      <c r="C511" s="24">
        <v>0</v>
      </c>
      <c r="D511" s="24">
        <v>740167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263175</v>
      </c>
      <c r="L511" s="24">
        <v>0</v>
      </c>
      <c r="M511" s="24">
        <v>0</v>
      </c>
      <c r="N511" s="24">
        <v>0</v>
      </c>
      <c r="O511" s="24">
        <v>0</v>
      </c>
      <c r="P511" s="24">
        <v>0</v>
      </c>
      <c r="Q511" s="24">
        <v>50979</v>
      </c>
      <c r="R511" s="24">
        <v>179138</v>
      </c>
      <c r="S511" s="24">
        <v>0</v>
      </c>
      <c r="T511" s="24">
        <v>0</v>
      </c>
      <c r="U511" s="24">
        <v>0</v>
      </c>
      <c r="V511" s="24">
        <v>0</v>
      </c>
      <c r="W511" s="24">
        <v>1419966</v>
      </c>
      <c r="X511" s="24">
        <v>0</v>
      </c>
      <c r="Y511" s="24">
        <v>2454925</v>
      </c>
      <c r="Z511" s="24">
        <v>0</v>
      </c>
      <c r="AA511" s="24">
        <v>16788203</v>
      </c>
      <c r="AB511" s="24">
        <v>321200</v>
      </c>
      <c r="AC511" s="24">
        <v>0</v>
      </c>
      <c r="AD511" s="24">
        <v>0</v>
      </c>
      <c r="AE511" s="24">
        <v>0</v>
      </c>
      <c r="AF511" s="24">
        <v>0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3">
        <v>22217753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1101605</v>
      </c>
      <c r="I512" s="24">
        <v>0</v>
      </c>
      <c r="J512" s="24">
        <v>0</v>
      </c>
      <c r="K512" s="24">
        <v>0</v>
      </c>
      <c r="L512" s="24">
        <v>591217</v>
      </c>
      <c r="M512" s="24">
        <v>0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35856546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3">
        <v>37549368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26682152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3">
        <v>26682152</v>
      </c>
    </row>
    <row r="514" spans="1:38" s="6" customFormat="1" ht="14.4" x14ac:dyDescent="0.3">
      <c r="A514" s="65" t="s">
        <v>1253</v>
      </c>
      <c r="B514" s="25" t="s">
        <v>151</v>
      </c>
      <c r="C514" s="24">
        <v>1211282</v>
      </c>
      <c r="D514" s="24">
        <v>0</v>
      </c>
      <c r="E514" s="24">
        <v>0</v>
      </c>
      <c r="F514" s="24">
        <v>0</v>
      </c>
      <c r="G514" s="24">
        <v>0</v>
      </c>
      <c r="H514" s="24">
        <v>0</v>
      </c>
      <c r="I514" s="24">
        <v>0</v>
      </c>
      <c r="J514" s="24">
        <v>0</v>
      </c>
      <c r="K514" s="24">
        <v>0</v>
      </c>
      <c r="L514" s="24">
        <v>641539751</v>
      </c>
      <c r="M514" s="24">
        <v>0</v>
      </c>
      <c r="N514" s="24">
        <v>41550884</v>
      </c>
      <c r="O514" s="24">
        <v>0</v>
      </c>
      <c r="P514" s="24">
        <v>0</v>
      </c>
      <c r="Q514" s="24">
        <v>0</v>
      </c>
      <c r="R514" s="24">
        <v>0</v>
      </c>
      <c r="S514" s="24">
        <v>0</v>
      </c>
      <c r="T514" s="24">
        <v>0</v>
      </c>
      <c r="U514" s="24">
        <v>0</v>
      </c>
      <c r="V514" s="24">
        <v>91629</v>
      </c>
      <c r="W514" s="24">
        <v>0</v>
      </c>
      <c r="X514" s="24">
        <v>472864</v>
      </c>
      <c r="Y514" s="24">
        <v>0</v>
      </c>
      <c r="Z514" s="24">
        <v>0</v>
      </c>
      <c r="AA514" s="24">
        <v>12407512</v>
      </c>
      <c r="AB514" s="24">
        <v>46118196</v>
      </c>
      <c r="AC514" s="24">
        <v>0</v>
      </c>
      <c r="AD514" s="24">
        <v>53123392</v>
      </c>
      <c r="AE514" s="24">
        <v>0</v>
      </c>
      <c r="AF514" s="24">
        <v>39515793</v>
      </c>
      <c r="AG514" s="24">
        <v>0</v>
      </c>
      <c r="AH514" s="24">
        <v>0</v>
      </c>
      <c r="AI514" s="24">
        <v>0</v>
      </c>
      <c r="AJ514" s="24">
        <v>0</v>
      </c>
      <c r="AK514" s="24">
        <v>0</v>
      </c>
      <c r="AL514" s="203">
        <v>836031303</v>
      </c>
    </row>
    <row r="515" spans="1:38" s="6" customFormat="1" ht="14.4" x14ac:dyDescent="0.3">
      <c r="A515" s="65" t="s">
        <v>1254</v>
      </c>
      <c r="B515" s="25" t="s">
        <v>152</v>
      </c>
      <c r="C515" s="24">
        <v>0</v>
      </c>
      <c r="D515" s="24">
        <v>0</v>
      </c>
      <c r="E515" s="24">
        <v>0</v>
      </c>
      <c r="F515" s="24">
        <v>0</v>
      </c>
      <c r="G515" s="24">
        <v>0</v>
      </c>
      <c r="H515" s="24">
        <v>63000</v>
      </c>
      <c r="I515" s="24">
        <v>0</v>
      </c>
      <c r="J515" s="24">
        <v>0</v>
      </c>
      <c r="K515" s="24">
        <v>0</v>
      </c>
      <c r="L515" s="24">
        <v>209108</v>
      </c>
      <c r="M515" s="24">
        <v>467748</v>
      </c>
      <c r="N515" s="24">
        <v>0</v>
      </c>
      <c r="O515" s="24">
        <v>0</v>
      </c>
      <c r="P515" s="24">
        <v>0</v>
      </c>
      <c r="Q515" s="24">
        <v>0</v>
      </c>
      <c r="R515" s="24">
        <v>2</v>
      </c>
      <c r="S515" s="24">
        <v>0</v>
      </c>
      <c r="T515" s="24">
        <v>0</v>
      </c>
      <c r="U515" s="24">
        <v>0</v>
      </c>
      <c r="V515" s="24">
        <v>2630250</v>
      </c>
      <c r="W515" s="24">
        <v>0</v>
      </c>
      <c r="X515" s="24">
        <v>0</v>
      </c>
      <c r="Y515" s="24">
        <v>0</v>
      </c>
      <c r="Z515" s="24">
        <v>0</v>
      </c>
      <c r="AA515" s="24">
        <v>1441933</v>
      </c>
      <c r="AB515" s="24">
        <v>0</v>
      </c>
      <c r="AC515" s="24">
        <v>0</v>
      </c>
      <c r="AD515" s="24">
        <v>0</v>
      </c>
      <c r="AE515" s="24">
        <v>0</v>
      </c>
      <c r="AF515" s="24">
        <v>1346713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3">
        <v>6158754</v>
      </c>
    </row>
    <row r="516" spans="1:38" s="6" customFormat="1" ht="14.4" x14ac:dyDescent="0.3">
      <c r="A516" s="65" t="s">
        <v>1255</v>
      </c>
      <c r="B516" s="25" t="s">
        <v>153</v>
      </c>
      <c r="C516" s="24">
        <v>0</v>
      </c>
      <c r="D516" s="24">
        <v>0</v>
      </c>
      <c r="E516" s="24">
        <v>0</v>
      </c>
      <c r="F516" s="24">
        <v>0</v>
      </c>
      <c r="G516" s="24">
        <v>0</v>
      </c>
      <c r="H516" s="24">
        <v>0</v>
      </c>
      <c r="I516" s="24">
        <v>0</v>
      </c>
      <c r="J516" s="24">
        <v>0</v>
      </c>
      <c r="K516" s="24">
        <v>0</v>
      </c>
      <c r="L516" s="24">
        <v>0</v>
      </c>
      <c r="M516" s="24">
        <v>1487809</v>
      </c>
      <c r="N516" s="24">
        <v>0</v>
      </c>
      <c r="O516" s="24">
        <v>1037600</v>
      </c>
      <c r="P516" s="24">
        <v>0</v>
      </c>
      <c r="Q516" s="24">
        <v>0</v>
      </c>
      <c r="R516" s="24">
        <v>1613707</v>
      </c>
      <c r="S516" s="24">
        <v>0</v>
      </c>
      <c r="T516" s="24">
        <v>0</v>
      </c>
      <c r="U516" s="24">
        <v>0</v>
      </c>
      <c r="V516" s="24">
        <v>0</v>
      </c>
      <c r="W516" s="24">
        <v>147711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0</v>
      </c>
      <c r="AF516" s="24">
        <v>3424996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03">
        <v>7711823</v>
      </c>
    </row>
    <row r="517" spans="1:38" s="6" customFormat="1" ht="14.4" x14ac:dyDescent="0.3">
      <c r="A517" s="65" t="s">
        <v>1256</v>
      </c>
      <c r="B517" s="25" t="s">
        <v>154</v>
      </c>
      <c r="C517" s="24">
        <v>0</v>
      </c>
      <c r="D517" s="24">
        <v>0</v>
      </c>
      <c r="E517" s="24">
        <v>0</v>
      </c>
      <c r="F517" s="24">
        <v>0</v>
      </c>
      <c r="G517" s="24">
        <v>0</v>
      </c>
      <c r="H517" s="24">
        <v>1061776</v>
      </c>
      <c r="I517" s="24">
        <v>0</v>
      </c>
      <c r="J517" s="24">
        <v>0</v>
      </c>
      <c r="K517" s="24">
        <v>0</v>
      </c>
      <c r="L517" s="24">
        <v>24001</v>
      </c>
      <c r="M517" s="24">
        <v>4865412</v>
      </c>
      <c r="N517" s="24">
        <v>24190295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21</v>
      </c>
      <c r="X517" s="24">
        <v>0</v>
      </c>
      <c r="Y517" s="24">
        <v>0</v>
      </c>
      <c r="Z517" s="24">
        <v>0</v>
      </c>
      <c r="AA517" s="24">
        <v>60131726</v>
      </c>
      <c r="AB517" s="24">
        <v>0</v>
      </c>
      <c r="AC517" s="24">
        <v>0</v>
      </c>
      <c r="AD517" s="24">
        <v>4865412</v>
      </c>
      <c r="AE517" s="24">
        <v>225874150</v>
      </c>
      <c r="AF517" s="24">
        <v>1854848</v>
      </c>
      <c r="AG517" s="24">
        <v>0</v>
      </c>
      <c r="AH517" s="24">
        <v>34380500</v>
      </c>
      <c r="AI517" s="24">
        <v>0</v>
      </c>
      <c r="AJ517" s="24">
        <v>0</v>
      </c>
      <c r="AK517" s="24">
        <v>0</v>
      </c>
      <c r="AL517" s="203">
        <v>357248141</v>
      </c>
    </row>
    <row r="518" spans="1:38" s="6" customFormat="1" ht="14.4" x14ac:dyDescent="0.3">
      <c r="A518" s="65" t="s">
        <v>1257</v>
      </c>
      <c r="B518" s="25" t="s">
        <v>155</v>
      </c>
      <c r="C518" s="24">
        <v>0</v>
      </c>
      <c r="D518" s="24">
        <v>0</v>
      </c>
      <c r="E518" s="24">
        <v>0</v>
      </c>
      <c r="F518" s="24">
        <v>0</v>
      </c>
      <c r="G518" s="24">
        <v>0</v>
      </c>
      <c r="H518" s="24">
        <v>0</v>
      </c>
      <c r="I518" s="24">
        <v>0</v>
      </c>
      <c r="J518" s="24">
        <v>0</v>
      </c>
      <c r="K518" s="24">
        <v>0</v>
      </c>
      <c r="L518" s="24">
        <v>0</v>
      </c>
      <c r="M518" s="24">
        <v>0</v>
      </c>
      <c r="N518" s="24">
        <v>204238267</v>
      </c>
      <c r="O518" s="24">
        <v>0</v>
      </c>
      <c r="P518" s="24">
        <v>0</v>
      </c>
      <c r="Q518" s="24">
        <v>75134</v>
      </c>
      <c r="R518" s="24">
        <v>0</v>
      </c>
      <c r="S518" s="24">
        <v>88976</v>
      </c>
      <c r="T518" s="24">
        <v>0</v>
      </c>
      <c r="U518" s="24">
        <v>0</v>
      </c>
      <c r="V518" s="24">
        <v>0</v>
      </c>
      <c r="W518" s="24">
        <v>0</v>
      </c>
      <c r="X518" s="24">
        <v>0</v>
      </c>
      <c r="Y518" s="24">
        <v>0</v>
      </c>
      <c r="Z518" s="24">
        <v>0</v>
      </c>
      <c r="AA518" s="24">
        <v>1260000</v>
      </c>
      <c r="AB518" s="24">
        <v>0</v>
      </c>
      <c r="AC518" s="24">
        <v>0</v>
      </c>
      <c r="AD518" s="24">
        <v>12404178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3">
        <v>218066555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6281913</v>
      </c>
      <c r="F519" s="24">
        <v>0</v>
      </c>
      <c r="G519" s="24">
        <v>0</v>
      </c>
      <c r="H519" s="24">
        <v>95608006</v>
      </c>
      <c r="I519" s="24">
        <v>0</v>
      </c>
      <c r="J519" s="24">
        <v>0</v>
      </c>
      <c r="K519" s="24">
        <v>93649662</v>
      </c>
      <c r="L519" s="24">
        <v>632297918</v>
      </c>
      <c r="M519" s="24">
        <v>106139971</v>
      </c>
      <c r="N519" s="24">
        <v>25978718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11454795</v>
      </c>
      <c r="W519" s="24">
        <v>0</v>
      </c>
      <c r="X519" s="24">
        <v>0</v>
      </c>
      <c r="Y519" s="24">
        <v>0</v>
      </c>
      <c r="Z519" s="24">
        <v>0</v>
      </c>
      <c r="AA519" s="24">
        <v>105093282</v>
      </c>
      <c r="AB519" s="24">
        <v>331074874</v>
      </c>
      <c r="AC519" s="24">
        <v>0</v>
      </c>
      <c r="AD519" s="24">
        <v>3500000</v>
      </c>
      <c r="AE519" s="24">
        <v>43953848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3">
        <v>1455032987</v>
      </c>
    </row>
    <row r="520" spans="1:38" s="6" customFormat="1" ht="14.4" x14ac:dyDescent="0.3">
      <c r="A520" s="95" t="s">
        <v>1259</v>
      </c>
      <c r="B520" s="96" t="s">
        <v>190</v>
      </c>
      <c r="C520" s="97">
        <v>9388849</v>
      </c>
      <c r="D520" s="97">
        <v>5957545</v>
      </c>
      <c r="E520" s="97">
        <v>6720222</v>
      </c>
      <c r="F520" s="97">
        <v>0</v>
      </c>
      <c r="G520" s="97">
        <v>0</v>
      </c>
      <c r="H520" s="97">
        <v>173773677</v>
      </c>
      <c r="I520" s="97">
        <v>178341010</v>
      </c>
      <c r="J520" s="97">
        <v>649529</v>
      </c>
      <c r="K520" s="97">
        <v>94582025</v>
      </c>
      <c r="L520" s="97">
        <v>1438086581</v>
      </c>
      <c r="M520" s="97">
        <v>215541654</v>
      </c>
      <c r="N520" s="97">
        <v>360696067</v>
      </c>
      <c r="O520" s="97">
        <v>495087877</v>
      </c>
      <c r="P520" s="97">
        <v>0</v>
      </c>
      <c r="Q520" s="97">
        <v>754229</v>
      </c>
      <c r="R520" s="97">
        <v>7520314</v>
      </c>
      <c r="S520" s="97">
        <v>88976</v>
      </c>
      <c r="T520" s="97">
        <v>0</v>
      </c>
      <c r="U520" s="97">
        <v>0</v>
      </c>
      <c r="V520" s="97">
        <v>14176674</v>
      </c>
      <c r="W520" s="97">
        <v>1885843</v>
      </c>
      <c r="X520" s="97">
        <v>1150977</v>
      </c>
      <c r="Y520" s="97">
        <v>11904925</v>
      </c>
      <c r="Z520" s="97">
        <v>0</v>
      </c>
      <c r="AA520" s="97">
        <v>472515541</v>
      </c>
      <c r="AB520" s="97">
        <v>379843531</v>
      </c>
      <c r="AC520" s="97">
        <v>443476960</v>
      </c>
      <c r="AD520" s="97">
        <v>327898505</v>
      </c>
      <c r="AE520" s="97">
        <v>269845776</v>
      </c>
      <c r="AF520" s="97">
        <v>72824502</v>
      </c>
      <c r="AG520" s="97">
        <v>319825</v>
      </c>
      <c r="AH520" s="97">
        <v>37416657</v>
      </c>
      <c r="AI520" s="97">
        <v>0</v>
      </c>
      <c r="AJ520" s="97">
        <v>0</v>
      </c>
      <c r="AK520" s="97">
        <v>0</v>
      </c>
      <c r="AL520" s="204">
        <v>5020448271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0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3">
        <v>0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3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3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7889653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114300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10177019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3">
        <v>18180972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3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3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3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105480757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3">
        <v>105480757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3">
        <v>0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3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3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3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3">
        <v>0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3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7889653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114300</v>
      </c>
      <c r="T535" s="97">
        <v>0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115657776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4">
        <v>123661729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0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0</v>
      </c>
      <c r="AD536" s="24">
        <v>2950122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3">
        <v>2950122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16865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3">
        <v>16865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3681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0</v>
      </c>
      <c r="AA538" s="24">
        <v>0</v>
      </c>
      <c r="AB538" s="24">
        <v>0</v>
      </c>
      <c r="AC538" s="24">
        <v>0</v>
      </c>
      <c r="AD538" s="24">
        <v>153619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3">
        <v>157300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279240</v>
      </c>
      <c r="J539" s="24">
        <v>0</v>
      </c>
      <c r="K539" s="24">
        <v>0</v>
      </c>
      <c r="L539" s="24">
        <v>0</v>
      </c>
      <c r="M539" s="24">
        <v>0</v>
      </c>
      <c r="N539" s="24">
        <v>0</v>
      </c>
      <c r="O539" s="24">
        <v>0</v>
      </c>
      <c r="P539" s="24">
        <v>509361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0</v>
      </c>
      <c r="AA539" s="24">
        <v>80723630</v>
      </c>
      <c r="AB539" s="24">
        <v>0</v>
      </c>
      <c r="AC539" s="24">
        <v>0</v>
      </c>
      <c r="AD539" s="24">
        <v>1730333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3">
        <v>83242564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3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5801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3">
        <v>5801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3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3">
        <v>0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205361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157876860</v>
      </c>
      <c r="AB544" s="24">
        <v>0</v>
      </c>
      <c r="AC544" s="24">
        <v>0</v>
      </c>
      <c r="AD544" s="24">
        <v>112110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3">
        <v>158194331</v>
      </c>
    </row>
    <row r="545" spans="1:38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3">
        <v>0</v>
      </c>
    </row>
    <row r="546" spans="1:38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3">
        <v>0</v>
      </c>
    </row>
    <row r="547" spans="1:38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592073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3">
        <v>592073</v>
      </c>
    </row>
    <row r="548" spans="1:38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574614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3">
        <v>574614</v>
      </c>
    </row>
    <row r="549" spans="1:38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12622885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3">
        <v>12622885</v>
      </c>
    </row>
    <row r="550" spans="1:38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0</v>
      </c>
      <c r="H550" s="97">
        <v>0</v>
      </c>
      <c r="I550" s="97">
        <v>279240</v>
      </c>
      <c r="J550" s="97">
        <v>0</v>
      </c>
      <c r="K550" s="97">
        <v>0</v>
      </c>
      <c r="L550" s="97">
        <v>0</v>
      </c>
      <c r="M550" s="97">
        <v>0</v>
      </c>
      <c r="N550" s="97">
        <v>796840</v>
      </c>
      <c r="O550" s="97">
        <v>0</v>
      </c>
      <c r="P550" s="97">
        <v>509361</v>
      </c>
      <c r="Q550" s="97">
        <v>3681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0</v>
      </c>
      <c r="AA550" s="97">
        <v>251223375</v>
      </c>
      <c r="AB550" s="97">
        <v>592073</v>
      </c>
      <c r="AC550" s="97">
        <v>0</v>
      </c>
      <c r="AD550" s="97">
        <v>4951985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4">
        <v>258356555</v>
      </c>
    </row>
    <row r="551" spans="1:38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3397718</v>
      </c>
      <c r="J551" s="24">
        <v>0</v>
      </c>
      <c r="K551" s="24">
        <v>0</v>
      </c>
      <c r="L551" s="24">
        <v>0</v>
      </c>
      <c r="M551" s="24">
        <v>0</v>
      </c>
      <c r="N551" s="24">
        <v>362965309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136758000</v>
      </c>
      <c r="U551" s="24">
        <v>0</v>
      </c>
      <c r="V551" s="24">
        <v>0</v>
      </c>
      <c r="W551" s="24">
        <v>0</v>
      </c>
      <c r="X551" s="24">
        <v>0</v>
      </c>
      <c r="Y551" s="24">
        <v>0</v>
      </c>
      <c r="Z551" s="24">
        <v>0</v>
      </c>
      <c r="AA551" s="24">
        <v>26479615</v>
      </c>
      <c r="AB551" s="24">
        <v>4016887</v>
      </c>
      <c r="AC551" s="24">
        <v>0</v>
      </c>
      <c r="AD551" s="24">
        <v>4573708</v>
      </c>
      <c r="AE551" s="24">
        <v>1150000</v>
      </c>
      <c r="AF551" s="24">
        <v>64673218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3">
        <v>604014455</v>
      </c>
    </row>
    <row r="552" spans="1:38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3397718</v>
      </c>
      <c r="J552" s="97">
        <v>0</v>
      </c>
      <c r="K552" s="97">
        <v>0</v>
      </c>
      <c r="L552" s="97">
        <v>0</v>
      </c>
      <c r="M552" s="97">
        <v>0</v>
      </c>
      <c r="N552" s="97">
        <v>362965309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136758000</v>
      </c>
      <c r="U552" s="97">
        <v>0</v>
      </c>
      <c r="V552" s="97">
        <v>0</v>
      </c>
      <c r="W552" s="97">
        <v>0</v>
      </c>
      <c r="X552" s="97">
        <v>0</v>
      </c>
      <c r="Y552" s="97">
        <v>0</v>
      </c>
      <c r="Z552" s="97">
        <v>0</v>
      </c>
      <c r="AA552" s="97">
        <v>26479615</v>
      </c>
      <c r="AB552" s="97">
        <v>4016887</v>
      </c>
      <c r="AC552" s="97">
        <v>0</v>
      </c>
      <c r="AD552" s="97">
        <v>4573708</v>
      </c>
      <c r="AE552" s="97">
        <v>1150000</v>
      </c>
      <c r="AF552" s="97">
        <v>64673218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4">
        <v>604014455</v>
      </c>
    </row>
    <row r="553" spans="1:38" s="6" customFormat="1" ht="14.4" x14ac:dyDescent="0.3">
      <c r="A553" s="65" t="s">
        <v>1292</v>
      </c>
      <c r="B553" s="25" t="s">
        <v>243</v>
      </c>
      <c r="C553" s="24">
        <v>510766243</v>
      </c>
      <c r="D553" s="24">
        <v>15067185</v>
      </c>
      <c r="E553" s="24">
        <v>1120474</v>
      </c>
      <c r="F553" s="24">
        <v>1120474</v>
      </c>
      <c r="G553" s="24">
        <v>1120474</v>
      </c>
      <c r="H553" s="24">
        <v>968748420</v>
      </c>
      <c r="I553" s="24">
        <v>15795583</v>
      </c>
      <c r="J553" s="24">
        <v>1120474</v>
      </c>
      <c r="K553" s="24">
        <v>1692975</v>
      </c>
      <c r="L553" s="24">
        <v>4816672</v>
      </c>
      <c r="M553" s="24">
        <v>4805848</v>
      </c>
      <c r="N553" s="24">
        <v>35919046</v>
      </c>
      <c r="O553" s="24">
        <v>7920474</v>
      </c>
      <c r="P553" s="24">
        <v>1120479</v>
      </c>
      <c r="Q553" s="24">
        <v>9099102</v>
      </c>
      <c r="R553" s="24">
        <v>1120474</v>
      </c>
      <c r="S553" s="24">
        <v>24453013</v>
      </c>
      <c r="T553" s="24">
        <v>209995718</v>
      </c>
      <c r="U553" s="24">
        <v>17182450</v>
      </c>
      <c r="V553" s="24">
        <v>118112210</v>
      </c>
      <c r="W553" s="24">
        <v>28198144</v>
      </c>
      <c r="X553" s="24">
        <v>1120474</v>
      </c>
      <c r="Y553" s="24">
        <v>137813363</v>
      </c>
      <c r="Z553" s="24">
        <v>12291110</v>
      </c>
      <c r="AA553" s="24">
        <v>62714833</v>
      </c>
      <c r="AB553" s="24">
        <v>1120474</v>
      </c>
      <c r="AC553" s="24">
        <v>91328216</v>
      </c>
      <c r="AD553" s="24">
        <v>14512705</v>
      </c>
      <c r="AE553" s="24">
        <v>0</v>
      </c>
      <c r="AF553" s="24">
        <v>396446931</v>
      </c>
      <c r="AG553" s="24">
        <v>47163049</v>
      </c>
      <c r="AH553" s="24">
        <v>4609524</v>
      </c>
      <c r="AI553" s="24">
        <v>17740948</v>
      </c>
      <c r="AJ553" s="24">
        <v>1120474</v>
      </c>
      <c r="AK553" s="24">
        <v>0</v>
      </c>
      <c r="AL553" s="203">
        <v>2767278033</v>
      </c>
    </row>
    <row r="554" spans="1:38" s="6" customFormat="1" ht="14.4" x14ac:dyDescent="0.3">
      <c r="A554" s="95" t="s">
        <v>1293</v>
      </c>
      <c r="B554" s="96" t="s">
        <v>194</v>
      </c>
      <c r="C554" s="97">
        <v>510766243</v>
      </c>
      <c r="D554" s="97">
        <v>15067185</v>
      </c>
      <c r="E554" s="97">
        <v>1120474</v>
      </c>
      <c r="F554" s="97">
        <v>1120474</v>
      </c>
      <c r="G554" s="97">
        <v>1120474</v>
      </c>
      <c r="H554" s="97">
        <v>968748420</v>
      </c>
      <c r="I554" s="97">
        <v>15795583</v>
      </c>
      <c r="J554" s="97">
        <v>1120474</v>
      </c>
      <c r="K554" s="97">
        <v>1692975</v>
      </c>
      <c r="L554" s="97">
        <v>4816672</v>
      </c>
      <c r="M554" s="97">
        <v>4805848</v>
      </c>
      <c r="N554" s="97">
        <v>35919046</v>
      </c>
      <c r="O554" s="97">
        <v>7920474</v>
      </c>
      <c r="P554" s="97">
        <v>1120479</v>
      </c>
      <c r="Q554" s="97">
        <v>9099102</v>
      </c>
      <c r="R554" s="97">
        <v>1120474</v>
      </c>
      <c r="S554" s="97">
        <v>24453013</v>
      </c>
      <c r="T554" s="97">
        <v>209995718</v>
      </c>
      <c r="U554" s="97">
        <v>17182450</v>
      </c>
      <c r="V554" s="97">
        <v>118112210</v>
      </c>
      <c r="W554" s="97">
        <v>28198144</v>
      </c>
      <c r="X554" s="97">
        <v>1120474</v>
      </c>
      <c r="Y554" s="97">
        <v>137813363</v>
      </c>
      <c r="Z554" s="97">
        <v>12291110</v>
      </c>
      <c r="AA554" s="97">
        <v>62714833</v>
      </c>
      <c r="AB554" s="97">
        <v>1120474</v>
      </c>
      <c r="AC554" s="97">
        <v>91328216</v>
      </c>
      <c r="AD554" s="97">
        <v>14512705</v>
      </c>
      <c r="AE554" s="97">
        <v>0</v>
      </c>
      <c r="AF554" s="97">
        <v>396446931</v>
      </c>
      <c r="AG554" s="97">
        <v>47163049</v>
      </c>
      <c r="AH554" s="97">
        <v>4609524</v>
      </c>
      <c r="AI554" s="97">
        <v>17740948</v>
      </c>
      <c r="AJ554" s="97">
        <v>1120474</v>
      </c>
      <c r="AK554" s="97">
        <v>0</v>
      </c>
      <c r="AL554" s="204">
        <v>2767278033</v>
      </c>
    </row>
    <row r="555" spans="1:38" s="6" customFormat="1" ht="14.4" collapsed="1" x14ac:dyDescent="0.3">
      <c r="A555" s="66" t="s">
        <v>67</v>
      </c>
      <c r="B555" s="30" t="s">
        <v>240</v>
      </c>
      <c r="C555" s="31">
        <v>1832144191</v>
      </c>
      <c r="D555" s="31">
        <v>1409741148</v>
      </c>
      <c r="E555" s="31">
        <v>52770366</v>
      </c>
      <c r="F555" s="31">
        <v>22603177</v>
      </c>
      <c r="G555" s="31">
        <v>374208696</v>
      </c>
      <c r="H555" s="31">
        <v>2518873490</v>
      </c>
      <c r="I555" s="31">
        <v>334528112</v>
      </c>
      <c r="J555" s="31">
        <v>32172019</v>
      </c>
      <c r="K555" s="31">
        <v>468312739</v>
      </c>
      <c r="L555" s="31">
        <v>2317771833</v>
      </c>
      <c r="M555" s="31">
        <v>1129569165</v>
      </c>
      <c r="N555" s="31">
        <v>1129035758</v>
      </c>
      <c r="O555" s="31">
        <v>945769970</v>
      </c>
      <c r="P555" s="31">
        <v>155432195</v>
      </c>
      <c r="Q555" s="31">
        <v>124118735</v>
      </c>
      <c r="R555" s="31">
        <v>504110603</v>
      </c>
      <c r="S555" s="31">
        <v>36078640</v>
      </c>
      <c r="T555" s="31">
        <v>3711631183</v>
      </c>
      <c r="U555" s="31">
        <v>17182450</v>
      </c>
      <c r="V555" s="31">
        <v>962833163</v>
      </c>
      <c r="W555" s="31">
        <v>157715288</v>
      </c>
      <c r="X555" s="31">
        <v>218505662</v>
      </c>
      <c r="Y555" s="31">
        <v>375191960</v>
      </c>
      <c r="Z555" s="31">
        <v>43018551</v>
      </c>
      <c r="AA555" s="31">
        <v>1515359298</v>
      </c>
      <c r="AB555" s="31">
        <v>868872568</v>
      </c>
      <c r="AC555" s="31">
        <v>2745531542</v>
      </c>
      <c r="AD555" s="31">
        <v>1482815072</v>
      </c>
      <c r="AE555" s="31">
        <v>291209037</v>
      </c>
      <c r="AF555" s="31">
        <v>2989777581</v>
      </c>
      <c r="AG555" s="31">
        <v>277221653</v>
      </c>
      <c r="AH555" s="31">
        <v>466914042</v>
      </c>
      <c r="AI555" s="31">
        <v>112852989</v>
      </c>
      <c r="AJ555" s="31">
        <v>140074306</v>
      </c>
      <c r="AK555" s="31">
        <v>17327737</v>
      </c>
      <c r="AL555" s="205">
        <v>29781274919</v>
      </c>
    </row>
    <row r="556" spans="1:38" s="6" customFormat="1" ht="14.4" x14ac:dyDescent="0.3">
      <c r="A556" s="65" t="s">
        <v>1294</v>
      </c>
      <c r="B556" s="25" t="s">
        <v>197</v>
      </c>
      <c r="C556" s="24">
        <v>0</v>
      </c>
      <c r="D556" s="24">
        <v>0</v>
      </c>
      <c r="E556" s="24">
        <v>0</v>
      </c>
      <c r="F556" s="24">
        <v>0</v>
      </c>
      <c r="G556" s="24">
        <v>79680000</v>
      </c>
      <c r="H556" s="24">
        <v>504332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697637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0</v>
      </c>
      <c r="AC556" s="24">
        <v>0</v>
      </c>
      <c r="AD556" s="24">
        <v>3644392</v>
      </c>
      <c r="AE556" s="24">
        <v>0</v>
      </c>
      <c r="AF556" s="24">
        <v>0</v>
      </c>
      <c r="AG556" s="24">
        <v>0</v>
      </c>
      <c r="AH556" s="24">
        <v>0</v>
      </c>
      <c r="AI556" s="24">
        <v>7190091</v>
      </c>
      <c r="AJ556" s="24">
        <v>0</v>
      </c>
      <c r="AK556" s="24">
        <v>0</v>
      </c>
      <c r="AL556" s="203">
        <v>91716452</v>
      </c>
    </row>
    <row r="557" spans="1:38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3">
        <v>0</v>
      </c>
    </row>
    <row r="558" spans="1:38" s="6" customFormat="1" ht="14.4" x14ac:dyDescent="0.3">
      <c r="A558" s="95" t="s">
        <v>1296</v>
      </c>
      <c r="B558" s="96" t="s">
        <v>244</v>
      </c>
      <c r="C558" s="97">
        <v>0</v>
      </c>
      <c r="D558" s="97">
        <v>0</v>
      </c>
      <c r="E558" s="97">
        <v>0</v>
      </c>
      <c r="F558" s="97">
        <v>0</v>
      </c>
      <c r="G558" s="97">
        <v>79680000</v>
      </c>
      <c r="H558" s="97">
        <v>504332</v>
      </c>
      <c r="I558" s="97">
        <v>0</v>
      </c>
      <c r="J558" s="97">
        <v>0</v>
      </c>
      <c r="K558" s="97">
        <v>0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697637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0</v>
      </c>
      <c r="AC558" s="97">
        <v>0</v>
      </c>
      <c r="AD558" s="97">
        <v>3644392</v>
      </c>
      <c r="AE558" s="97">
        <v>0</v>
      </c>
      <c r="AF558" s="97">
        <v>0</v>
      </c>
      <c r="AG558" s="97">
        <v>0</v>
      </c>
      <c r="AH558" s="97">
        <v>0</v>
      </c>
      <c r="AI558" s="97">
        <v>7190091</v>
      </c>
      <c r="AJ558" s="97">
        <v>0</v>
      </c>
      <c r="AK558" s="97">
        <v>0</v>
      </c>
      <c r="AL558" s="204">
        <v>91716452</v>
      </c>
    </row>
    <row r="559" spans="1:38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3">
        <v>0</v>
      </c>
    </row>
    <row r="560" spans="1:38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4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3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4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3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4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0</v>
      </c>
      <c r="E565" s="31">
        <v>0</v>
      </c>
      <c r="F565" s="31">
        <v>0</v>
      </c>
      <c r="G565" s="31">
        <v>79680000</v>
      </c>
      <c r="H565" s="31">
        <v>504332</v>
      </c>
      <c r="I565" s="31">
        <v>0</v>
      </c>
      <c r="J565" s="31">
        <v>0</v>
      </c>
      <c r="K565" s="31">
        <v>0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697637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0</v>
      </c>
      <c r="AC565" s="31">
        <v>0</v>
      </c>
      <c r="AD565" s="31">
        <v>3644392</v>
      </c>
      <c r="AE565" s="31">
        <v>0</v>
      </c>
      <c r="AF565" s="31">
        <v>0</v>
      </c>
      <c r="AG565" s="31">
        <v>0</v>
      </c>
      <c r="AH565" s="31">
        <v>0</v>
      </c>
      <c r="AI565" s="31">
        <v>7190091</v>
      </c>
      <c r="AJ565" s="31">
        <v>0</v>
      </c>
      <c r="AK565" s="31">
        <v>0</v>
      </c>
      <c r="AL565" s="205">
        <v>91716452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6" t="s">
        <v>250</v>
      </c>
      <c r="D2" s="246"/>
      <c r="E2" s="246"/>
      <c r="F2" s="246"/>
      <c r="G2" s="246"/>
      <c r="H2" s="246"/>
      <c r="I2" s="246" t="s">
        <v>250</v>
      </c>
      <c r="J2" s="246"/>
      <c r="K2" s="246"/>
      <c r="L2" s="246"/>
      <c r="M2" s="246"/>
      <c r="N2" s="246"/>
      <c r="O2" s="246" t="s">
        <v>250</v>
      </c>
      <c r="P2" s="246"/>
      <c r="Q2" s="246"/>
      <c r="R2" s="246"/>
      <c r="S2" s="246"/>
      <c r="T2" s="246"/>
      <c r="U2" s="246" t="s">
        <v>250</v>
      </c>
      <c r="V2" s="246"/>
      <c r="W2" s="246"/>
      <c r="X2" s="246"/>
      <c r="Y2" s="246"/>
      <c r="Z2" s="246"/>
      <c r="AA2" s="246" t="s">
        <v>250</v>
      </c>
      <c r="AB2" s="246"/>
      <c r="AC2" s="246"/>
      <c r="AD2" s="246"/>
      <c r="AE2" s="246"/>
      <c r="AF2" s="246"/>
      <c r="AG2" s="246" t="s">
        <v>250</v>
      </c>
      <c r="AH2" s="246"/>
      <c r="AI2" s="246"/>
      <c r="AJ2" s="246"/>
      <c r="AK2" s="246"/>
      <c r="AL2" s="246"/>
    </row>
    <row r="3" spans="1:38" s="7" customFormat="1" ht="18" x14ac:dyDescent="0.3">
      <c r="B3" s="70"/>
      <c r="C3" s="247" t="str">
        <f>PROPER(CARATULA!$A$19)</f>
        <v>Periodo Julio 2022 - Octubre 2022</v>
      </c>
      <c r="D3" s="247"/>
      <c r="E3" s="247"/>
      <c r="F3" s="247"/>
      <c r="G3" s="247"/>
      <c r="H3" s="247"/>
      <c r="I3" s="247" t="str">
        <f>$C$3</f>
        <v>Periodo Julio 2022 - Octubre 2022</v>
      </c>
      <c r="J3" s="247"/>
      <c r="K3" s="247"/>
      <c r="L3" s="247"/>
      <c r="M3" s="247"/>
      <c r="N3" s="247"/>
      <c r="O3" s="247" t="str">
        <f>$C$3</f>
        <v>Periodo Julio 2022 - Octubre 2022</v>
      </c>
      <c r="P3" s="247"/>
      <c r="Q3" s="247"/>
      <c r="R3" s="247"/>
      <c r="S3" s="247"/>
      <c r="T3" s="247"/>
      <c r="U3" s="247" t="str">
        <f>$C$3</f>
        <v>Periodo Julio 2022 - Octubre 2022</v>
      </c>
      <c r="V3" s="247"/>
      <c r="W3" s="247"/>
      <c r="X3" s="247"/>
      <c r="Y3" s="247"/>
      <c r="Z3" s="247"/>
      <c r="AA3" s="247" t="str">
        <f>$C$3</f>
        <v>Periodo Julio 2022 - Octubre 2022</v>
      </c>
      <c r="AB3" s="247"/>
      <c r="AC3" s="247"/>
      <c r="AD3" s="247"/>
      <c r="AE3" s="247"/>
      <c r="AF3" s="247"/>
      <c r="AG3" s="247" t="str">
        <f>$C$3</f>
        <v>Periodo Julio 2022 - Octubre 2022</v>
      </c>
      <c r="AH3" s="247"/>
      <c r="AI3" s="247"/>
      <c r="AJ3" s="247"/>
      <c r="AK3" s="247"/>
      <c r="AL3" s="247"/>
    </row>
    <row r="4" spans="1:38" s="7" customFormat="1" ht="14.4" x14ac:dyDescent="0.3"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4.4" x14ac:dyDescent="0.3">
      <c r="A7" s="49" t="s">
        <v>1310</v>
      </c>
      <c r="B7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8" s="6" customFormat="1" ht="14.4" x14ac:dyDescent="0.3">
      <c r="A8" s="58" t="s">
        <v>104</v>
      </c>
      <c r="B8" s="6" t="s">
        <v>1314</v>
      </c>
      <c r="C8" s="114">
        <v>32228445055</v>
      </c>
      <c r="D8" s="114">
        <v>15379276619</v>
      </c>
      <c r="E8" s="114">
        <v>18455294206</v>
      </c>
      <c r="F8" s="114">
        <v>5154355369</v>
      </c>
      <c r="G8" s="114">
        <v>73100177720</v>
      </c>
      <c r="H8" s="114">
        <v>118292497078</v>
      </c>
      <c r="I8" s="114">
        <v>19107017714</v>
      </c>
      <c r="J8" s="114">
        <v>21996588891</v>
      </c>
      <c r="K8" s="114">
        <v>26325115181</v>
      </c>
      <c r="L8" s="114">
        <v>342345682535</v>
      </c>
      <c r="M8" s="114">
        <v>32289717960</v>
      </c>
      <c r="N8" s="114">
        <v>31326197602</v>
      </c>
      <c r="O8" s="114">
        <v>17944785279</v>
      </c>
      <c r="P8" s="114">
        <v>19606960673</v>
      </c>
      <c r="Q8" s="114">
        <v>22371238642</v>
      </c>
      <c r="R8" s="114">
        <v>30566440426</v>
      </c>
      <c r="S8" s="114">
        <v>5490249606</v>
      </c>
      <c r="T8" s="114">
        <v>31828438823</v>
      </c>
      <c r="U8" s="114">
        <v>14927564</v>
      </c>
      <c r="V8" s="114">
        <v>105101123986</v>
      </c>
      <c r="W8" s="114">
        <v>16828782189</v>
      </c>
      <c r="X8" s="114">
        <v>13244231367</v>
      </c>
      <c r="Y8" s="114">
        <v>43055183467</v>
      </c>
      <c r="Z8" s="114">
        <v>18481184998</v>
      </c>
      <c r="AA8" s="114">
        <v>160684262427</v>
      </c>
      <c r="AB8" s="114">
        <v>62383748022</v>
      </c>
      <c r="AC8" s="114">
        <v>295550035500</v>
      </c>
      <c r="AD8" s="114">
        <v>60995478051</v>
      </c>
      <c r="AE8" s="114">
        <v>33557551184</v>
      </c>
      <c r="AF8" s="114">
        <v>81406619911</v>
      </c>
      <c r="AG8" s="114">
        <v>33085741596</v>
      </c>
      <c r="AH8" s="114">
        <v>72558606096</v>
      </c>
      <c r="AI8" s="114">
        <v>90005747124</v>
      </c>
      <c r="AJ8" s="114">
        <v>77965948346</v>
      </c>
      <c r="AK8" s="114">
        <v>14604759509</v>
      </c>
      <c r="AL8" s="149">
        <v>2043332410716</v>
      </c>
    </row>
    <row r="9" spans="1:38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713067070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713067070</v>
      </c>
    </row>
    <row r="10" spans="1:38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722703371</v>
      </c>
      <c r="F10" s="114">
        <v>1077075000</v>
      </c>
      <c r="G10" s="114">
        <v>6502526561</v>
      </c>
      <c r="H10" s="114">
        <v>11735167172</v>
      </c>
      <c r="I10" s="114">
        <v>1302721506</v>
      </c>
      <c r="J10" s="114">
        <v>0</v>
      </c>
      <c r="K10" s="114">
        <v>501537949</v>
      </c>
      <c r="L10" s="114">
        <v>0</v>
      </c>
      <c r="M10" s="114">
        <v>4003992662</v>
      </c>
      <c r="N10" s="114">
        <v>6911615868</v>
      </c>
      <c r="O10" s="114">
        <v>7595021692</v>
      </c>
      <c r="P10" s="114">
        <v>1537627898</v>
      </c>
      <c r="Q10" s="114">
        <v>665692516</v>
      </c>
      <c r="R10" s="114">
        <v>1172180807</v>
      </c>
      <c r="S10" s="114">
        <v>0</v>
      </c>
      <c r="T10" s="114">
        <v>7383318553</v>
      </c>
      <c r="U10" s="114">
        <v>0</v>
      </c>
      <c r="V10" s="114">
        <v>0</v>
      </c>
      <c r="W10" s="114">
        <v>4261149901</v>
      </c>
      <c r="X10" s="114">
        <v>0</v>
      </c>
      <c r="Y10" s="114">
        <v>3476293923</v>
      </c>
      <c r="Z10" s="114">
        <v>0</v>
      </c>
      <c r="AA10" s="114">
        <v>2559517843</v>
      </c>
      <c r="AB10" s="114">
        <v>2412364874</v>
      </c>
      <c r="AC10" s="114">
        <v>0</v>
      </c>
      <c r="AD10" s="114">
        <v>20110416025</v>
      </c>
      <c r="AE10" s="114">
        <v>11713416750</v>
      </c>
      <c r="AF10" s="114">
        <v>536900407</v>
      </c>
      <c r="AG10" s="114">
        <v>2960313399</v>
      </c>
      <c r="AH10" s="114">
        <v>258642381</v>
      </c>
      <c r="AI10" s="114">
        <v>0</v>
      </c>
      <c r="AJ10" s="114">
        <v>1084425798</v>
      </c>
      <c r="AK10" s="114">
        <v>0</v>
      </c>
      <c r="AL10" s="149">
        <v>100484622856</v>
      </c>
    </row>
    <row r="11" spans="1:38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39875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39875</v>
      </c>
    </row>
    <row r="12" spans="1:38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2260236053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2260236053</v>
      </c>
    </row>
    <row r="13" spans="1:38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1314254848</v>
      </c>
      <c r="G13" s="114">
        <v>70000000</v>
      </c>
      <c r="H13" s="114">
        <v>3533078791</v>
      </c>
      <c r="I13" s="114">
        <v>5815252310</v>
      </c>
      <c r="J13" s="114">
        <v>290000000</v>
      </c>
      <c r="K13" s="114">
        <v>0</v>
      </c>
      <c r="L13" s="114">
        <v>14126945475</v>
      </c>
      <c r="M13" s="114">
        <v>1485407205</v>
      </c>
      <c r="N13" s="114">
        <v>0</v>
      </c>
      <c r="O13" s="114">
        <v>2110881198</v>
      </c>
      <c r="P13" s="114">
        <v>570952333</v>
      </c>
      <c r="Q13" s="114">
        <v>0</v>
      </c>
      <c r="R13" s="114">
        <v>3577923872</v>
      </c>
      <c r="S13" s="114">
        <v>0</v>
      </c>
      <c r="T13" s="114">
        <v>2220509130</v>
      </c>
      <c r="U13" s="114">
        <v>4426471408</v>
      </c>
      <c r="V13" s="114">
        <v>8870466602</v>
      </c>
      <c r="W13" s="114">
        <v>2231192876</v>
      </c>
      <c r="X13" s="114">
        <v>0</v>
      </c>
      <c r="Y13" s="114">
        <v>2945109740</v>
      </c>
      <c r="Z13" s="114">
        <v>0</v>
      </c>
      <c r="AA13" s="114">
        <v>56350101476</v>
      </c>
      <c r="AB13" s="114">
        <v>0</v>
      </c>
      <c r="AC13" s="114">
        <v>2409358103</v>
      </c>
      <c r="AD13" s="114">
        <v>395756803</v>
      </c>
      <c r="AE13" s="114">
        <v>0</v>
      </c>
      <c r="AF13" s="114">
        <v>0</v>
      </c>
      <c r="AG13" s="114">
        <v>0</v>
      </c>
      <c r="AH13" s="114">
        <v>1130017491</v>
      </c>
      <c r="AI13" s="114">
        <v>0</v>
      </c>
      <c r="AJ13" s="114">
        <v>0</v>
      </c>
      <c r="AK13" s="114">
        <v>0</v>
      </c>
      <c r="AL13" s="149">
        <v>113928150204</v>
      </c>
    </row>
    <row r="14" spans="1:38" s="6" customFormat="1" ht="18.75" customHeight="1" x14ac:dyDescent="0.3">
      <c r="A14" s="87"/>
      <c r="B14" s="17" t="s">
        <v>110</v>
      </c>
      <c r="C14" s="115">
        <v>32282915598</v>
      </c>
      <c r="D14" s="115">
        <v>15379276619</v>
      </c>
      <c r="E14" s="115">
        <v>19177997577</v>
      </c>
      <c r="F14" s="115">
        <v>7545685217</v>
      </c>
      <c r="G14" s="115">
        <v>79672704281</v>
      </c>
      <c r="H14" s="115">
        <v>135820979094</v>
      </c>
      <c r="I14" s="115">
        <v>26224991530</v>
      </c>
      <c r="J14" s="115">
        <v>22286588891</v>
      </c>
      <c r="K14" s="115">
        <v>26826653130</v>
      </c>
      <c r="L14" s="115">
        <v>356472628010</v>
      </c>
      <c r="M14" s="115">
        <v>37779117827</v>
      </c>
      <c r="N14" s="115">
        <v>38237813470</v>
      </c>
      <c r="O14" s="115">
        <v>27650688169</v>
      </c>
      <c r="P14" s="115">
        <v>21715540904</v>
      </c>
      <c r="Q14" s="115">
        <v>23036931158</v>
      </c>
      <c r="R14" s="115">
        <v>35316545105</v>
      </c>
      <c r="S14" s="115">
        <v>5490249606</v>
      </c>
      <c r="T14" s="115">
        <v>41432266506</v>
      </c>
      <c r="U14" s="115">
        <v>4441398972</v>
      </c>
      <c r="V14" s="115">
        <v>113971590588</v>
      </c>
      <c r="W14" s="115">
        <v>23321164841</v>
      </c>
      <c r="X14" s="115">
        <v>13244231367</v>
      </c>
      <c r="Y14" s="115">
        <v>49476587130</v>
      </c>
      <c r="Z14" s="115">
        <v>18481184998</v>
      </c>
      <c r="AA14" s="115">
        <v>219593881746</v>
      </c>
      <c r="AB14" s="115">
        <v>64796112896</v>
      </c>
      <c r="AC14" s="115">
        <v>298672460673</v>
      </c>
      <c r="AD14" s="115">
        <v>81501650879</v>
      </c>
      <c r="AE14" s="115">
        <v>45270967934</v>
      </c>
      <c r="AF14" s="115">
        <v>81943520318</v>
      </c>
      <c r="AG14" s="115">
        <v>36046054995</v>
      </c>
      <c r="AH14" s="115">
        <v>73947265968</v>
      </c>
      <c r="AI14" s="115">
        <v>90005747124</v>
      </c>
      <c r="AJ14" s="115">
        <v>79050374144</v>
      </c>
      <c r="AK14" s="115">
        <v>14604759509</v>
      </c>
      <c r="AL14" s="150">
        <v>2260718526774</v>
      </c>
    </row>
    <row r="15" spans="1:38" s="6" customFormat="1" ht="14.4" x14ac:dyDescent="0.3">
      <c r="A15" s="49" t="s">
        <v>1325</v>
      </c>
      <c r="B15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8" s="6" customFormat="1" ht="14.4" x14ac:dyDescent="0.3">
      <c r="A16" s="58" t="s">
        <v>1303</v>
      </c>
      <c r="B16" s="6" t="s">
        <v>251</v>
      </c>
      <c r="C16" s="114">
        <v>24765880831</v>
      </c>
      <c r="D16" s="114">
        <v>29996100134</v>
      </c>
      <c r="E16" s="114">
        <v>12702153813</v>
      </c>
      <c r="F16" s="114">
        <v>4332902155</v>
      </c>
      <c r="G16" s="114">
        <v>31294511513</v>
      </c>
      <c r="H16" s="114">
        <v>124995568719</v>
      </c>
      <c r="I16" s="114">
        <v>17030109388</v>
      </c>
      <c r="J16" s="114">
        <v>4381041837</v>
      </c>
      <c r="K16" s="114">
        <v>17142684817</v>
      </c>
      <c r="L16" s="114">
        <v>92429964298</v>
      </c>
      <c r="M16" s="114">
        <v>56425490676</v>
      </c>
      <c r="N16" s="114">
        <v>48081012084</v>
      </c>
      <c r="O16" s="114">
        <v>64173376030</v>
      </c>
      <c r="P16" s="114">
        <v>18205159895</v>
      </c>
      <c r="Q16" s="114">
        <v>7367285927</v>
      </c>
      <c r="R16" s="114">
        <v>24729055618</v>
      </c>
      <c r="S16" s="114">
        <v>1985628718</v>
      </c>
      <c r="T16" s="114">
        <v>69930010616</v>
      </c>
      <c r="U16" s="114">
        <v>0</v>
      </c>
      <c r="V16" s="114">
        <v>92414754676</v>
      </c>
      <c r="W16" s="114">
        <v>14712284569</v>
      </c>
      <c r="X16" s="114">
        <v>6074940327</v>
      </c>
      <c r="Y16" s="114">
        <v>25498656450</v>
      </c>
      <c r="Z16" s="114">
        <v>31660833769</v>
      </c>
      <c r="AA16" s="114">
        <v>177905153655</v>
      </c>
      <c r="AB16" s="114">
        <v>52276401456</v>
      </c>
      <c r="AC16" s="114">
        <v>236962862681</v>
      </c>
      <c r="AD16" s="114">
        <v>73504230511</v>
      </c>
      <c r="AE16" s="114">
        <v>26001576820</v>
      </c>
      <c r="AF16" s="114">
        <v>64048320371</v>
      </c>
      <c r="AG16" s="114">
        <v>39185184945</v>
      </c>
      <c r="AH16" s="114">
        <v>20465095097</v>
      </c>
      <c r="AI16" s="114">
        <v>18137066700</v>
      </c>
      <c r="AJ16" s="114">
        <v>28119815529</v>
      </c>
      <c r="AK16" s="114">
        <v>6756792041</v>
      </c>
      <c r="AL16" s="149">
        <v>1563691906666</v>
      </c>
    </row>
    <row r="17" spans="1:38" s="6" customFormat="1" ht="14.4" x14ac:dyDescent="0.3">
      <c r="A17" s="58" t="s">
        <v>1304</v>
      </c>
      <c r="B17" s="6" t="s">
        <v>252</v>
      </c>
      <c r="C17" s="114">
        <v>82951100</v>
      </c>
      <c r="D17" s="114">
        <v>547792502</v>
      </c>
      <c r="E17" s="114">
        <v>547792502</v>
      </c>
      <c r="F17" s="114">
        <v>629128179</v>
      </c>
      <c r="G17" s="114">
        <v>547792502</v>
      </c>
      <c r="H17" s="114">
        <v>629128179</v>
      </c>
      <c r="I17" s="114">
        <v>629128179</v>
      </c>
      <c r="J17" s="114">
        <v>629128179</v>
      </c>
      <c r="K17" s="114">
        <v>629128179</v>
      </c>
      <c r="L17" s="114">
        <v>632340827</v>
      </c>
      <c r="M17" s="114">
        <v>626376198</v>
      </c>
      <c r="N17" s="114">
        <v>0</v>
      </c>
      <c r="O17" s="114">
        <v>547792502</v>
      </c>
      <c r="P17" s="114">
        <v>629128195</v>
      </c>
      <c r="Q17" s="114">
        <v>547792502</v>
      </c>
      <c r="R17" s="114">
        <v>629128188</v>
      </c>
      <c r="S17" s="114">
        <v>629128179</v>
      </c>
      <c r="T17" s="114">
        <v>0</v>
      </c>
      <c r="U17" s="114">
        <v>0</v>
      </c>
      <c r="V17" s="114">
        <v>0</v>
      </c>
      <c r="W17" s="114">
        <v>620334245</v>
      </c>
      <c r="X17" s="114">
        <v>547792502</v>
      </c>
      <c r="Y17" s="114">
        <v>629128179</v>
      </c>
      <c r="Z17" s="114">
        <v>629128179</v>
      </c>
      <c r="AA17" s="114">
        <v>629128179</v>
      </c>
      <c r="AB17" s="114">
        <v>547792502</v>
      </c>
      <c r="AC17" s="114">
        <v>0</v>
      </c>
      <c r="AD17" s="114">
        <v>0</v>
      </c>
      <c r="AE17" s="114">
        <v>629128179</v>
      </c>
      <c r="AF17" s="114">
        <v>0</v>
      </c>
      <c r="AG17" s="114">
        <v>547792502</v>
      </c>
      <c r="AH17" s="114">
        <v>629128179</v>
      </c>
      <c r="AI17" s="114">
        <v>569731394</v>
      </c>
      <c r="AJ17" s="114">
        <v>547792502</v>
      </c>
      <c r="AK17" s="114">
        <v>0</v>
      </c>
      <c r="AL17" s="149">
        <v>15640532634</v>
      </c>
    </row>
    <row r="18" spans="1:38" s="6" customFormat="1" ht="14.4" x14ac:dyDescent="0.3">
      <c r="A18" s="58" t="s">
        <v>1305</v>
      </c>
      <c r="B18" s="6" t="s">
        <v>253</v>
      </c>
      <c r="C18" s="114">
        <v>492018970</v>
      </c>
      <c r="D18" s="114">
        <v>87252756</v>
      </c>
      <c r="E18" s="114">
        <v>140426628</v>
      </c>
      <c r="F18" s="114">
        <v>7824879</v>
      </c>
      <c r="G18" s="114">
        <v>141406651</v>
      </c>
      <c r="H18" s="114">
        <v>3334511754</v>
      </c>
      <c r="I18" s="114">
        <v>710180637</v>
      </c>
      <c r="J18" s="114">
        <v>63948541</v>
      </c>
      <c r="K18" s="114">
        <v>34975441</v>
      </c>
      <c r="L18" s="114">
        <v>646553503</v>
      </c>
      <c r="M18" s="114">
        <v>566647146</v>
      </c>
      <c r="N18" s="114">
        <v>234627876</v>
      </c>
      <c r="O18" s="114">
        <v>57991624</v>
      </c>
      <c r="P18" s="114">
        <v>215895292</v>
      </c>
      <c r="Q18" s="114">
        <v>197967732</v>
      </c>
      <c r="R18" s="114">
        <v>14547097</v>
      </c>
      <c r="S18" s="114">
        <v>29142825</v>
      </c>
      <c r="T18" s="114">
        <v>0</v>
      </c>
      <c r="U18" s="114">
        <v>0</v>
      </c>
      <c r="V18" s="114">
        <v>0</v>
      </c>
      <c r="W18" s="114">
        <v>85563209</v>
      </c>
      <c r="X18" s="114">
        <v>5019289</v>
      </c>
      <c r="Y18" s="114">
        <v>253478233</v>
      </c>
      <c r="Z18" s="114">
        <v>59699375</v>
      </c>
      <c r="AA18" s="114">
        <v>25552943022</v>
      </c>
      <c r="AB18" s="114">
        <v>224233749</v>
      </c>
      <c r="AC18" s="114">
        <v>0</v>
      </c>
      <c r="AD18" s="114">
        <v>595613972</v>
      </c>
      <c r="AE18" s="114">
        <v>554233848</v>
      </c>
      <c r="AF18" s="114">
        <v>201267434</v>
      </c>
      <c r="AG18" s="114">
        <v>93780974</v>
      </c>
      <c r="AH18" s="114">
        <v>593846985</v>
      </c>
      <c r="AI18" s="114">
        <v>0</v>
      </c>
      <c r="AJ18" s="114">
        <v>0</v>
      </c>
      <c r="AK18" s="114">
        <v>0</v>
      </c>
      <c r="AL18" s="149">
        <v>35195599442</v>
      </c>
    </row>
    <row r="19" spans="1:38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</row>
    <row r="20" spans="1:38" s="6" customFormat="1" ht="14.4" x14ac:dyDescent="0.3">
      <c r="A20" s="94"/>
      <c r="B20" s="90" t="s">
        <v>1367</v>
      </c>
      <c r="C20" s="116">
        <v>25340850901</v>
      </c>
      <c r="D20" s="116">
        <v>30631145392</v>
      </c>
      <c r="E20" s="116">
        <v>13390372943</v>
      </c>
      <c r="F20" s="116">
        <v>4969855213</v>
      </c>
      <c r="G20" s="116">
        <v>31983710666</v>
      </c>
      <c r="H20" s="116">
        <v>128959208652</v>
      </c>
      <c r="I20" s="116">
        <v>18369418204</v>
      </c>
      <c r="J20" s="116">
        <v>5074118557</v>
      </c>
      <c r="K20" s="116">
        <v>17806788437</v>
      </c>
      <c r="L20" s="116">
        <v>93708858628</v>
      </c>
      <c r="M20" s="116">
        <v>57618514020</v>
      </c>
      <c r="N20" s="116">
        <v>48315639960</v>
      </c>
      <c r="O20" s="116">
        <v>64779160156</v>
      </c>
      <c r="P20" s="116">
        <v>19050183382</v>
      </c>
      <c r="Q20" s="116">
        <v>8113046161</v>
      </c>
      <c r="R20" s="116">
        <v>25372730903</v>
      </c>
      <c r="S20" s="116">
        <v>2643899722</v>
      </c>
      <c r="T20" s="116">
        <v>69930010616</v>
      </c>
      <c r="U20" s="116">
        <v>0</v>
      </c>
      <c r="V20" s="116">
        <v>92414754676</v>
      </c>
      <c r="W20" s="116">
        <v>15418182023</v>
      </c>
      <c r="X20" s="116">
        <v>6627752118</v>
      </c>
      <c r="Y20" s="116">
        <v>26381262862</v>
      </c>
      <c r="Z20" s="116">
        <v>32349661323</v>
      </c>
      <c r="AA20" s="116">
        <v>204087224856</v>
      </c>
      <c r="AB20" s="116">
        <v>53048427707</v>
      </c>
      <c r="AC20" s="116">
        <v>236962862681</v>
      </c>
      <c r="AD20" s="116">
        <v>74099844483</v>
      </c>
      <c r="AE20" s="116">
        <v>27184938847</v>
      </c>
      <c r="AF20" s="116">
        <v>64249587805</v>
      </c>
      <c r="AG20" s="116">
        <v>39826758421</v>
      </c>
      <c r="AH20" s="116">
        <v>21688070261</v>
      </c>
      <c r="AI20" s="116">
        <v>18706798094</v>
      </c>
      <c r="AJ20" s="116">
        <v>28667608031</v>
      </c>
      <c r="AK20" s="116">
        <v>6756792041</v>
      </c>
      <c r="AL20" s="151">
        <v>1614528038742</v>
      </c>
    </row>
    <row r="21" spans="1:38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2684504837</v>
      </c>
      <c r="I21" s="114">
        <v>0</v>
      </c>
      <c r="J21" s="114">
        <v>0</v>
      </c>
      <c r="K21" s="114">
        <v>0</v>
      </c>
      <c r="L21" s="114">
        <v>3145542672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973685196</v>
      </c>
      <c r="S21" s="114">
        <v>0</v>
      </c>
      <c r="T21" s="114">
        <v>4465310772</v>
      </c>
      <c r="U21" s="114">
        <v>0</v>
      </c>
      <c r="V21" s="114">
        <v>0</v>
      </c>
      <c r="W21" s="114">
        <v>0</v>
      </c>
      <c r="X21" s="114">
        <v>0</v>
      </c>
      <c r="Y21" s="114">
        <v>3316430453</v>
      </c>
      <c r="Z21" s="114">
        <v>0</v>
      </c>
      <c r="AA21" s="114">
        <v>37524791165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0</v>
      </c>
      <c r="AH21" s="114">
        <v>2315309140</v>
      </c>
      <c r="AI21" s="114">
        <v>10697281849</v>
      </c>
      <c r="AJ21" s="114">
        <v>0</v>
      </c>
      <c r="AK21" s="114">
        <v>0</v>
      </c>
      <c r="AL21" s="149">
        <v>65191997567</v>
      </c>
    </row>
    <row r="22" spans="1:38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</row>
    <row r="23" spans="1:38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2684504837</v>
      </c>
      <c r="I23" s="116">
        <v>0</v>
      </c>
      <c r="J23" s="116">
        <v>0</v>
      </c>
      <c r="K23" s="116">
        <v>0</v>
      </c>
      <c r="L23" s="116">
        <v>3145542672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973685196</v>
      </c>
      <c r="S23" s="116">
        <v>0</v>
      </c>
      <c r="T23" s="116">
        <v>4465310772</v>
      </c>
      <c r="U23" s="116">
        <v>0</v>
      </c>
      <c r="V23" s="116">
        <v>0</v>
      </c>
      <c r="W23" s="116">
        <v>0</v>
      </c>
      <c r="X23" s="116">
        <v>0</v>
      </c>
      <c r="Y23" s="116">
        <v>3316430453</v>
      </c>
      <c r="Z23" s="116">
        <v>0</v>
      </c>
      <c r="AA23" s="116">
        <v>37524791165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0</v>
      </c>
      <c r="AH23" s="116">
        <v>2315309140</v>
      </c>
      <c r="AI23" s="116">
        <v>10697281849</v>
      </c>
      <c r="AJ23" s="116">
        <v>0</v>
      </c>
      <c r="AK23" s="116">
        <v>0</v>
      </c>
      <c r="AL23" s="151">
        <v>65191997567</v>
      </c>
    </row>
    <row r="24" spans="1:38" s="110" customFormat="1" ht="14.4" x14ac:dyDescent="0.3">
      <c r="A24" s="108"/>
      <c r="B24" s="109" t="s">
        <v>1368</v>
      </c>
      <c r="C24" s="117">
        <v>25340850901</v>
      </c>
      <c r="D24" s="117">
        <v>30631145392</v>
      </c>
      <c r="E24" s="117">
        <v>13390372943</v>
      </c>
      <c r="F24" s="117">
        <v>5038996696</v>
      </c>
      <c r="G24" s="117">
        <v>31983710666</v>
      </c>
      <c r="H24" s="117">
        <v>131643713489</v>
      </c>
      <c r="I24" s="117">
        <v>18369418204</v>
      </c>
      <c r="J24" s="117">
        <v>5074118557</v>
      </c>
      <c r="K24" s="117">
        <v>17806788437</v>
      </c>
      <c r="L24" s="117">
        <v>96854401300</v>
      </c>
      <c r="M24" s="117">
        <v>57618514020</v>
      </c>
      <c r="N24" s="117">
        <v>48315639960</v>
      </c>
      <c r="O24" s="117">
        <v>64779160156</v>
      </c>
      <c r="P24" s="117">
        <v>19050183382</v>
      </c>
      <c r="Q24" s="117">
        <v>8113046161</v>
      </c>
      <c r="R24" s="117">
        <v>26346416099</v>
      </c>
      <c r="S24" s="117">
        <v>2643899722</v>
      </c>
      <c r="T24" s="117">
        <v>74395321388</v>
      </c>
      <c r="U24" s="117">
        <v>0</v>
      </c>
      <c r="V24" s="117">
        <v>92414754676</v>
      </c>
      <c r="W24" s="117">
        <v>15418182023</v>
      </c>
      <c r="X24" s="117">
        <v>6627752118</v>
      </c>
      <c r="Y24" s="117">
        <v>29697693315</v>
      </c>
      <c r="Z24" s="117">
        <v>32349661323</v>
      </c>
      <c r="AA24" s="117">
        <v>241612016021</v>
      </c>
      <c r="AB24" s="117">
        <v>53048427707</v>
      </c>
      <c r="AC24" s="117">
        <v>236962862681</v>
      </c>
      <c r="AD24" s="117">
        <v>74099844483</v>
      </c>
      <c r="AE24" s="117">
        <v>27184938847</v>
      </c>
      <c r="AF24" s="117">
        <v>64249587805</v>
      </c>
      <c r="AG24" s="117">
        <v>39826758421</v>
      </c>
      <c r="AH24" s="117">
        <v>24003379401</v>
      </c>
      <c r="AI24" s="117">
        <v>29404079943</v>
      </c>
      <c r="AJ24" s="117">
        <v>28667608031</v>
      </c>
      <c r="AK24" s="117">
        <v>6756792041</v>
      </c>
      <c r="AL24" s="152">
        <v>1679720036309</v>
      </c>
    </row>
    <row r="25" spans="1:38" s="6" customFormat="1" ht="14.4" x14ac:dyDescent="0.3">
      <c r="A25" s="58" t="s">
        <v>1326</v>
      </c>
      <c r="B25" s="6" t="s">
        <v>1327</v>
      </c>
      <c r="C25" s="114">
        <v>194980572</v>
      </c>
      <c r="D25" s="114">
        <v>149112980</v>
      </c>
      <c r="E25" s="114">
        <v>108815718</v>
      </c>
      <c r="F25" s="114">
        <v>24485375</v>
      </c>
      <c r="G25" s="114">
        <v>122022536</v>
      </c>
      <c r="H25" s="114">
        <v>675233506</v>
      </c>
      <c r="I25" s="114">
        <v>85287242</v>
      </c>
      <c r="J25" s="114">
        <v>16177014</v>
      </c>
      <c r="K25" s="114">
        <v>161602067</v>
      </c>
      <c r="L25" s="114">
        <v>495438820</v>
      </c>
      <c r="M25" s="114">
        <v>366595694</v>
      </c>
      <c r="N25" s="114">
        <v>311546431</v>
      </c>
      <c r="O25" s="114">
        <v>183751456</v>
      </c>
      <c r="P25" s="114">
        <v>73990514</v>
      </c>
      <c r="Q25" s="114">
        <v>24365910</v>
      </c>
      <c r="R25" s="114">
        <v>149512005</v>
      </c>
      <c r="S25" s="114">
        <v>8963630</v>
      </c>
      <c r="T25" s="114">
        <v>483591237</v>
      </c>
      <c r="U25" s="114">
        <v>0</v>
      </c>
      <c r="V25" s="114">
        <v>717627999</v>
      </c>
      <c r="W25" s="114">
        <v>80340665</v>
      </c>
      <c r="X25" s="114">
        <v>45178271</v>
      </c>
      <c r="Y25" s="114">
        <v>256786670</v>
      </c>
      <c r="Z25" s="114">
        <v>14869150</v>
      </c>
      <c r="AA25" s="114">
        <v>816052291</v>
      </c>
      <c r="AB25" s="114">
        <v>2037180022</v>
      </c>
      <c r="AC25" s="114">
        <v>2315216502</v>
      </c>
      <c r="AD25" s="114">
        <v>1034149968</v>
      </c>
      <c r="AE25" s="114">
        <v>182689743</v>
      </c>
      <c r="AF25" s="114">
        <v>629826102</v>
      </c>
      <c r="AG25" s="114">
        <v>215160982</v>
      </c>
      <c r="AH25" s="114">
        <v>87259380</v>
      </c>
      <c r="AI25" s="114">
        <v>1139233478</v>
      </c>
      <c r="AJ25" s="114">
        <v>541886336</v>
      </c>
      <c r="AK25" s="114">
        <v>2464756</v>
      </c>
      <c r="AL25" s="149">
        <v>13751395022</v>
      </c>
    </row>
    <row r="26" spans="1:38" s="6" customFormat="1" ht="14.4" x14ac:dyDescent="0.3">
      <c r="A26" s="58" t="s">
        <v>1328</v>
      </c>
      <c r="B26" s="6" t="s">
        <v>1329</v>
      </c>
      <c r="C26" s="114">
        <v>2888519703</v>
      </c>
      <c r="D26" s="114">
        <v>1350374375</v>
      </c>
      <c r="E26" s="114">
        <v>4120388200</v>
      </c>
      <c r="F26" s="114">
        <v>1245714383</v>
      </c>
      <c r="G26" s="114">
        <v>13063786550</v>
      </c>
      <c r="H26" s="114">
        <v>17006268101</v>
      </c>
      <c r="I26" s="114">
        <v>2064620842</v>
      </c>
      <c r="J26" s="114">
        <v>2476585676</v>
      </c>
      <c r="K26" s="114">
        <v>4129748240</v>
      </c>
      <c r="L26" s="114">
        <v>9722004886</v>
      </c>
      <c r="M26" s="114">
        <v>3313117099</v>
      </c>
      <c r="N26" s="114">
        <v>8378262746</v>
      </c>
      <c r="O26" s="114">
        <v>4914101602</v>
      </c>
      <c r="P26" s="114">
        <v>4150948234</v>
      </c>
      <c r="Q26" s="114">
        <v>2267468482</v>
      </c>
      <c r="R26" s="114">
        <v>4842514654</v>
      </c>
      <c r="S26" s="114">
        <v>1123823224</v>
      </c>
      <c r="T26" s="114">
        <v>5391035165</v>
      </c>
      <c r="U26" s="114">
        <v>0</v>
      </c>
      <c r="V26" s="114">
        <v>14117373679</v>
      </c>
      <c r="W26" s="114">
        <v>3367576843</v>
      </c>
      <c r="X26" s="114">
        <v>4068715061</v>
      </c>
      <c r="Y26" s="114">
        <v>13861645288</v>
      </c>
      <c r="Z26" s="114">
        <v>1507241642</v>
      </c>
      <c r="AA26" s="114">
        <v>20769607299</v>
      </c>
      <c r="AB26" s="114">
        <v>7553524322</v>
      </c>
      <c r="AC26" s="114">
        <v>54302837228</v>
      </c>
      <c r="AD26" s="114">
        <v>7366218247</v>
      </c>
      <c r="AE26" s="114">
        <v>6633862505</v>
      </c>
      <c r="AF26" s="114">
        <v>10306149724</v>
      </c>
      <c r="AG26" s="114">
        <v>5272486502</v>
      </c>
      <c r="AH26" s="114">
        <v>2851124489</v>
      </c>
      <c r="AI26" s="114">
        <v>1134474072</v>
      </c>
      <c r="AJ26" s="114">
        <v>2037252041</v>
      </c>
      <c r="AK26" s="114">
        <v>28944499</v>
      </c>
      <c r="AL26" s="149">
        <v>247628315603</v>
      </c>
    </row>
    <row r="27" spans="1:38" s="6" customFormat="1" ht="14.4" x14ac:dyDescent="0.3">
      <c r="A27" s="58" t="s">
        <v>1330</v>
      </c>
      <c r="B27" s="6" t="s">
        <v>6</v>
      </c>
      <c r="C27" s="114">
        <v>7421417760</v>
      </c>
      <c r="D27" s="114">
        <v>561656395</v>
      </c>
      <c r="E27" s="114">
        <v>0</v>
      </c>
      <c r="F27" s="114">
        <v>608303682</v>
      </c>
      <c r="G27" s="114">
        <v>2568626576</v>
      </c>
      <c r="H27" s="114">
        <v>2423480108</v>
      </c>
      <c r="I27" s="114">
        <v>261608270</v>
      </c>
      <c r="J27" s="114">
        <v>373610793</v>
      </c>
      <c r="K27" s="114">
        <v>1357601271</v>
      </c>
      <c r="L27" s="114">
        <v>883136345</v>
      </c>
      <c r="M27" s="114">
        <v>466949989</v>
      </c>
      <c r="N27" s="114">
        <v>956448443</v>
      </c>
      <c r="O27" s="114">
        <v>293770767</v>
      </c>
      <c r="P27" s="114">
        <v>182326493</v>
      </c>
      <c r="Q27" s="114">
        <v>2096049925</v>
      </c>
      <c r="R27" s="114">
        <v>293141602</v>
      </c>
      <c r="S27" s="114">
        <v>461845001</v>
      </c>
      <c r="T27" s="114">
        <v>1295462839</v>
      </c>
      <c r="U27" s="114">
        <v>0</v>
      </c>
      <c r="V27" s="114">
        <v>1948579364</v>
      </c>
      <c r="W27" s="114">
        <v>322112651</v>
      </c>
      <c r="X27" s="114">
        <v>1926424995</v>
      </c>
      <c r="Y27" s="114">
        <v>1079124148</v>
      </c>
      <c r="Z27" s="114">
        <v>4927801</v>
      </c>
      <c r="AA27" s="114">
        <v>3136225939</v>
      </c>
      <c r="AB27" s="114">
        <v>1401849171</v>
      </c>
      <c r="AC27" s="114">
        <v>6490384636</v>
      </c>
      <c r="AD27" s="114">
        <v>1441912522</v>
      </c>
      <c r="AE27" s="114">
        <v>1277201713</v>
      </c>
      <c r="AF27" s="114">
        <v>849136901</v>
      </c>
      <c r="AG27" s="114">
        <v>237536092</v>
      </c>
      <c r="AH27" s="114">
        <v>480864214</v>
      </c>
      <c r="AI27" s="114">
        <v>0</v>
      </c>
      <c r="AJ27" s="114">
        <v>0</v>
      </c>
      <c r="AK27" s="114">
        <v>0</v>
      </c>
      <c r="AL27" s="149">
        <v>43101716406</v>
      </c>
    </row>
    <row r="28" spans="1:38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1202467397</v>
      </c>
      <c r="AK28" s="114">
        <v>0</v>
      </c>
      <c r="AL28" s="149">
        <v>1202467397</v>
      </c>
    </row>
    <row r="29" spans="1:38" s="110" customFormat="1" ht="14.4" x14ac:dyDescent="0.3">
      <c r="A29" s="108"/>
      <c r="B29" s="109" t="s">
        <v>1366</v>
      </c>
      <c r="C29" s="117">
        <v>10504918035</v>
      </c>
      <c r="D29" s="117">
        <v>2061143750</v>
      </c>
      <c r="E29" s="117">
        <v>4229203918</v>
      </c>
      <c r="F29" s="117">
        <v>1878503440</v>
      </c>
      <c r="G29" s="117">
        <v>15754435662</v>
      </c>
      <c r="H29" s="117">
        <v>20104981715</v>
      </c>
      <c r="I29" s="117">
        <v>2411516354</v>
      </c>
      <c r="J29" s="117">
        <v>2866373483</v>
      </c>
      <c r="K29" s="117">
        <v>5648951578</v>
      </c>
      <c r="L29" s="117">
        <v>11100580051</v>
      </c>
      <c r="M29" s="117">
        <v>4146662782</v>
      </c>
      <c r="N29" s="117">
        <v>9646257620</v>
      </c>
      <c r="O29" s="117">
        <v>5391623825</v>
      </c>
      <c r="P29" s="117">
        <v>4407265241</v>
      </c>
      <c r="Q29" s="117">
        <v>4387884317</v>
      </c>
      <c r="R29" s="117">
        <v>5285168261</v>
      </c>
      <c r="S29" s="117">
        <v>1594631855</v>
      </c>
      <c r="T29" s="117">
        <v>7170089241</v>
      </c>
      <c r="U29" s="117">
        <v>0</v>
      </c>
      <c r="V29" s="117">
        <v>16783581042</v>
      </c>
      <c r="W29" s="117">
        <v>3770030159</v>
      </c>
      <c r="X29" s="117">
        <v>6040318327</v>
      </c>
      <c r="Y29" s="117">
        <v>15197556106</v>
      </c>
      <c r="Z29" s="117">
        <v>1527038593</v>
      </c>
      <c r="AA29" s="117">
        <v>24721885529</v>
      </c>
      <c r="AB29" s="117">
        <v>10992553515</v>
      </c>
      <c r="AC29" s="117">
        <v>63108438366</v>
      </c>
      <c r="AD29" s="117">
        <v>9842280737</v>
      </c>
      <c r="AE29" s="117">
        <v>8093753961</v>
      </c>
      <c r="AF29" s="117">
        <v>11785112727</v>
      </c>
      <c r="AG29" s="117">
        <v>5725183576</v>
      </c>
      <c r="AH29" s="117">
        <v>3419248083</v>
      </c>
      <c r="AI29" s="117">
        <v>2273707550</v>
      </c>
      <c r="AJ29" s="117">
        <v>3781605774</v>
      </c>
      <c r="AK29" s="117">
        <v>31409255</v>
      </c>
      <c r="AL29" s="152">
        <v>305683894428</v>
      </c>
    </row>
    <row r="30" spans="1:38" s="6" customFormat="1" ht="18.75" customHeight="1" x14ac:dyDescent="0.3">
      <c r="A30" s="87"/>
      <c r="B30" s="17" t="s">
        <v>1369</v>
      </c>
      <c r="C30" s="115">
        <v>35845768936</v>
      </c>
      <c r="D30" s="115">
        <v>32692289142</v>
      </c>
      <c r="E30" s="115">
        <v>17619576861</v>
      </c>
      <c r="F30" s="115">
        <v>6917500136</v>
      </c>
      <c r="G30" s="115">
        <v>47738146328</v>
      </c>
      <c r="H30" s="115">
        <v>151748695204</v>
      </c>
      <c r="I30" s="115">
        <v>20780934558</v>
      </c>
      <c r="J30" s="115">
        <v>7940492040</v>
      </c>
      <c r="K30" s="115">
        <v>23455740015</v>
      </c>
      <c r="L30" s="115">
        <v>107954981351</v>
      </c>
      <c r="M30" s="115">
        <v>61765176802</v>
      </c>
      <c r="N30" s="115">
        <v>57961897580</v>
      </c>
      <c r="O30" s="115">
        <v>70170783981</v>
      </c>
      <c r="P30" s="115">
        <v>23457448623</v>
      </c>
      <c r="Q30" s="115">
        <v>12500930478</v>
      </c>
      <c r="R30" s="115">
        <v>31631584360</v>
      </c>
      <c r="S30" s="115">
        <v>4238531577</v>
      </c>
      <c r="T30" s="115">
        <v>81565410629</v>
      </c>
      <c r="U30" s="115">
        <v>0</v>
      </c>
      <c r="V30" s="115">
        <v>109198335718</v>
      </c>
      <c r="W30" s="115">
        <v>19188212182</v>
      </c>
      <c r="X30" s="115">
        <v>12668070445</v>
      </c>
      <c r="Y30" s="115">
        <v>44895249421</v>
      </c>
      <c r="Z30" s="115">
        <v>33876699916</v>
      </c>
      <c r="AA30" s="115">
        <v>266333901550</v>
      </c>
      <c r="AB30" s="115">
        <v>64040981222</v>
      </c>
      <c r="AC30" s="115">
        <v>300071301047</v>
      </c>
      <c r="AD30" s="115">
        <v>83942125220</v>
      </c>
      <c r="AE30" s="115">
        <v>35278692808</v>
      </c>
      <c r="AF30" s="115">
        <v>76034700532</v>
      </c>
      <c r="AG30" s="115">
        <v>45551941997</v>
      </c>
      <c r="AH30" s="115">
        <v>27422627484</v>
      </c>
      <c r="AI30" s="115">
        <v>31677787493</v>
      </c>
      <c r="AJ30" s="115">
        <v>32449213805</v>
      </c>
      <c r="AK30" s="115">
        <v>6788201296</v>
      </c>
      <c r="AL30" s="150">
        <v>1985403930737</v>
      </c>
    </row>
    <row r="31" spans="1:38" s="6" customFormat="1" ht="14.4" x14ac:dyDescent="0.3">
      <c r="A31" s="49" t="s">
        <v>1335</v>
      </c>
      <c r="B3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</row>
    <row r="32" spans="1:38" s="6" customFormat="1" ht="14.4" x14ac:dyDescent="0.3">
      <c r="A32" s="58" t="s">
        <v>827</v>
      </c>
      <c r="B32" s="50" t="s">
        <v>1309</v>
      </c>
      <c r="C32" s="114">
        <v>1855310011</v>
      </c>
      <c r="D32" s="114">
        <v>963818597</v>
      </c>
      <c r="E32" s="114">
        <v>1199874092</v>
      </c>
      <c r="F32" s="114">
        <v>226131416</v>
      </c>
      <c r="G32" s="114">
        <v>2295792883</v>
      </c>
      <c r="H32" s="114">
        <v>12129386718</v>
      </c>
      <c r="I32" s="114">
        <v>1500790060</v>
      </c>
      <c r="J32" s="114">
        <v>256523499</v>
      </c>
      <c r="K32" s="114">
        <v>1425396517</v>
      </c>
      <c r="L32" s="114">
        <v>3261890776</v>
      </c>
      <c r="M32" s="114">
        <v>4978715556</v>
      </c>
      <c r="N32" s="114">
        <v>3516509075</v>
      </c>
      <c r="O32" s="114">
        <v>7907062675</v>
      </c>
      <c r="P32" s="114">
        <v>1910677946</v>
      </c>
      <c r="Q32" s="114">
        <v>618750792</v>
      </c>
      <c r="R32" s="114">
        <v>2118111738</v>
      </c>
      <c r="S32" s="114">
        <v>206019628</v>
      </c>
      <c r="T32" s="114">
        <v>7171613780</v>
      </c>
      <c r="U32" s="114">
        <v>0</v>
      </c>
      <c r="V32" s="114">
        <v>7069429545</v>
      </c>
      <c r="W32" s="114">
        <v>1396537700</v>
      </c>
      <c r="X32" s="114">
        <v>430196050</v>
      </c>
      <c r="Y32" s="114">
        <v>4388213022</v>
      </c>
      <c r="Z32" s="114">
        <v>5361972017</v>
      </c>
      <c r="AA32" s="114">
        <v>15579811032</v>
      </c>
      <c r="AB32" s="114">
        <v>1213152189</v>
      </c>
      <c r="AC32" s="114">
        <v>19205424994</v>
      </c>
      <c r="AD32" s="114">
        <v>6888627751</v>
      </c>
      <c r="AE32" s="114">
        <v>2161345704</v>
      </c>
      <c r="AF32" s="114">
        <v>5592618119</v>
      </c>
      <c r="AG32" s="114">
        <v>2960353628</v>
      </c>
      <c r="AH32" s="114">
        <v>1873857331</v>
      </c>
      <c r="AI32" s="114">
        <v>11092678</v>
      </c>
      <c r="AJ32" s="114">
        <v>11368843</v>
      </c>
      <c r="AK32" s="114">
        <v>0</v>
      </c>
      <c r="AL32" s="149">
        <v>127686376362</v>
      </c>
    </row>
    <row r="33" spans="1:38" ht="14.4" x14ac:dyDescent="0.3">
      <c r="A33" s="86"/>
      <c r="B33" s="6" t="s">
        <v>1338</v>
      </c>
      <c r="C33" s="114">
        <v>9005370261</v>
      </c>
      <c r="D33" s="114">
        <v>11461840693</v>
      </c>
      <c r="E33" s="114">
        <v>4775736300</v>
      </c>
      <c r="F33" s="114">
        <v>926665114</v>
      </c>
      <c r="G33" s="114">
        <v>8173924227</v>
      </c>
      <c r="H33" s="114">
        <v>40014318857</v>
      </c>
      <c r="I33" s="114">
        <v>4867934264</v>
      </c>
      <c r="J33" s="114">
        <v>1658148444</v>
      </c>
      <c r="K33" s="114">
        <v>12748785240</v>
      </c>
      <c r="L33" s="114">
        <v>17064203722</v>
      </c>
      <c r="M33" s="114">
        <v>15830831485</v>
      </c>
      <c r="N33" s="114">
        <v>20880407129</v>
      </c>
      <c r="O33" s="114">
        <v>16128450418</v>
      </c>
      <c r="P33" s="114">
        <v>5321187270</v>
      </c>
      <c r="Q33" s="114">
        <v>1584130376</v>
      </c>
      <c r="R33" s="114">
        <v>7467461000</v>
      </c>
      <c r="S33" s="114">
        <v>457769337</v>
      </c>
      <c r="T33" s="114">
        <v>38242871577</v>
      </c>
      <c r="U33" s="114">
        <v>0</v>
      </c>
      <c r="V33" s="114">
        <v>68539193160</v>
      </c>
      <c r="W33" s="114">
        <v>4299664652</v>
      </c>
      <c r="X33" s="114">
        <v>2131499179</v>
      </c>
      <c r="Y33" s="114">
        <v>7598144908</v>
      </c>
      <c r="Z33" s="114">
        <v>1124072661</v>
      </c>
      <c r="AA33" s="114">
        <v>38901917019</v>
      </c>
      <c r="AB33" s="114">
        <v>16099467340</v>
      </c>
      <c r="AC33" s="114">
        <v>182394064691</v>
      </c>
      <c r="AD33" s="114">
        <v>63552071439</v>
      </c>
      <c r="AE33" s="114">
        <v>12065537309</v>
      </c>
      <c r="AF33" s="114">
        <v>23322786738</v>
      </c>
      <c r="AG33" s="114">
        <v>8889649520</v>
      </c>
      <c r="AH33" s="114">
        <v>5603622258</v>
      </c>
      <c r="AI33" s="114">
        <v>2075086888</v>
      </c>
      <c r="AJ33" s="114">
        <v>4297970734</v>
      </c>
      <c r="AK33" s="114">
        <v>342047571</v>
      </c>
      <c r="AL33" s="149">
        <v>657846831781</v>
      </c>
    </row>
    <row r="34" spans="1:38" ht="14.4" x14ac:dyDescent="0.3">
      <c r="A34" s="58"/>
      <c r="B34" s="6" t="s">
        <v>1358</v>
      </c>
      <c r="C34" s="114">
        <v>7131289692</v>
      </c>
      <c r="D34" s="114">
        <v>10093445560</v>
      </c>
      <c r="E34" s="114">
        <v>2091345070</v>
      </c>
      <c r="F34" s="114">
        <v>1695439448</v>
      </c>
      <c r="G34" s="114">
        <v>9481951264</v>
      </c>
      <c r="H34" s="114">
        <v>30557032621</v>
      </c>
      <c r="I34" s="114">
        <v>4548881330</v>
      </c>
      <c r="J34" s="114">
        <v>1744322306</v>
      </c>
      <c r="K34" s="114">
        <v>6327265760</v>
      </c>
      <c r="L34" s="114">
        <v>9918887849</v>
      </c>
      <c r="M34" s="114">
        <v>8170886093</v>
      </c>
      <c r="N34" s="114">
        <v>7526794773</v>
      </c>
      <c r="O34" s="114">
        <v>16889787361</v>
      </c>
      <c r="P34" s="114">
        <v>4459089704</v>
      </c>
      <c r="Q34" s="114">
        <v>1642256499</v>
      </c>
      <c r="R34" s="114">
        <v>4577161362</v>
      </c>
      <c r="S34" s="114">
        <v>830019861</v>
      </c>
      <c r="T34" s="114">
        <v>10752720594</v>
      </c>
      <c r="U34" s="114">
        <v>115179043</v>
      </c>
      <c r="V34" s="114">
        <v>16356352788</v>
      </c>
      <c r="W34" s="114">
        <v>3976182357</v>
      </c>
      <c r="X34" s="114">
        <v>2496512381</v>
      </c>
      <c r="Y34" s="114">
        <v>5633843168</v>
      </c>
      <c r="Z34" s="114">
        <v>5006392525</v>
      </c>
      <c r="AA34" s="114">
        <v>41166001325</v>
      </c>
      <c r="AB34" s="114">
        <v>8266149783</v>
      </c>
      <c r="AC34" s="114">
        <v>33636076485</v>
      </c>
      <c r="AD34" s="114">
        <v>22141085237</v>
      </c>
      <c r="AE34" s="114">
        <v>8244848499</v>
      </c>
      <c r="AF34" s="114">
        <v>11587695690</v>
      </c>
      <c r="AG34" s="114">
        <v>6304872543</v>
      </c>
      <c r="AH34" s="114">
        <v>4593848817</v>
      </c>
      <c r="AI34" s="114">
        <v>4424431747</v>
      </c>
      <c r="AJ34" s="114">
        <v>6172604042</v>
      </c>
      <c r="AK34" s="114">
        <v>1465735523</v>
      </c>
      <c r="AL34" s="149">
        <v>320026389100</v>
      </c>
    </row>
    <row r="35" spans="1:38" ht="14.4" x14ac:dyDescent="0.3">
      <c r="A35" s="86"/>
      <c r="B35" s="6" t="s">
        <v>1334</v>
      </c>
      <c r="C35" s="114">
        <v>-71403565</v>
      </c>
      <c r="D35" s="114">
        <v>-968346466</v>
      </c>
      <c r="E35" s="114">
        <v>1449241912</v>
      </c>
      <c r="F35" s="114">
        <v>695236894</v>
      </c>
      <c r="G35" s="114">
        <v>3779039536</v>
      </c>
      <c r="H35" s="114">
        <v>4579772518</v>
      </c>
      <c r="I35" s="114">
        <v>1056355133</v>
      </c>
      <c r="J35" s="114">
        <v>25222038</v>
      </c>
      <c r="K35" s="114">
        <v>-4020799280</v>
      </c>
      <c r="L35" s="114">
        <v>33330180380</v>
      </c>
      <c r="M35" s="114">
        <v>8114940649</v>
      </c>
      <c r="N35" s="114">
        <v>455394709</v>
      </c>
      <c r="O35" s="114">
        <v>-1955786117</v>
      </c>
      <c r="P35" s="114">
        <v>892636926</v>
      </c>
      <c r="Q35" s="114">
        <v>1771987006</v>
      </c>
      <c r="R35" s="114">
        <v>650289800</v>
      </c>
      <c r="S35" s="114">
        <v>389615702</v>
      </c>
      <c r="T35" s="114">
        <v>-5958295020</v>
      </c>
      <c r="U35" s="114">
        <v>-115179043</v>
      </c>
      <c r="V35" s="114">
        <v>-27630994317</v>
      </c>
      <c r="W35" s="114">
        <v>358110034</v>
      </c>
      <c r="X35" s="114">
        <v>-912353997</v>
      </c>
      <c r="Y35" s="114">
        <v>3612027884</v>
      </c>
      <c r="Z35" s="114">
        <v>1269115389</v>
      </c>
      <c r="AA35" s="114">
        <v>47757138324</v>
      </c>
      <c r="AB35" s="114">
        <v>305038810</v>
      </c>
      <c r="AC35" s="114">
        <v>-67452776017</v>
      </c>
      <c r="AD35" s="114">
        <v>-29716321095</v>
      </c>
      <c r="AE35" s="114">
        <v>349013463</v>
      </c>
      <c r="AF35" s="114">
        <v>785136960</v>
      </c>
      <c r="AG35" s="114">
        <v>5785987267</v>
      </c>
      <c r="AH35" s="114">
        <v>4928071231</v>
      </c>
      <c r="AI35" s="114">
        <v>28350160438</v>
      </c>
      <c r="AJ35" s="114">
        <v>10854285256</v>
      </c>
      <c r="AK35" s="114">
        <v>4856644654</v>
      </c>
      <c r="AL35" s="149">
        <v>27598387996</v>
      </c>
    </row>
    <row r="36" spans="1:38" ht="14.4" x14ac:dyDescent="0.3">
      <c r="A36" s="88" t="s">
        <v>31</v>
      </c>
      <c r="B36" s="48" t="s">
        <v>83</v>
      </c>
      <c r="C36" s="118">
        <v>17920566399</v>
      </c>
      <c r="D36" s="118">
        <v>21550758384</v>
      </c>
      <c r="E36" s="118">
        <v>9516197374</v>
      </c>
      <c r="F36" s="118">
        <v>3543472872</v>
      </c>
      <c r="G36" s="118">
        <v>23730707910</v>
      </c>
      <c r="H36" s="118">
        <v>87280510714</v>
      </c>
      <c r="I36" s="118">
        <v>11973960787</v>
      </c>
      <c r="J36" s="118">
        <v>3684216287</v>
      </c>
      <c r="K36" s="118">
        <v>16480648237</v>
      </c>
      <c r="L36" s="118">
        <v>63575162727</v>
      </c>
      <c r="M36" s="118">
        <v>37095373783</v>
      </c>
      <c r="N36" s="118">
        <v>32379105686</v>
      </c>
      <c r="O36" s="118">
        <v>38969514337</v>
      </c>
      <c r="P36" s="118">
        <v>12583591846</v>
      </c>
      <c r="Q36" s="118">
        <v>5617124673</v>
      </c>
      <c r="R36" s="118">
        <v>14813023900</v>
      </c>
      <c r="S36" s="118">
        <v>1883424528</v>
      </c>
      <c r="T36" s="118">
        <v>50208910931</v>
      </c>
      <c r="U36" s="118">
        <v>0</v>
      </c>
      <c r="V36" s="118">
        <v>64333981176</v>
      </c>
      <c r="W36" s="118">
        <v>10030494743</v>
      </c>
      <c r="X36" s="118">
        <v>4145853613</v>
      </c>
      <c r="Y36" s="118">
        <v>21232228982</v>
      </c>
      <c r="Z36" s="118">
        <v>12761552592</v>
      </c>
      <c r="AA36" s="118">
        <v>143404867700</v>
      </c>
      <c r="AB36" s="118">
        <v>25883808122</v>
      </c>
      <c r="AC36" s="118">
        <v>167782790153</v>
      </c>
      <c r="AD36" s="118">
        <v>62865463332</v>
      </c>
      <c r="AE36" s="118">
        <v>22820744975</v>
      </c>
      <c r="AF36" s="118">
        <v>41288237507</v>
      </c>
      <c r="AG36" s="118">
        <v>23940862958</v>
      </c>
      <c r="AH36" s="118">
        <v>16999399637</v>
      </c>
      <c r="AI36" s="118">
        <v>34860771751</v>
      </c>
      <c r="AJ36" s="118">
        <v>21336228875</v>
      </c>
      <c r="AK36" s="118">
        <v>6664427748</v>
      </c>
      <c r="AL36" s="153">
        <v>1133157985239</v>
      </c>
    </row>
    <row r="37" spans="1:38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</row>
    <row r="38" spans="1:38" ht="14.4" x14ac:dyDescent="0.3">
      <c r="A38" s="86"/>
      <c r="B38" s="104" t="s">
        <v>1309</v>
      </c>
      <c r="C38" s="113">
        <v>0.10352965245024452</v>
      </c>
      <c r="D38" s="113">
        <v>4.4723186990745116E-2</v>
      </c>
      <c r="E38" s="113">
        <v>0.1260875583852723</v>
      </c>
      <c r="F38" s="113">
        <v>6.3816324879148109E-2</v>
      </c>
      <c r="G38" s="113">
        <v>9.6743548136318538E-2</v>
      </c>
      <c r="H38" s="113">
        <v>0.13897016205307811</v>
      </c>
      <c r="I38" s="113">
        <v>0.12533781316783596</v>
      </c>
      <c r="J38" s="113">
        <v>6.96276980005653E-2</v>
      </c>
      <c r="K38" s="113">
        <v>8.6489105070509498E-2</v>
      </c>
      <c r="L38" s="113">
        <v>5.1307627634505353E-2</v>
      </c>
      <c r="M38" s="113">
        <v>0.13421392072026073</v>
      </c>
      <c r="N38" s="113">
        <v>0.10860426810739432</v>
      </c>
      <c r="O38" s="113">
        <v>0.20290380338388153</v>
      </c>
      <c r="P38" s="113">
        <v>0.15183883658840661</v>
      </c>
      <c r="Q38" s="113">
        <v>0.11015436331227751</v>
      </c>
      <c r="R38" s="113">
        <v>0.14298982789057677</v>
      </c>
      <c r="S38" s="113">
        <v>0.10938565625391494</v>
      </c>
      <c r="T38" s="113">
        <v>0.14283547774727973</v>
      </c>
      <c r="U38" s="113"/>
      <c r="V38" s="113">
        <v>0.10988639931453945</v>
      </c>
      <c r="W38" s="113">
        <v>0.13922919415062796</v>
      </c>
      <c r="X38" s="113">
        <v>0.10376537383062685</v>
      </c>
      <c r="Y38" s="113">
        <v>0.20667698270022358</v>
      </c>
      <c r="Z38" s="113">
        <v>0.42016611837350643</v>
      </c>
      <c r="AA38" s="113">
        <v>0.1086421352488023</v>
      </c>
      <c r="AB38" s="113">
        <v>4.6869154000909109E-2</v>
      </c>
      <c r="AC38" s="113">
        <v>0.11446600081263819</v>
      </c>
      <c r="AD38" s="113">
        <v>0.10957730025181452</v>
      </c>
      <c r="AE38" s="113">
        <v>9.4709690957404863E-2</v>
      </c>
      <c r="AF38" s="113">
        <v>0.13545306016154912</v>
      </c>
      <c r="AG38" s="113">
        <v>0.1236527535867615</v>
      </c>
      <c r="AH38" s="113">
        <v>0.1102307946759167</v>
      </c>
      <c r="AI38" s="113">
        <v>3.1819943859050682E-4</v>
      </c>
      <c r="AJ38" s="113">
        <v>5.3284219374498062E-4</v>
      </c>
      <c r="AK38" s="113">
        <v>0</v>
      </c>
      <c r="AL38" s="154">
        <v>0.11268188374904231</v>
      </c>
    </row>
    <row r="39" spans="1:38" customFormat="1" ht="14.4" x14ac:dyDescent="0.3">
      <c r="A39" s="86"/>
      <c r="B39" s="6" t="s">
        <v>1338</v>
      </c>
      <c r="C39" s="113">
        <v>0.50251593953539975</v>
      </c>
      <c r="D39" s="113">
        <v>0.53185324102142284</v>
      </c>
      <c r="E39" s="113">
        <v>0.50185343076722944</v>
      </c>
      <c r="F39" s="113">
        <v>0.26151325196317182</v>
      </c>
      <c r="G39" s="113">
        <v>0.34444502279493944</v>
      </c>
      <c r="H39" s="113">
        <v>0.45845651600411191</v>
      </c>
      <c r="I39" s="113">
        <v>0.40654336109778011</v>
      </c>
      <c r="J39" s="113">
        <v>0.45006815963842461</v>
      </c>
      <c r="K39" s="113">
        <v>0.77356090953863366</v>
      </c>
      <c r="L39" s="113">
        <v>0.26840991025498284</v>
      </c>
      <c r="M39" s="113">
        <v>0.42676026335809358</v>
      </c>
      <c r="N39" s="113">
        <v>0.64487287979754859</v>
      </c>
      <c r="O39" s="113">
        <v>0.41387352889555207</v>
      </c>
      <c r="P39" s="113">
        <v>0.42286712213186323</v>
      </c>
      <c r="Q39" s="113">
        <v>0.28201801957761174</v>
      </c>
      <c r="R39" s="113">
        <v>0.50411455827057705</v>
      </c>
      <c r="S39" s="113">
        <v>0.24305159574729718</v>
      </c>
      <c r="T39" s="113">
        <v>0.76167498692723234</v>
      </c>
      <c r="U39" s="113"/>
      <c r="V39" s="113">
        <v>1.06536533115362</v>
      </c>
      <c r="W39" s="113">
        <v>0.4286592797429673</v>
      </c>
      <c r="X39" s="113">
        <v>0.51412794033931564</v>
      </c>
      <c r="Y39" s="113">
        <v>0.35785903187279405</v>
      </c>
      <c r="Z39" s="113">
        <v>8.8082751130506023E-2</v>
      </c>
      <c r="AA39" s="113">
        <v>0.27127333711141521</v>
      </c>
      <c r="AB39" s="113">
        <v>0.6219899044266296</v>
      </c>
      <c r="AC39" s="113">
        <v>1.0870844651270615</v>
      </c>
      <c r="AD39" s="113">
        <v>1.0109218650528977</v>
      </c>
      <c r="AE39" s="113">
        <v>0.52870917764594139</v>
      </c>
      <c r="AF39" s="113">
        <v>0.56487726641385116</v>
      </c>
      <c r="AG39" s="113">
        <v>0.37131700455390076</v>
      </c>
      <c r="AH39" s="113">
        <v>0.32963647997329565</v>
      </c>
      <c r="AI39" s="113">
        <v>5.9524984209234411E-2</v>
      </c>
      <c r="AJ39" s="113">
        <v>0.20144003699904067</v>
      </c>
      <c r="AK39" s="113">
        <v>5.1324372314284411E-2</v>
      </c>
      <c r="AL39" s="154">
        <v>0.58054290782961759</v>
      </c>
    </row>
    <row r="40" spans="1:38" customFormat="1" ht="14.4" x14ac:dyDescent="0.3">
      <c r="A40" s="86"/>
      <c r="B40" s="6" t="s">
        <v>1358</v>
      </c>
      <c r="C40" s="113">
        <v>0.39793885601729301</v>
      </c>
      <c r="D40" s="113">
        <v>0.46835686151507827</v>
      </c>
      <c r="E40" s="113">
        <v>0.21976688668878802</v>
      </c>
      <c r="F40" s="113">
        <v>0.47846830192975726</v>
      </c>
      <c r="G40" s="113">
        <v>0.39956461897221168</v>
      </c>
      <c r="H40" s="113">
        <v>0.35010144155926187</v>
      </c>
      <c r="I40" s="113">
        <v>0.37989779747221747</v>
      </c>
      <c r="J40" s="113">
        <v>0.47345817132261109</v>
      </c>
      <c r="K40" s="113">
        <v>0.38392092768504854</v>
      </c>
      <c r="L40" s="113">
        <v>0.1560182848700363</v>
      </c>
      <c r="M40" s="113">
        <v>0.2202669837160271</v>
      </c>
      <c r="N40" s="113">
        <v>0.23245838986388118</v>
      </c>
      <c r="O40" s="113">
        <v>0.43341026051648329</v>
      </c>
      <c r="P40" s="113">
        <v>0.35435746475021201</v>
      </c>
      <c r="Q40" s="113">
        <v>0.29236604038608632</v>
      </c>
      <c r="R40" s="113">
        <v>0.30899574542642844</v>
      </c>
      <c r="S40" s="113">
        <v>0.44069717085047966</v>
      </c>
      <c r="T40" s="113">
        <v>0.21415960622561625</v>
      </c>
      <c r="U40" s="113"/>
      <c r="V40" s="113">
        <v>0.25424126548695219</v>
      </c>
      <c r="W40" s="113">
        <v>0.39640939543633835</v>
      </c>
      <c r="X40" s="113">
        <v>0.60217089507738009</v>
      </c>
      <c r="Y40" s="113">
        <v>0.26534393410961188</v>
      </c>
      <c r="Z40" s="113">
        <v>0.39230277733905372</v>
      </c>
      <c r="AA40" s="113">
        <v>0.28706139467398289</v>
      </c>
      <c r="AB40" s="113">
        <v>0.31935601376886147</v>
      </c>
      <c r="AC40" s="113">
        <v>0.20047393689381066</v>
      </c>
      <c r="AD40" s="113">
        <v>0.35219791700365416</v>
      </c>
      <c r="AE40" s="113">
        <v>0.36128743860168394</v>
      </c>
      <c r="AF40" s="113">
        <v>0.28065367740716529</v>
      </c>
      <c r="AG40" s="113">
        <v>0.26335193322232292</v>
      </c>
      <c r="AH40" s="113">
        <v>0.27023594450955019</v>
      </c>
      <c r="AI40" s="113">
        <v>0.1269172059242516</v>
      </c>
      <c r="AJ40" s="113">
        <v>0.2893015479990721</v>
      </c>
      <c r="AK40" s="113">
        <v>0.21993419066473763</v>
      </c>
      <c r="AL40" s="154">
        <v>0.28241992137795474</v>
      </c>
    </row>
    <row r="41" spans="1:38" customFormat="1" ht="14.4" x14ac:dyDescent="0.3">
      <c r="A41" s="86"/>
      <c r="B41" s="103" t="s">
        <v>1334</v>
      </c>
      <c r="C41" s="113">
        <v>-3.9844480029372535E-3</v>
      </c>
      <c r="D41" s="113">
        <v>-4.4933289527246179E-2</v>
      </c>
      <c r="E41" s="113">
        <v>0.15229212415871021</v>
      </c>
      <c r="F41" s="113">
        <v>0.19620212122792285</v>
      </c>
      <c r="G41" s="113">
        <v>0.15924681009653033</v>
      </c>
      <c r="H41" s="113">
        <v>5.2471880383548143E-2</v>
      </c>
      <c r="I41" s="113">
        <v>8.8221028262166462E-2</v>
      </c>
      <c r="J41" s="113">
        <v>6.8459710383990281E-3</v>
      </c>
      <c r="K41" s="113">
        <v>-0.24397094229419175</v>
      </c>
      <c r="L41" s="113">
        <v>0.52426417724047547</v>
      </c>
      <c r="M41" s="113">
        <v>0.21875883220561859</v>
      </c>
      <c r="N41" s="113">
        <v>1.4064462231175905E-2</v>
      </c>
      <c r="O41" s="113">
        <v>-5.0187592795916863E-2</v>
      </c>
      <c r="P41" s="113">
        <v>7.093657652951818E-2</v>
      </c>
      <c r="Q41" s="113">
        <v>0.31546157672402442</v>
      </c>
      <c r="R41" s="113">
        <v>4.3899868412417803E-2</v>
      </c>
      <c r="S41" s="113">
        <v>0.20686557714830822</v>
      </c>
      <c r="T41" s="113">
        <v>-0.11867007090012836</v>
      </c>
      <c r="U41" s="113"/>
      <c r="V41" s="113">
        <v>-0.4294929959551117</v>
      </c>
      <c r="W41" s="113">
        <v>3.570213067006639E-2</v>
      </c>
      <c r="X41" s="113">
        <v>-0.22006420924732251</v>
      </c>
      <c r="Y41" s="113">
        <v>0.17012005131737043</v>
      </c>
      <c r="Z41" s="113">
        <v>9.9448353156933803E-2</v>
      </c>
      <c r="AA41" s="113">
        <v>0.33302313296579961</v>
      </c>
      <c r="AB41" s="113">
        <v>1.1784927803599795E-2</v>
      </c>
      <c r="AC41" s="113">
        <v>-0.40202440283351032</v>
      </c>
      <c r="AD41" s="113">
        <v>-0.47269708230836649</v>
      </c>
      <c r="AE41" s="113">
        <v>1.5293692794969766E-2</v>
      </c>
      <c r="AF41" s="113">
        <v>1.9015996017434457E-2</v>
      </c>
      <c r="AG41" s="113">
        <v>0.24167830863701484</v>
      </c>
      <c r="AH41" s="113">
        <v>0.28989678084123743</v>
      </c>
      <c r="AI41" s="113">
        <v>0.81323961042792348</v>
      </c>
      <c r="AJ41" s="113">
        <v>0.50872557280814223</v>
      </c>
      <c r="AK41" s="113">
        <v>0.72874143702097793</v>
      </c>
      <c r="AL41" s="154">
        <v>2.4355287043385292E-2</v>
      </c>
    </row>
    <row r="42" spans="1:38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/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</row>
    <row r="43" spans="1:38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</row>
    <row r="44" spans="1:38" customFormat="1" ht="14.4" x14ac:dyDescent="0.3">
      <c r="A44" s="58" t="s">
        <v>827</v>
      </c>
      <c r="B44" s="50" t="s">
        <v>1309</v>
      </c>
      <c r="C44" s="114">
        <v>1855310011</v>
      </c>
      <c r="D44" s="114">
        <v>963818597</v>
      </c>
      <c r="E44" s="114">
        <v>1199874092</v>
      </c>
      <c r="F44" s="114">
        <v>226131416</v>
      </c>
      <c r="G44" s="114">
        <v>2295792883</v>
      </c>
      <c r="H44" s="114">
        <v>12129386718</v>
      </c>
      <c r="I44" s="114">
        <v>1500790060</v>
      </c>
      <c r="J44" s="114">
        <v>256523499</v>
      </c>
      <c r="K44" s="114">
        <v>1425396517</v>
      </c>
      <c r="L44" s="114">
        <v>3261890776</v>
      </c>
      <c r="M44" s="114">
        <v>4978715556</v>
      </c>
      <c r="N44" s="114">
        <v>3516509075</v>
      </c>
      <c r="O44" s="114">
        <v>7907062675</v>
      </c>
      <c r="P44" s="114">
        <v>1910677946</v>
      </c>
      <c r="Q44" s="114">
        <v>618750792</v>
      </c>
      <c r="R44" s="114">
        <v>2118111738</v>
      </c>
      <c r="S44" s="114">
        <v>206019628</v>
      </c>
      <c r="T44" s="114">
        <v>7171613780</v>
      </c>
      <c r="U44" s="114">
        <v>0</v>
      </c>
      <c r="V44" s="114">
        <v>7069429545</v>
      </c>
      <c r="W44" s="114">
        <v>1396537700</v>
      </c>
      <c r="X44" s="114">
        <v>430196050</v>
      </c>
      <c r="Y44" s="114">
        <v>4388213022</v>
      </c>
      <c r="Z44" s="114">
        <v>5361972017</v>
      </c>
      <c r="AA44" s="114">
        <v>15579811032</v>
      </c>
      <c r="AB44" s="114">
        <v>1213152189</v>
      </c>
      <c r="AC44" s="114">
        <v>19205424994</v>
      </c>
      <c r="AD44" s="114">
        <v>6888627751</v>
      </c>
      <c r="AE44" s="114">
        <v>2161345704</v>
      </c>
      <c r="AF44" s="114">
        <v>5592618119</v>
      </c>
      <c r="AG44" s="114">
        <v>2960353628</v>
      </c>
      <c r="AH44" s="114">
        <v>1873857331</v>
      </c>
      <c r="AI44" s="114">
        <v>11092678</v>
      </c>
      <c r="AJ44" s="114">
        <v>11368843</v>
      </c>
      <c r="AK44" s="114">
        <v>0</v>
      </c>
      <c r="AL44" s="149">
        <v>127686376362</v>
      </c>
    </row>
    <row r="45" spans="1:38" s="6" customFormat="1" ht="14.4" x14ac:dyDescent="0.3">
      <c r="A45" s="86"/>
      <c r="B45" s="6" t="s">
        <v>1370</v>
      </c>
      <c r="C45" s="114">
        <v>7832917979</v>
      </c>
      <c r="D45" s="114">
        <v>11105189689</v>
      </c>
      <c r="E45" s="114">
        <v>4328636610</v>
      </c>
      <c r="F45" s="114">
        <v>905191515</v>
      </c>
      <c r="G45" s="114">
        <v>7536308843</v>
      </c>
      <c r="H45" s="114">
        <v>32748929612</v>
      </c>
      <c r="I45" s="114">
        <v>3171849132</v>
      </c>
      <c r="J45" s="114">
        <v>1658200939</v>
      </c>
      <c r="K45" s="114">
        <v>4308558376</v>
      </c>
      <c r="L45" s="114">
        <v>10382436829</v>
      </c>
      <c r="M45" s="114">
        <v>3617819380</v>
      </c>
      <c r="N45" s="114">
        <v>18108512342</v>
      </c>
      <c r="O45" s="114">
        <v>8496981703</v>
      </c>
      <c r="P45" s="114">
        <v>5425743572</v>
      </c>
      <c r="Q45" s="114">
        <v>1576219232</v>
      </c>
      <c r="R45" s="114">
        <v>6899146677</v>
      </c>
      <c r="S45" s="114">
        <v>535362369</v>
      </c>
      <c r="T45" s="114">
        <v>18998298152</v>
      </c>
      <c r="U45" s="114">
        <v>0</v>
      </c>
      <c r="V45" s="114">
        <v>26619242503</v>
      </c>
      <c r="W45" s="114">
        <v>4277981798</v>
      </c>
      <c r="X45" s="114">
        <v>2131536620</v>
      </c>
      <c r="Y45" s="114">
        <v>7993711715</v>
      </c>
      <c r="Z45" s="114">
        <v>1083112895</v>
      </c>
      <c r="AA45" s="114">
        <v>38712887593</v>
      </c>
      <c r="AB45" s="114">
        <v>7821776445</v>
      </c>
      <c r="AC45" s="114">
        <v>78515455042</v>
      </c>
      <c r="AD45" s="114">
        <v>24978757553</v>
      </c>
      <c r="AE45" s="114">
        <v>9571084589</v>
      </c>
      <c r="AF45" s="114">
        <v>13403894604</v>
      </c>
      <c r="AG45" s="114">
        <v>8047679345</v>
      </c>
      <c r="AH45" s="114">
        <v>2508487874</v>
      </c>
      <c r="AI45" s="114">
        <v>1486526059</v>
      </c>
      <c r="AJ45" s="114">
        <v>2720019444</v>
      </c>
      <c r="AK45" s="114">
        <v>174154991</v>
      </c>
      <c r="AL45" s="149">
        <v>377682612021</v>
      </c>
    </row>
    <row r="46" spans="1:38" s="6" customFormat="1" ht="14.4" x14ac:dyDescent="0.3">
      <c r="A46" s="58"/>
      <c r="B46" s="6" t="s">
        <v>1358</v>
      </c>
      <c r="C46" s="114">
        <v>6024852835</v>
      </c>
      <c r="D46" s="114">
        <v>10518989505</v>
      </c>
      <c r="E46" s="114">
        <v>3234569287</v>
      </c>
      <c r="F46" s="114">
        <v>1565952341</v>
      </c>
      <c r="G46" s="114">
        <v>9142224546</v>
      </c>
      <c r="H46" s="114">
        <v>28509320458</v>
      </c>
      <c r="I46" s="114">
        <v>3652483721</v>
      </c>
      <c r="J46" s="114">
        <v>1796095621</v>
      </c>
      <c r="K46" s="114">
        <v>7327873942</v>
      </c>
      <c r="L46" s="114">
        <v>5875356331</v>
      </c>
      <c r="M46" s="114">
        <v>1510983182</v>
      </c>
      <c r="N46" s="114">
        <v>7102498816</v>
      </c>
      <c r="O46" s="114">
        <v>10920323608</v>
      </c>
      <c r="P46" s="114">
        <v>4926958996</v>
      </c>
      <c r="Q46" s="114">
        <v>2177245575</v>
      </c>
      <c r="R46" s="114">
        <v>4870273640</v>
      </c>
      <c r="S46" s="114">
        <v>953522916</v>
      </c>
      <c r="T46" s="114">
        <v>6678034794</v>
      </c>
      <c r="U46" s="114">
        <v>115179043</v>
      </c>
      <c r="V46" s="114">
        <v>14772720054</v>
      </c>
      <c r="W46" s="114">
        <v>4388938027</v>
      </c>
      <c r="X46" s="114">
        <v>2731303618</v>
      </c>
      <c r="Y46" s="114">
        <v>6445103632</v>
      </c>
      <c r="Z46" s="114">
        <v>1176844247</v>
      </c>
      <c r="AA46" s="114">
        <v>42533695122</v>
      </c>
      <c r="AB46" s="114">
        <v>4845187132</v>
      </c>
      <c r="AC46" s="114">
        <v>27697725361</v>
      </c>
      <c r="AD46" s="114">
        <v>25929443018</v>
      </c>
      <c r="AE46" s="114">
        <v>8902339346</v>
      </c>
      <c r="AF46" s="114">
        <v>12126726009</v>
      </c>
      <c r="AG46" s="114">
        <v>5935203787</v>
      </c>
      <c r="AH46" s="114">
        <v>3045921480</v>
      </c>
      <c r="AI46" s="114">
        <v>4053309688</v>
      </c>
      <c r="AJ46" s="114">
        <v>5306835821</v>
      </c>
      <c r="AK46" s="114">
        <v>1240400927</v>
      </c>
      <c r="AL46" s="149">
        <v>288034436426</v>
      </c>
    </row>
    <row r="47" spans="1:38" s="6" customFormat="1" ht="14.4" x14ac:dyDescent="0.3">
      <c r="A47" s="86"/>
      <c r="B47" s="6" t="s">
        <v>1334</v>
      </c>
      <c r="C47" s="114">
        <v>-2318582811</v>
      </c>
      <c r="D47" s="114">
        <v>-1886638055</v>
      </c>
      <c r="E47" s="114">
        <v>-575754847</v>
      </c>
      <c r="F47" s="114">
        <v>270053233</v>
      </c>
      <c r="G47" s="114">
        <v>478328862</v>
      </c>
      <c r="H47" s="114">
        <v>-7801659291</v>
      </c>
      <c r="I47" s="114">
        <v>564702236</v>
      </c>
      <c r="J47" s="114">
        <v>-69287564</v>
      </c>
      <c r="K47" s="114">
        <v>-682699076</v>
      </c>
      <c r="L47" s="114">
        <v>11895098270</v>
      </c>
      <c r="M47" s="114">
        <v>308896458</v>
      </c>
      <c r="N47" s="114">
        <v>-8221988060</v>
      </c>
      <c r="O47" s="114">
        <v>-2620294413</v>
      </c>
      <c r="P47" s="114">
        <v>-225459368</v>
      </c>
      <c r="Q47" s="114">
        <v>1072837460</v>
      </c>
      <c r="R47" s="114">
        <v>-1036816663</v>
      </c>
      <c r="S47" s="114">
        <v>176359826</v>
      </c>
      <c r="T47" s="114">
        <v>-1644614605</v>
      </c>
      <c r="U47" s="114">
        <v>-115179043</v>
      </c>
      <c r="V47" s="114">
        <v>-4020963515</v>
      </c>
      <c r="W47" s="114">
        <v>-219620988</v>
      </c>
      <c r="X47" s="114">
        <v>-1156339157</v>
      </c>
      <c r="Y47" s="114">
        <v>924578774</v>
      </c>
      <c r="Z47" s="114">
        <v>-595631671</v>
      </c>
      <c r="AA47" s="114">
        <v>5765003201</v>
      </c>
      <c r="AB47" s="114">
        <v>1129425455</v>
      </c>
      <c r="AC47" s="114">
        <v>-4279351035</v>
      </c>
      <c r="AD47" s="114">
        <v>-181552839</v>
      </c>
      <c r="AE47" s="114">
        <v>-272284393</v>
      </c>
      <c r="AF47" s="114">
        <v>2142342500</v>
      </c>
      <c r="AG47" s="114">
        <v>882803946</v>
      </c>
      <c r="AH47" s="114">
        <v>2063433497</v>
      </c>
      <c r="AI47" s="114">
        <v>14597260729</v>
      </c>
      <c r="AJ47" s="114">
        <v>9097028054</v>
      </c>
      <c r="AK47" s="114">
        <v>4265766279</v>
      </c>
      <c r="AL47" s="149">
        <v>17709201386</v>
      </c>
    </row>
    <row r="48" spans="1:38" s="6" customFormat="1" ht="14.4" x14ac:dyDescent="0.3">
      <c r="A48" s="88"/>
      <c r="B48" s="48" t="s">
        <v>1336</v>
      </c>
      <c r="C48" s="118">
        <v>13394498014</v>
      </c>
      <c r="D48" s="118">
        <v>20701359736</v>
      </c>
      <c r="E48" s="118">
        <v>8187325142</v>
      </c>
      <c r="F48" s="118">
        <v>2967328505</v>
      </c>
      <c r="G48" s="118">
        <v>19452655134</v>
      </c>
      <c r="H48" s="118">
        <v>65585977497</v>
      </c>
      <c r="I48" s="118">
        <v>8889825149</v>
      </c>
      <c r="J48" s="118">
        <v>3641532495</v>
      </c>
      <c r="K48" s="118">
        <v>12379129759</v>
      </c>
      <c r="L48" s="118">
        <v>31414782206</v>
      </c>
      <c r="M48" s="118">
        <v>10416414576</v>
      </c>
      <c r="N48" s="118">
        <v>20505532173</v>
      </c>
      <c r="O48" s="118">
        <v>24704073573</v>
      </c>
      <c r="P48" s="118">
        <v>12037921146</v>
      </c>
      <c r="Q48" s="118">
        <v>5445053059</v>
      </c>
      <c r="R48" s="118">
        <v>12850715392</v>
      </c>
      <c r="S48" s="118">
        <v>1871264739</v>
      </c>
      <c r="T48" s="118">
        <v>31203332121</v>
      </c>
      <c r="U48" s="118">
        <v>0</v>
      </c>
      <c r="V48" s="118">
        <v>44440428587</v>
      </c>
      <c r="W48" s="118">
        <v>9843836537</v>
      </c>
      <c r="X48" s="118">
        <v>4136697131</v>
      </c>
      <c r="Y48" s="118">
        <v>19751607143</v>
      </c>
      <c r="Z48" s="118">
        <v>7026297488</v>
      </c>
      <c r="AA48" s="118">
        <v>102591396948</v>
      </c>
      <c r="AB48" s="118">
        <v>15009541221</v>
      </c>
      <c r="AC48" s="118">
        <v>121139254362</v>
      </c>
      <c r="AD48" s="118">
        <v>57615275483</v>
      </c>
      <c r="AE48" s="118">
        <v>20362485246</v>
      </c>
      <c r="AF48" s="118">
        <v>33265581232</v>
      </c>
      <c r="AG48" s="118">
        <v>17826040706</v>
      </c>
      <c r="AH48" s="118">
        <v>9491700182</v>
      </c>
      <c r="AI48" s="118">
        <v>20148189154</v>
      </c>
      <c r="AJ48" s="118">
        <v>17135252162</v>
      </c>
      <c r="AK48" s="118">
        <v>5680322197</v>
      </c>
      <c r="AL48" s="153">
        <v>811112626195</v>
      </c>
    </row>
    <row r="49" spans="1:38" s="6" customFormat="1" ht="14.4" x14ac:dyDescent="0.3">
      <c r="A49" s="49" t="s">
        <v>1356</v>
      </c>
      <c r="B49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</row>
    <row r="50" spans="1:38" s="6" customFormat="1" ht="14.4" x14ac:dyDescent="0.3">
      <c r="A50" s="86"/>
      <c r="B50" s="50" t="s">
        <v>1309</v>
      </c>
      <c r="C50" s="113">
        <f>+C44/C$48</f>
        <v>0.13851284378562154</v>
      </c>
      <c r="D50" s="113">
        <f t="shared" ref="D50:T50" si="0">+D44/D$48</f>
        <v>4.6558226575035257E-2</v>
      </c>
      <c r="E50" s="113">
        <f t="shared" si="0"/>
        <v>0.14655263730089199</v>
      </c>
      <c r="F50" s="113">
        <f t="shared" si="0"/>
        <v>7.6207071653497299E-2</v>
      </c>
      <c r="G50" s="113">
        <f t="shared" si="0"/>
        <v>0.11801951287294127</v>
      </c>
      <c r="H50" s="113">
        <f t="shared" si="0"/>
        <v>0.18493871984380833</v>
      </c>
      <c r="I50" s="113">
        <f t="shared" si="0"/>
        <v>0.16882109994804803</v>
      </c>
      <c r="J50" s="113">
        <f t="shared" si="0"/>
        <v>7.044383081909035E-2</v>
      </c>
      <c r="K50" s="113">
        <f t="shared" si="0"/>
        <v>0.11514513093811735</v>
      </c>
      <c r="L50" s="113">
        <f t="shared" si="0"/>
        <v>0.10383299029770138</v>
      </c>
      <c r="M50" s="113">
        <f t="shared" si="0"/>
        <v>0.47796826054439484</v>
      </c>
      <c r="N50" s="113">
        <f t="shared" si="0"/>
        <v>0.17149074919549029</v>
      </c>
      <c r="O50" s="113">
        <f t="shared" si="0"/>
        <v>0.32007120816066231</v>
      </c>
      <c r="P50" s="113">
        <f t="shared" si="0"/>
        <v>0.15872158679448456</v>
      </c>
      <c r="Q50" s="113">
        <f t="shared" si="0"/>
        <v>0.11363540176661481</v>
      </c>
      <c r="R50" s="113">
        <f t="shared" si="0"/>
        <v>0.16482442209548859</v>
      </c>
      <c r="S50" s="113">
        <f t="shared" si="0"/>
        <v>0.11009646241188538</v>
      </c>
      <c r="T50" s="113">
        <f t="shared" si="0"/>
        <v>0.22983486994882407</v>
      </c>
      <c r="U50" s="113"/>
      <c r="V50" s="113">
        <f t="shared" ref="V50:AL50" si="1">+V44/V$48</f>
        <v>0.15907653840827257</v>
      </c>
      <c r="W50" s="113">
        <f t="shared" si="1"/>
        <v>0.14186924932680847</v>
      </c>
      <c r="X50" s="113">
        <f t="shared" si="1"/>
        <v>0.10399505604994701</v>
      </c>
      <c r="Y50" s="113">
        <f t="shared" si="1"/>
        <v>0.2221699221855569</v>
      </c>
      <c r="Z50" s="113">
        <f t="shared" si="1"/>
        <v>0.76312909126855921</v>
      </c>
      <c r="AA50" s="113">
        <f t="shared" si="1"/>
        <v>0.15186274381171419</v>
      </c>
      <c r="AB50" s="113">
        <f t="shared" si="1"/>
        <v>8.0825401065734548E-2</v>
      </c>
      <c r="AC50" s="113">
        <f t="shared" si="1"/>
        <v>0.15854006279920213</v>
      </c>
      <c r="AD50" s="113">
        <f t="shared" si="1"/>
        <v>0.11956252388366281</v>
      </c>
      <c r="AE50" s="113">
        <f t="shared" si="1"/>
        <v>0.10614351234089041</v>
      </c>
      <c r="AF50" s="113">
        <f t="shared" si="1"/>
        <v>0.16812025859389318</v>
      </c>
      <c r="AG50" s="113">
        <f t="shared" si="1"/>
        <v>0.16606904902913106</v>
      </c>
      <c r="AH50" s="113">
        <f t="shared" si="1"/>
        <v>0.19742061960127766</v>
      </c>
      <c r="AI50" s="113">
        <f t="shared" si="1"/>
        <v>5.5055458906081301E-4</v>
      </c>
      <c r="AJ50" s="113">
        <f t="shared" si="1"/>
        <v>6.6347684250670793E-4</v>
      </c>
      <c r="AK50" s="113">
        <v>0</v>
      </c>
      <c r="AL50" s="154">
        <f t="shared" si="1"/>
        <v>0.15742126584934069</v>
      </c>
    </row>
    <row r="51" spans="1:38" s="6" customFormat="1" ht="14.4" x14ac:dyDescent="0.3">
      <c r="A51" s="86"/>
      <c r="B51" s="6" t="s">
        <v>1370</v>
      </c>
      <c r="C51" s="113">
        <f>+C45/C$48</f>
        <v>0.58478622870472585</v>
      </c>
      <c r="D51" s="113">
        <f t="shared" ref="D51:T51" si="2">+D45/D$48</f>
        <v>0.53644735566272461</v>
      </c>
      <c r="E51" s="113">
        <f t="shared" si="2"/>
        <v>0.52869973219881194</v>
      </c>
      <c r="F51" s="113">
        <f t="shared" si="2"/>
        <v>0.3050526807108605</v>
      </c>
      <c r="G51" s="113">
        <f t="shared" si="2"/>
        <v>0.38741800495027479</v>
      </c>
      <c r="H51" s="113">
        <f t="shared" si="2"/>
        <v>0.49932822322420956</v>
      </c>
      <c r="I51" s="113">
        <f t="shared" si="2"/>
        <v>0.35679544634877275</v>
      </c>
      <c r="J51" s="113">
        <f t="shared" si="2"/>
        <v>0.45535799591979198</v>
      </c>
      <c r="K51" s="113">
        <f t="shared" si="2"/>
        <v>0.34805018283838152</v>
      </c>
      <c r="L51" s="113">
        <f t="shared" si="2"/>
        <v>0.3304952668752556</v>
      </c>
      <c r="M51" s="113">
        <f t="shared" si="2"/>
        <v>0.34731906584590611</v>
      </c>
      <c r="N51" s="113">
        <f t="shared" si="2"/>
        <v>0.88310374923328261</v>
      </c>
      <c r="O51" s="113">
        <f t="shared" si="2"/>
        <v>0.34395063137630333</v>
      </c>
      <c r="P51" s="113">
        <f t="shared" si="2"/>
        <v>0.45072097633758668</v>
      </c>
      <c r="Q51" s="113">
        <f t="shared" si="2"/>
        <v>0.28947729524778537</v>
      </c>
      <c r="R51" s="113">
        <f t="shared" si="2"/>
        <v>0.53686868524805631</v>
      </c>
      <c r="S51" s="113">
        <f t="shared" si="2"/>
        <v>0.28609654093417941</v>
      </c>
      <c r="T51" s="113">
        <f t="shared" si="2"/>
        <v>0.6088547876338517</v>
      </c>
      <c r="U51" s="113"/>
      <c r="V51" s="113">
        <f t="shared" ref="V51:AL51" si="3">+V45/V$48</f>
        <v>0.59898707886869551</v>
      </c>
      <c r="W51" s="113">
        <f t="shared" si="3"/>
        <v>0.43458480663716448</v>
      </c>
      <c r="X51" s="113">
        <f t="shared" si="3"/>
        <v>0.51527500140788041</v>
      </c>
      <c r="Y51" s="113">
        <f t="shared" si="3"/>
        <v>0.40471196379748692</v>
      </c>
      <c r="Z51" s="113">
        <f t="shared" si="3"/>
        <v>0.15415130043238501</v>
      </c>
      <c r="AA51" s="113">
        <f t="shared" si="3"/>
        <v>0.37735023349591595</v>
      </c>
      <c r="AB51" s="113">
        <f t="shared" si="3"/>
        <v>0.52112028807759125</v>
      </c>
      <c r="AC51" s="113">
        <f t="shared" si="3"/>
        <v>0.64814213572235257</v>
      </c>
      <c r="AD51" s="113">
        <f t="shared" si="3"/>
        <v>0.43354400970225765</v>
      </c>
      <c r="AE51" s="113">
        <f t="shared" si="3"/>
        <v>0.47003518840511577</v>
      </c>
      <c r="AF51" s="113">
        <f t="shared" si="3"/>
        <v>0.40293583059676269</v>
      </c>
      <c r="AG51" s="113">
        <f t="shared" si="3"/>
        <v>0.45145635409052232</v>
      </c>
      <c r="AH51" s="113">
        <f t="shared" si="3"/>
        <v>0.26428224932315925</v>
      </c>
      <c r="AI51" s="113">
        <f t="shared" si="3"/>
        <v>7.3779635858981479E-2</v>
      </c>
      <c r="AJ51" s="113">
        <f t="shared" si="3"/>
        <v>0.15873822096601836</v>
      </c>
      <c r="AK51" s="113">
        <v>3.0659350818511327E-2</v>
      </c>
      <c r="AL51" s="154">
        <f t="shared" si="3"/>
        <v>0.46563522724672901</v>
      </c>
    </row>
    <row r="52" spans="1:38" s="6" customFormat="1" ht="14.4" x14ac:dyDescent="0.3">
      <c r="A52" s="86"/>
      <c r="B52" s="6" t="s">
        <v>1358</v>
      </c>
      <c r="C52" s="113">
        <f>+C46/C$48</f>
        <v>0.44980056951016695</v>
      </c>
      <c r="D52" s="113">
        <f t="shared" ref="D52:T52" si="4">+D46/D$48</f>
        <v>0.50813036627286401</v>
      </c>
      <c r="E52" s="113">
        <f t="shared" si="4"/>
        <v>0.39507033504838424</v>
      </c>
      <c r="F52" s="113">
        <f t="shared" si="4"/>
        <v>0.5277313712861057</v>
      </c>
      <c r="G52" s="113">
        <f t="shared" si="4"/>
        <v>0.46997309534475395</v>
      </c>
      <c r="H52" s="113">
        <f t="shared" si="4"/>
        <v>0.43468621717659173</v>
      </c>
      <c r="I52" s="113">
        <f t="shared" si="4"/>
        <v>0.41086114291132725</v>
      </c>
      <c r="J52" s="113">
        <f t="shared" si="4"/>
        <v>0.49322520764708982</v>
      </c>
      <c r="K52" s="113">
        <f t="shared" si="4"/>
        <v>0.59195388405008154</v>
      </c>
      <c r="L52" s="113">
        <f t="shared" si="4"/>
        <v>0.18702521292278285</v>
      </c>
      <c r="M52" s="113">
        <f t="shared" si="4"/>
        <v>0.14505789597520335</v>
      </c>
      <c r="N52" s="113">
        <f t="shared" si="4"/>
        <v>0.34636988477441161</v>
      </c>
      <c r="O52" s="113">
        <f t="shared" si="4"/>
        <v>0.44204546168188341</v>
      </c>
      <c r="P52" s="113">
        <f t="shared" si="4"/>
        <v>0.40928653180596269</v>
      </c>
      <c r="Q52" s="113">
        <f t="shared" si="4"/>
        <v>0.3998575498545936</v>
      </c>
      <c r="R52" s="113">
        <f t="shared" si="4"/>
        <v>0.37898852254030219</v>
      </c>
      <c r="S52" s="113">
        <f t="shared" si="4"/>
        <v>0.50956067098745239</v>
      </c>
      <c r="T52" s="113">
        <f t="shared" si="4"/>
        <v>0.21401672001259278</v>
      </c>
      <c r="U52" s="113"/>
      <c r="V52" s="113">
        <f t="shared" ref="V52:AL52" si="5">+V46/V$48</f>
        <v>0.33241623727997555</v>
      </c>
      <c r="W52" s="113">
        <f t="shared" si="5"/>
        <v>0.44585645144586783</v>
      </c>
      <c r="X52" s="113">
        <f t="shared" si="5"/>
        <v>0.6602619267269727</v>
      </c>
      <c r="Y52" s="113">
        <f t="shared" si="5"/>
        <v>0.32630780803496057</v>
      </c>
      <c r="Z52" s="113">
        <f t="shared" si="5"/>
        <v>0.167491377786081</v>
      </c>
      <c r="AA52" s="113">
        <f t="shared" si="5"/>
        <v>0.41459319579748821</v>
      </c>
      <c r="AB52" s="113">
        <f t="shared" si="5"/>
        <v>0.32280714384667869</v>
      </c>
      <c r="AC52" s="113">
        <f t="shared" si="5"/>
        <v>0.22864368372477337</v>
      </c>
      <c r="AD52" s="113">
        <f t="shared" si="5"/>
        <v>0.45004458974861206</v>
      </c>
      <c r="AE52" s="113">
        <f t="shared" si="5"/>
        <v>0.43719316372488337</v>
      </c>
      <c r="AF52" s="113">
        <f t="shared" si="5"/>
        <v>0.36454273636243073</v>
      </c>
      <c r="AG52" s="113">
        <f t="shared" si="5"/>
        <v>0.33295132019990797</v>
      </c>
      <c r="AH52" s="113">
        <f t="shared" si="5"/>
        <v>0.32090367601120251</v>
      </c>
      <c r="AI52" s="113">
        <f t="shared" si="5"/>
        <v>0.20117488758017246</v>
      </c>
      <c r="AJ52" s="113">
        <f t="shared" si="5"/>
        <v>0.30970281445689529</v>
      </c>
      <c r="AK52" s="113">
        <v>0.21836805800472095</v>
      </c>
      <c r="AL52" s="154">
        <f t="shared" si="5"/>
        <v>0.35511028570371866</v>
      </c>
    </row>
    <row r="53" spans="1:38" s="6" customFormat="1" ht="14.4" x14ac:dyDescent="0.3">
      <c r="A53" s="86"/>
      <c r="B53" s="6" t="s">
        <v>1334</v>
      </c>
      <c r="C53" s="113">
        <f>+C47/C$48</f>
        <v>-0.17309964200051431</v>
      </c>
      <c r="D53" s="113">
        <f t="shared" ref="D53:T53" si="6">+D47/D$48</f>
        <v>-9.1135948510623954E-2</v>
      </c>
      <c r="E53" s="113">
        <f t="shared" si="6"/>
        <v>-7.0322704548088172E-2</v>
      </c>
      <c r="F53" s="113">
        <f t="shared" si="6"/>
        <v>9.1008876349536499E-2</v>
      </c>
      <c r="G53" s="113">
        <f t="shared" si="6"/>
        <v>2.4589386832029981E-2</v>
      </c>
      <c r="H53" s="113">
        <f t="shared" si="6"/>
        <v>-0.1189531602446096</v>
      </c>
      <c r="I53" s="113">
        <f t="shared" si="6"/>
        <v>6.3522310791851999E-2</v>
      </c>
      <c r="J53" s="113">
        <f t="shared" si="6"/>
        <v>-1.9027034385972162E-2</v>
      </c>
      <c r="K53" s="113">
        <f t="shared" si="6"/>
        <v>-5.5149197826580433E-2</v>
      </c>
      <c r="L53" s="113">
        <f t="shared" si="6"/>
        <v>0.37864652990426018</v>
      </c>
      <c r="M53" s="113">
        <f t="shared" si="6"/>
        <v>2.9654777634495717E-2</v>
      </c>
      <c r="N53" s="113">
        <f t="shared" si="6"/>
        <v>-0.40096438320318445</v>
      </c>
      <c r="O53" s="113">
        <f t="shared" si="6"/>
        <v>-0.10606730121884907</v>
      </c>
      <c r="P53" s="113">
        <f t="shared" si="6"/>
        <v>-1.8729094938033913E-2</v>
      </c>
      <c r="Q53" s="113">
        <f t="shared" si="6"/>
        <v>0.19702975313100618</v>
      </c>
      <c r="R53" s="113">
        <f t="shared" si="6"/>
        <v>-8.0681629883847014E-2</v>
      </c>
      <c r="S53" s="113">
        <f t="shared" si="6"/>
        <v>9.4246325666482833E-2</v>
      </c>
      <c r="T53" s="113">
        <f t="shared" si="6"/>
        <v>-5.2706377595268618E-2</v>
      </c>
      <c r="U53" s="113"/>
      <c r="V53" s="113">
        <f t="shared" ref="V53:AL53" si="7">+V47/V$48</f>
        <v>-9.0479854556943629E-2</v>
      </c>
      <c r="W53" s="113">
        <f t="shared" si="7"/>
        <v>-2.231050740984079E-2</v>
      </c>
      <c r="X53" s="113">
        <f t="shared" si="7"/>
        <v>-0.27953198418480013</v>
      </c>
      <c r="Y53" s="113">
        <f t="shared" si="7"/>
        <v>4.6810305981995606E-2</v>
      </c>
      <c r="Z53" s="113">
        <f t="shared" si="7"/>
        <v>-8.4771769487025167E-2</v>
      </c>
      <c r="AA53" s="113">
        <f t="shared" si="7"/>
        <v>5.6193826894881636E-2</v>
      </c>
      <c r="AB53" s="113">
        <f t="shared" si="7"/>
        <v>7.5247167009995578E-2</v>
      </c>
      <c r="AC53" s="113">
        <f t="shared" si="7"/>
        <v>-3.53258822463281E-2</v>
      </c>
      <c r="AD53" s="113">
        <f t="shared" si="7"/>
        <v>-3.1511233345325076E-3</v>
      </c>
      <c r="AE53" s="113">
        <f t="shared" si="7"/>
        <v>-1.3371864470889547E-2</v>
      </c>
      <c r="AF53" s="113">
        <f t="shared" si="7"/>
        <v>6.4401174446913387E-2</v>
      </c>
      <c r="AG53" s="113">
        <f t="shared" si="7"/>
        <v>4.9523276680438655E-2</v>
      </c>
      <c r="AH53" s="113">
        <f t="shared" si="7"/>
        <v>0.21739345506436056</v>
      </c>
      <c r="AI53" s="113">
        <f t="shared" si="7"/>
        <v>0.72449492197178522</v>
      </c>
      <c r="AJ53" s="113">
        <f t="shared" si="7"/>
        <v>0.53089548773457962</v>
      </c>
      <c r="AK53" s="113">
        <v>0.75097259117676773</v>
      </c>
      <c r="AL53" s="154">
        <f t="shared" si="7"/>
        <v>2.1833221200211625E-2</v>
      </c>
    </row>
    <row r="54" spans="1:38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/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</row>
    <row r="55" spans="1:38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8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8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8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8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8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8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8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8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8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3" ma:contentTypeDescription="Crear nuevo documento." ma:contentTypeScope="" ma:versionID="b25f62dc5930260f3a30223d357168b2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b553b9442db799558fbd520d17a7ff75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4F9408-6DBA-4462-898C-9756E69CF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3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Luz Patricia Gimenez Mendoza</cp:lastModifiedBy>
  <cp:lastPrinted>2017-04-06T12:46:19Z</cp:lastPrinted>
  <dcterms:created xsi:type="dcterms:W3CDTF">2017-04-04T16:49:53Z</dcterms:created>
  <dcterms:modified xsi:type="dcterms:W3CDTF">2022-11-23T14:04:18Z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