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4-2025/Publicacion mensual/"/>
    </mc:Choice>
  </mc:AlternateContent>
  <xr:revisionPtr revIDLastSave="309" documentId="13_ncr:1_{063F5719-5BAA-49AF-A9B2-F73BEFEF3AD8}" xr6:coauthVersionLast="47" xr6:coauthVersionMax="47" xr10:uidLastSave="{7DBA23EA-6F77-4AB4-B0F3-7B6B3F51170A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AG3" i="26" s="1"/>
  <c r="C3" i="25"/>
  <c r="C3" i="27"/>
  <c r="I3" i="27" s="1"/>
  <c r="C3" i="19"/>
  <c r="AF3" i="19" s="1"/>
  <c r="C3" i="29"/>
  <c r="I3" i="29" s="1"/>
  <c r="O3" i="29" l="1"/>
  <c r="AG3" i="27"/>
  <c r="I3" i="24"/>
  <c r="O3" i="26"/>
  <c r="AA3" i="26"/>
  <c r="U3" i="26"/>
  <c r="I3" i="25"/>
  <c r="O3" i="25"/>
  <c r="I3" i="19"/>
  <c r="AG3" i="24" l="1"/>
  <c r="AG3" i="8"/>
  <c r="AA3" i="25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</calcChain>
</file>

<file path=xl/sharedStrings.xml><?xml version="1.0" encoding="utf-8"?>
<sst xmlns="http://schemas.openxmlformats.org/spreadsheetml/2006/main" count="3040" uniqueCount="1434">
  <si>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</si>
  <si>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</si>
  <si>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</si>
  <si>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</si>
  <si>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</si>
  <si>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</si>
  <si>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</si>
  <si>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</si>
  <si>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</si>
  <si>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</si>
  <si>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</si>
  <si>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</si>
  <si>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</si>
  <si>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</si>
  <si>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</si>
  <si>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</si>
  <si>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</si>
  <si>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</si>
  <si>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</si>
  <si>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</si>
  <si>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</si>
  <si>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</si>
  <si>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</si>
  <si>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</si>
  <si>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</si>
  <si>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</si>
  <si>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</si>
  <si>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</si>
  <si>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</si>
  <si>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</si>
  <si>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</si>
  <si>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</si>
  <si>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</si>
  <si>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</si>
  <si>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</si>
  <si>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</si>
  <si>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</si>
  <si>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</si>
  <si>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</si>
  <si>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</si>
  <si>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</si>
  <si>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</si>
  <si>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</si>
  <si>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</si>
  <si>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</si>
  <si>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</si>
  <si>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</si>
  <si>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</si>
  <si>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</si>
  <si>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</si>
  <si>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</si>
  <si>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</si>
  <si>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</si>
  <si>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</si>
  <si>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</si>
  <si>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</si>
  <si>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</si>
  <si>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</si>
  <si>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</si>
  <si>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</si>
  <si>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</si>
  <si>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</si>
  <si>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</si>
  <si>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</si>
  <si>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</si>
  <si>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</si>
  <si>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</si>
  <si>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</si>
  <si>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</si>
  <si>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</si>
  <si>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</si>
  <si>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</si>
  <si>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</si>
  <si>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</si>
  <si>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</si>
  <si>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</si>
  <si>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</si>
  <si>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</si>
  <si>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</si>
  <si>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</si>
  <si>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</si>
  <si>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</si>
  <si>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</si>
  <si>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</si>
  <si>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</si>
  <si>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</si>
  <si>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</si>
  <si>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</si>
  <si>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</si>
  <si>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</si>
  <si>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</si>
  <si>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</si>
  <si>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</si>
  <si>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</si>
  <si>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</si>
  <si>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</si>
  <si>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</si>
  <si>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</si>
  <si>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</si>
  <si>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</si>
  <si>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</si>
  <si>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</si>
  <si>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</si>
  <si>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</si>
  <si>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</si>
  <si>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</si>
  <si>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</si>
  <si>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</si>
  <si>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</si>
  <si>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</si>
  <si>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</si>
  <si>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</si>
  <si>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</si>
  <si>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</si>
  <si>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</si>
  <si>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</si>
  <si>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</si>
  <si>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</si>
  <si>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</si>
  <si>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</si>
  <si>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</si>
  <si>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</si>
  <si>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</si>
  <si>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</si>
  <si>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</si>
  <si>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</si>
  <si>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</si>
  <si>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</si>
  <si>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</si>
  <si>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</si>
  <si>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</si>
  <si>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</si>
  <si>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</si>
  <si>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</si>
  <si>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</si>
  <si>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</si>
  <si>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</si>
  <si>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</si>
  <si>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</si>
  <si>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</si>
  <si>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</si>
  <si>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</si>
  <si>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</si>
  <si>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</si>
  <si>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</si>
  <si>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</si>
  <si>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</si>
  <si>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</si>
  <si>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</si>
  <si>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</si>
  <si>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</si>
  <si>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</si>
  <si>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</si>
  <si>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</si>
  <si>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</si>
  <si>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</si>
  <si>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</si>
  <si>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</si>
  <si>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</si>
  <si>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</si>
  <si>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</si>
  <si>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</si>
  <si>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</si>
  <si>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</si>
  <si>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</si>
  <si>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</si>
  <si>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</si>
  <si>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</si>
  <si>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</si>
  <si>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</si>
  <si>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</si>
  <si>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</si>
  <si>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</si>
  <si>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</si>
  <si>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</si>
  <si>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</si>
  <si>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</si>
  <si>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</si>
  <si>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</si>
  <si>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</si>
  <si>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</si>
  <si>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</si>
  <si>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</si>
  <si>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</si>
  <si>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</si>
  <si>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</si>
  <si>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</si>
  <si>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</si>
  <si>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</si>
  <si>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</si>
  <si>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</si>
  <si>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</si>
  <si>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</si>
  <si>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</si>
  <si>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</si>
  <si>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</si>
  <si>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</si>
  <si>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</si>
  <si>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</si>
  <si>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</si>
  <si>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</si>
  <si>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</si>
  <si>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</si>
  <si>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</si>
  <si>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</si>
  <si>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</si>
  <si>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</si>
  <si>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</si>
  <si>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</si>
  <si>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</si>
  <si>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</si>
  <si>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</si>
  <si>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</si>
  <si>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</si>
  <si>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</si>
  <si>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</si>
  <si>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</si>
  <si>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</si>
  <si>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</si>
  <si>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</si>
  <si>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</si>
  <si>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</si>
  <si>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</si>
  <si>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</si>
  <si>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</si>
  <si>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</si>
  <si>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</si>
  <si>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</si>
  <si>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</si>
  <si>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</si>
  <si>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</si>
  <si>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</si>
  <si>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</si>
  <si>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</si>
  <si>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</si>
  <si>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</si>
  <si>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</si>
  <si>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</si>
  <si>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</si>
  <si>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</si>
  <si>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</si>
  <si>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</si>
  <si>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</si>
  <si>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</si>
  <si>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</si>
  <si>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</si>
  <si>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</si>
  <si>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</si>
  <si>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</si>
  <si>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</si>
  <si>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</si>
  <si>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</si>
  <si>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</si>
  <si>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</si>
  <si>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</si>
  <si>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</si>
  <si>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</si>
  <si>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</si>
  <si>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</si>
  <si>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</si>
  <si>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</si>
  <si>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</si>
  <si>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</si>
  <si>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</si>
  <si>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</si>
  <si>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</si>
  <si>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</si>
  <si>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</si>
  <si>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</si>
  <si>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</si>
  <si>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</si>
  <si>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</si>
  <si>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</si>
  <si>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</si>
  <si>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</si>
  <si>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</si>
  <si>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</si>
  <si>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</si>
  <si>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</si>
  <si>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</si>
  <si>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</si>
  <si>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</si>
  <si>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</si>
  <si>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</si>
  <si>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</si>
  <si>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</si>
  <si>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</si>
  <si>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</si>
  <si>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</si>
  <si>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</si>
  <si>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</si>
  <si>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</si>
  <si>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</si>
  <si>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</si>
  <si>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</si>
  <si>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</si>
  <si>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</si>
  <si>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</si>
  <si>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</si>
  <si>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</si>
  <si>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</si>
  <si>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</si>
  <si>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</si>
  <si>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</si>
  <si>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</si>
  <si>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</si>
  <si>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</si>
  <si>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</si>
  <si>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</si>
  <si>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</si>
  <si>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</si>
  <si>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</si>
  <si>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</si>
  <si>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</si>
  <si>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</si>
  <si>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</si>
  <si>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</si>
  <si>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</si>
  <si>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</si>
  <si>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</si>
  <si>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</si>
  <si>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</si>
  <si>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</si>
  <si>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</si>
  <si>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</si>
  <si>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</si>
  <si>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</si>
  <si>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</si>
  <si>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</si>
  <si>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</si>
  <si>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</si>
  <si>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</si>
  <si>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</si>
  <si>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</si>
  <si>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</si>
  <si>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</si>
  <si>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</si>
  <si>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</si>
  <si>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</si>
  <si>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</si>
  <si>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</si>
  <si>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</si>
  <si>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</si>
  <si>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</si>
  <si>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</si>
  <si>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</si>
  <si>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</si>
  <si>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</si>
  <si>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</si>
  <si>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</si>
  <si>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</si>
  <si>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</si>
  <si>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</si>
  <si>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</si>
  <si>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</si>
  <si>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</si>
  <si>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</si>
  <si>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</si>
  <si>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</si>
  <si>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</si>
  <si>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</si>
  <si>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</si>
  <si>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</si>
  <si>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</si>
  <si>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</si>
  <si>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</si>
  <si>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</si>
  <si>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</si>
  <si>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</si>
  <si>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</si>
  <si>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</si>
  <si>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</si>
  <si>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</si>
  <si>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</si>
  <si>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</si>
  <si>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</si>
  <si>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</si>
  <si>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</si>
  <si>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</si>
  <si>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</si>
  <si>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</si>
  <si>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</si>
  <si>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</si>
  <si>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</si>
  <si>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</si>
  <si>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</si>
  <si>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</si>
  <si>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</si>
  <si>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</si>
  <si>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</si>
  <si>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</si>
  <si>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</si>
  <si>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</si>
  <si>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</si>
  <si>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</si>
  <si>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</si>
  <si>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</si>
  <si>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</si>
  <si>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</si>
  <si>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</si>
  <si>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</si>
  <si>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</si>
  <si>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</si>
  <si>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</si>
  <si>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</si>
  <si>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</si>
  <si>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</si>
  <si>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</si>
  <si>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</si>
  <si>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</si>
  <si>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</si>
  <si>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</si>
  <si>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</si>
  <si>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</si>
  <si>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</si>
  <si>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</si>
  <si>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</si>
  <si>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</si>
  <si>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</si>
  <si>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</si>
  <si>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</si>
  <si>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</si>
  <si>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</si>
  <si>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</si>
  <si>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</si>
  <si>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</si>
  <si>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</si>
  <si>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</si>
  <si>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</si>
  <si>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</si>
  <si>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</si>
  <si>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</si>
  <si>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</si>
  <si>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</si>
  <si>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</si>
  <si>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</si>
  <si>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</si>
  <si>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</si>
  <si>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</si>
  <si>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</si>
  <si>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</si>
  <si>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</si>
  <si>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</si>
  <si>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</si>
  <si>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</si>
  <si>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</si>
  <si>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</si>
  <si>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</si>
  <si>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</si>
  <si>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</si>
  <si>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</si>
  <si>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</si>
  <si>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</si>
  <si>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</si>
  <si>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</si>
  <si>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</si>
  <si>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</si>
  <si>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</si>
  <si>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</si>
  <si>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</si>
  <si>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</si>
  <si>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</si>
  <si>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</si>
  <si>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</si>
  <si>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</si>
  <si>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</si>
  <si>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</si>
  <si>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</si>
  <si>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</si>
  <si>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</si>
  <si>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</si>
  <si>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</si>
  <si>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</si>
  <si>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</si>
  <si>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</si>
  <si>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</si>
  <si>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</si>
  <si>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</si>
  <si>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</si>
  <si>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</si>
  <si>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</si>
  <si>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</si>
  <si>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</si>
  <si>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</si>
  <si>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</si>
  <si>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</si>
  <si>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</si>
  <si>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</si>
  <si>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</si>
  <si>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</si>
  <si>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</si>
  <si>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</si>
  <si>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</si>
  <si>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</si>
  <si>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</si>
  <si>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</si>
  <si>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</si>
  <si>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</si>
  <si>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</si>
  <si>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</si>
  <si>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</si>
  <si>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</si>
  <si>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</si>
  <si>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</si>
  <si>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</si>
  <si>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</si>
  <si>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</si>
  <si>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</si>
  <si>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</si>
  <si>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</si>
  <si>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</si>
  <si>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</si>
  <si>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</si>
  <si>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</si>
  <si>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</si>
  <si>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</si>
  <si>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</si>
  <si>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</si>
  <si>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</si>
  <si>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</si>
  <si>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</si>
  <si>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</si>
  <si>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</si>
  <si>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</si>
  <si>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</si>
  <si>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</si>
  <si>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</si>
  <si>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</si>
  <si>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</si>
  <si>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</si>
  <si>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</si>
  <si>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</si>
  <si>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</si>
  <si>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</si>
  <si>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</si>
  <si>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</si>
  <si>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</si>
  <si>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</si>
  <si>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</si>
  <si>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</si>
  <si>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</si>
  <si>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</si>
  <si>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</si>
  <si>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</si>
  <si>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</si>
  <si>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</si>
  <si>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</si>
  <si>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</si>
  <si>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</si>
  <si>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</si>
  <si>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</si>
  <si>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</si>
  <si>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</si>
  <si>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</si>
  <si>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</si>
  <si>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</si>
  <si>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</si>
  <si>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</si>
  <si>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</si>
  <si>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</si>
  <si>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</si>
  <si>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</si>
  <si>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</si>
  <si>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</si>
  <si>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</si>
  <si>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</si>
  <si>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</si>
  <si>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</si>
  <si>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</si>
  <si>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</si>
  <si>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</si>
  <si>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</si>
  <si>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</si>
  <si>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</si>
  <si>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</si>
  <si>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</si>
  <si>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</si>
  <si>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</si>
  <si>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</si>
  <si>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</si>
  <si>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</si>
  <si>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</si>
  <si>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</si>
  <si>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</si>
  <si>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</si>
  <si>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</si>
  <si>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</si>
  <si>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</si>
  <si>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</si>
  <si>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</si>
  <si>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</si>
  <si>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</si>
  <si>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</si>
  <si>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</si>
  <si>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</si>
  <si>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</si>
  <si>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</si>
  <si>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</si>
  <si>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</si>
  <si>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</si>
  <si>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</si>
  <si>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</si>
  <si>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</si>
  <si>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</si>
  <si>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</si>
  <si>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</si>
  <si>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</si>
  <si>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</si>
  <si>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</si>
  <si>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</si>
  <si>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</si>
  <si>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</si>
  <si>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</si>
  <si>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</si>
  <si>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</si>
  <si>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</si>
  <si>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</si>
  <si>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</si>
  <si>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</si>
  <si>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</si>
  <si>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</si>
  <si>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</si>
  <si>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</si>
  <si>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</si>
  <si>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</si>
  <si>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</si>
  <si>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</si>
  <si>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</si>
  <si>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</si>
  <si>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</si>
  <si>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</si>
  <si>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</si>
  <si>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</si>
  <si>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</si>
  <si>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</si>
  <si>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</si>
  <si>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</si>
  <si>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</si>
  <si>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</si>
  <si>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</si>
  <si>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</si>
  <si>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</si>
  <si>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</si>
  <si>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</si>
  <si>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</si>
  <si>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</si>
  <si>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</si>
  <si>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</si>
  <si>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</si>
  <si>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</si>
  <si>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</si>
  <si>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</si>
  <si>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</si>
  <si>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</si>
  <si>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</si>
  <si>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</si>
  <si>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</si>
  <si>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</si>
  <si>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</si>
  <si>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</si>
  <si>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</si>
  <si>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</si>
  <si>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</si>
  <si>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</si>
  <si>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</si>
  <si>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</si>
  <si>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</si>
  <si>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</si>
  <si>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</si>
  <si>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</si>
  <si>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</si>
  <si>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</si>
  <si>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</si>
  <si>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</si>
  <si>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</si>
  <si>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</si>
  <si>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</si>
  <si>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</si>
  <si>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</si>
  <si>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</si>
  <si>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</si>
  <si>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</si>
  <si>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</si>
  <si>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</si>
  <si>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</si>
  <si>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</si>
  <si>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</si>
  <si>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</si>
  <si>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</si>
  <si>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</si>
  <si>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</si>
  <si>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</si>
  <si>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</si>
  <si>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</si>
  <si>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</si>
  <si>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</si>
  <si>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</si>
  <si>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</si>
  <si>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</si>
  <si>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</si>
  <si>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</si>
  <si>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</si>
  <si>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</si>
  <si>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</si>
  <si>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</si>
  <si>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</si>
  <si>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</si>
  <si>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</si>
  <si>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</si>
  <si>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</si>
  <si>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</si>
  <si>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</si>
  <si>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</si>
  <si>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</si>
  <si>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</si>
  <si>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</si>
  <si>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</si>
  <si>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</si>
  <si>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</si>
  <si>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</si>
  <si>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</si>
  <si>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</si>
  <si>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</si>
  <si>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</si>
  <si>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</si>
  <si>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</si>
  <si>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</si>
  <si>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</si>
  <si>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</si>
  <si>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</si>
  <si>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</si>
  <si>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</si>
  <si>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</si>
  <si>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</si>
  <si>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</si>
  <si>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</si>
  <si>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</si>
  <si>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</si>
  <si>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</si>
  <si>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</si>
  <si>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</si>
  <si>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</si>
  <si>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</si>
  <si>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</si>
  <si>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</si>
  <si>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</si>
  <si>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</si>
  <si>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</si>
  <si>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</si>
  <si>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</si>
  <si>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</si>
  <si>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</si>
  <si>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</si>
  <si>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</si>
  <si>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</si>
  <si>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</si>
  <si>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</si>
  <si>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</si>
  <si>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</si>
  <si>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</si>
  <si>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</si>
  <si>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</si>
  <si>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</si>
  <si>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</si>
  <si>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</si>
  <si>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</si>
  <si>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</si>
  <si>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</si>
  <si>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</si>
  <si>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</si>
  <si>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</si>
  <si>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</si>
  <si>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</si>
  <si>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</si>
  <si>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</si>
  <si>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</si>
  <si>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</si>
  <si>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</si>
  <si>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</si>
  <si>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</si>
  <si>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</si>
  <si>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</si>
  <si>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</si>
  <si>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</si>
  <si>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</si>
  <si>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</si>
  <si>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</si>
  <si>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</si>
  <si>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</si>
  <si>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</si>
  <si>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</si>
  <si>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</si>
  <si>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</si>
  <si>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</si>
  <si>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</si>
  <si>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</si>
  <si>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</si>
  <si>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</si>
  <si>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</si>
  <si>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</si>
  <si>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</si>
  <si>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</si>
  <si>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</si>
  <si>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</si>
  <si>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</si>
  <si>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</si>
  <si>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</si>
  <si>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</si>
  <si>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</si>
  <si>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</si>
  <si>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</si>
  <si>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</si>
  <si>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</si>
  <si>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</si>
  <si>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</si>
  <si>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</si>
  <si>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</si>
  <si>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</si>
  <si>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</si>
  <si>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</si>
  <si>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</si>
  <si>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</si>
  <si>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</si>
  <si>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</si>
  <si>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</si>
  <si>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</si>
  <si>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</si>
  <si>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</si>
  <si>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</si>
  <si>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</si>
  <si>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</si>
  <si>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</si>
  <si>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</si>
  <si>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</si>
  <si>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</si>
  <si>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</si>
  <si>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</si>
  <si>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</si>
  <si>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</si>
  <si>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</si>
  <si>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</si>
  <si>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</si>
  <si>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</si>
  <si>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</si>
  <si>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</si>
  <si>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</si>
  <si>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</si>
  <si>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</si>
  <si>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</si>
  <si>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</si>
  <si>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</si>
  <si>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</si>
  <si>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</si>
  <si>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</si>
  <si>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</si>
  <si>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</si>
  <si>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</si>
  <si>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</si>
  <si>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</si>
  <si>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</si>
  <si>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</si>
  <si>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</si>
  <si>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</si>
  <si>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</si>
  <si>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</si>
  <si>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</si>
  <si>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</si>
  <si>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</si>
  <si>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</si>
  <si>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</si>
  <si>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</si>
  <si>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</si>
  <si>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</si>
  <si>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</si>
  <si>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</si>
  <si>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</si>
  <si>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</si>
  <si>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</si>
  <si>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</si>
  <si>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</si>
  <si>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</si>
  <si>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</si>
  <si>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</si>
  <si>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</si>
  <si>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</si>
  <si>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</si>
  <si>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</si>
  <si>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</si>
  <si>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</si>
  <si>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</si>
  <si>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</si>
  <si>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</si>
  <si>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</si>
  <si>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</si>
  <si>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</si>
  <si>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</si>
  <si>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</si>
  <si>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</si>
  <si>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</si>
  <si>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</si>
  <si>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</si>
  <si>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</si>
  <si>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</si>
  <si>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</si>
  <si>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</si>
  <si>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</si>
  <si>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</si>
  <si>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</si>
  <si>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</si>
  <si>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</si>
  <si>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</si>
  <si>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</si>
  <si>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</si>
  <si>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</si>
  <si>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</si>
  <si>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</si>
  <si>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</si>
  <si>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</si>
  <si>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</si>
  <si>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</si>
  <si>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</si>
  <si>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</si>
  <si>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</si>
  <si>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</si>
  <si>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</si>
  <si>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</si>
  <si>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</si>
  <si>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</si>
  <si>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</si>
  <si>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</si>
  <si>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</si>
  <si>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</si>
  <si>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</si>
  <si>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</si>
  <si>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</si>
  <si>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</si>
  <si>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</si>
  <si>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</si>
  <si>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</si>
  <si>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</si>
  <si>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</si>
  <si>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</si>
  <si>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</si>
  <si>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</si>
  <si>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</si>
  <si>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</si>
  <si>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</si>
  <si>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</si>
  <si>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</si>
  <si>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</si>
  <si>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</si>
  <si>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</si>
  <si>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</si>
  <si>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</si>
  <si>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</si>
  <si>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</si>
  <si>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</si>
  <si>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</si>
  <si>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</si>
  <si>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</si>
  <si>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</si>
  <si>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</si>
  <si>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</si>
  <si>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</si>
  <si>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</si>
  <si>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</si>
  <si>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</si>
  <si>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</si>
  <si>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</si>
  <si>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</si>
  <si>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</si>
  <si>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</si>
  <si>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</si>
  <si>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</si>
  <si>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</si>
  <si>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</si>
  <si>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</si>
  <si>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</si>
  <si>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</si>
  <si>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</si>
  <si>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</si>
  <si>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</si>
  <si>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</si>
  <si>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</si>
  <si>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</si>
  <si>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</si>
  <si>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</si>
  <si>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</si>
  <si>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</si>
  <si>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</si>
  <si>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</si>
  <si>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</si>
  <si>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</si>
  <si>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</si>
  <si>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</si>
  <si>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</si>
  <si>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</si>
  <si>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</si>
  <si>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</si>
  <si>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</si>
  <si>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</si>
  <si>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</si>
  <si>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</si>
  <si>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</si>
  <si>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</si>
  <si>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</si>
  <si>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</si>
  <si>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</si>
  <si>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</si>
  <si>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</si>
  <si>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</si>
  <si>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</si>
  <si>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</si>
  <si>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</si>
  <si>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</si>
  <si>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</si>
  <si>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</si>
  <si>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</si>
  <si>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</si>
  <si>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</si>
  <si>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</si>
  <si>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</si>
  <si>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</si>
  <si>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</si>
  <si>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</si>
  <si>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</si>
  <si>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</si>
  <si>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</si>
  <si>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</si>
  <si>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</si>
  <si>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</si>
  <si>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</si>
  <si>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</si>
  <si>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</si>
  <si>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</si>
  <si>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</si>
  <si>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</si>
  <si>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</si>
  <si>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</si>
  <si>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</si>
  <si>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</si>
  <si>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</si>
  <si>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</si>
  <si>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</si>
  <si>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</si>
  <si>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</si>
  <si>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</si>
  <si>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</si>
  <si>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</si>
  <si>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</si>
  <si>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</si>
  <si>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</si>
  <si>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</si>
  <si>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</si>
  <si>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</si>
  <si>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</si>
  <si>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</si>
  <si>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</si>
  <si>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</si>
  <si>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</si>
  <si>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</si>
  <si>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</si>
  <si>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</si>
  <si>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</si>
  <si>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</si>
  <si>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</si>
  <si>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</si>
  <si>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</si>
  <si>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</si>
  <si>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</si>
  <si>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</si>
  <si>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</si>
  <si>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</si>
  <si>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</si>
  <si>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</si>
  <si>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</si>
  <si>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</si>
  <si>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</si>
  <si>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</si>
  <si>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</si>
  <si>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</si>
  <si>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</si>
  <si>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</si>
  <si>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</si>
  <si>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</si>
  <si>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</si>
  <si>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</si>
  <si>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</si>
  <si>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</si>
  <si>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</si>
  <si>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</si>
  <si>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</si>
  <si>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</si>
  <si>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</si>
  <si>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</si>
  <si>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</si>
  <si>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</si>
  <si>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</si>
  <si>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</si>
  <si>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</si>
  <si>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</si>
  <si>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</si>
  <si>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</si>
  <si>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</si>
  <si>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</si>
  <si>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</si>
  <si>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</si>
  <si>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</si>
  <si>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</si>
  <si>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</si>
  <si>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</si>
  <si>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</si>
  <si>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</si>
  <si>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</si>
  <si>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</si>
  <si>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</si>
  <si>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</si>
  <si>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</si>
  <si>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</si>
  <si>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</si>
  <si>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</si>
  <si>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</si>
  <si>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</si>
  <si>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</si>
  <si>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</si>
  <si>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</si>
  <si>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</si>
  <si>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</si>
  <si>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</si>
  <si>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</si>
  <si>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</si>
  <si>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</si>
  <si>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</si>
  <si>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</si>
  <si>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</si>
  <si>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</si>
  <si>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</si>
  <si>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</si>
  <si>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</si>
  <si>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</si>
  <si>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</si>
  <si>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</si>
  <si>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</si>
  <si>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</si>
  <si>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</si>
  <si>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</si>
  <si>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</si>
  <si>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</si>
  <si>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</si>
  <si>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</si>
  <si>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</si>
  <si>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</si>
  <si>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</si>
  <si>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</si>
  <si>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</si>
  <si>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</si>
  <si>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</si>
  <si>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</si>
  <si>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</si>
  <si>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</si>
  <si>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</si>
  <si>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</si>
  <si>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</si>
  <si>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</si>
  <si>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</si>
  <si>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</si>
  <si>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</si>
  <si>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</si>
  <si>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</si>
  <si>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</si>
  <si>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</si>
  <si>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</si>
  <si>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</si>
  <si>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</si>
  <si>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</si>
  <si>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</si>
  <si>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</si>
  <si>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</si>
  <si>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</si>
  <si>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</si>
  <si>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</si>
  <si>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</si>
  <si>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</si>
  <si>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</si>
  <si>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</si>
  <si>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</si>
  <si>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</si>
  <si>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</si>
  <si>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</si>
  <si>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</si>
  <si>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</si>
  <si>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</si>
  <si>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</si>
  <si>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</si>
  <si>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</si>
  <si>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</si>
  <si>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</si>
  <si>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</si>
  <si>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</si>
  <si>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</si>
  <si>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</si>
  <si>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</si>
  <si>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</si>
  <si>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</si>
  <si>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</si>
  <si>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</si>
  <si>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</si>
  <si>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</si>
  <si>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</si>
  <si>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</si>
  <si>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</si>
  <si>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</si>
  <si>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</si>
  <si>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</si>
  <si>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</si>
  <si>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</si>
  <si>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</si>
  <si>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</si>
  <si>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</si>
  <si>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</si>
  <si>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</si>
  <si>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</si>
  <si>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</si>
  <si>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</si>
  <si>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</si>
  <si>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</si>
  <si>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</si>
  <si>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</si>
  <si>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</si>
  <si>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</si>
  <si>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</si>
  <si>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</si>
  <si>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</si>
  <si>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</si>
  <si>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</si>
  <si>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</si>
  <si>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</si>
  <si>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</si>
  <si>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</si>
  <si>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</si>
  <si>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</si>
  <si>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</si>
  <si>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</si>
  <si>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</si>
  <si>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</si>
  <si>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</si>
  <si>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</si>
  <si>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</si>
  <si>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</si>
  <si>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</si>
  <si>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</si>
  <si>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</si>
  <si>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</si>
  <si>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</si>
  <si>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</si>
  <si>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</si>
  <si>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</si>
  <si>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</si>
  <si>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</si>
  <si>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</si>
  <si>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</si>
  <si>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</si>
  <si>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</si>
  <si>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</si>
  <si>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</si>
  <si>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</si>
  <si>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</si>
  <si>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</si>
  <si>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</si>
  <si>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</si>
  <si>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</si>
  <si>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</si>
  <si>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</si>
  <si>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</si>
  <si>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</si>
  <si>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</si>
  <si>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</si>
  <si>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</si>
  <si>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</si>
  <si>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</si>
  <si>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</si>
  <si>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</si>
  <si>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</si>
  <si>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</si>
  <si>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</si>
  <si>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</si>
  <si>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</si>
  <si>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</si>
  <si>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</si>
  <si>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</si>
  <si>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</si>
  <si>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</si>
  <si>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</si>
  <si>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</si>
  <si>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</si>
  <si>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</si>
  <si>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</si>
  <si>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</si>
  <si>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</si>
  <si>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</si>
  <si>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</si>
  <si>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</si>
  <si>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</si>
  <si>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</si>
  <si>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</si>
  <si>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</si>
  <si>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</si>
  <si>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</si>
  <si>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</si>
  <si>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</si>
  <si>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</si>
  <si>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</si>
  <si>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</si>
  <si>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</si>
  <si>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</si>
  <si>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</si>
  <si>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</si>
  <si>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</si>
  <si>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</si>
  <si>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</si>
  <si>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</si>
  <si>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</si>
  <si>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</si>
  <si>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</si>
  <si>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</si>
  <si>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</si>
  <si>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</si>
  <si>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</si>
  <si>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</si>
  <si>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</si>
  <si>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</si>
  <si>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</si>
  <si>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</si>
  <si>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</si>
  <si>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</si>
  <si>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</si>
  <si>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</si>
  <si>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</si>
  <si>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</si>
  <si>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</si>
  <si>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</si>
  <si>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</si>
  <si>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</si>
  <si>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</si>
  <si>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</si>
  <si>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</si>
  <si>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</si>
  <si>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</si>
  <si>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</si>
  <si>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</si>
  <si>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</si>
  <si>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</si>
  <si>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</si>
  <si>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</si>
  <si>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</si>
  <si>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</si>
  <si>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</si>
  <si>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</si>
  <si>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</si>
  <si>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</si>
  <si>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</si>
  <si>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</si>
  <si>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</si>
  <si>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</si>
  <si>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</si>
  <si>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</si>
  <si>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</si>
  <si>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</si>
  <si>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</si>
  <si>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</si>
  <si>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</si>
  <si>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</si>
  <si>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</si>
  <si>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</si>
  <si>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</si>
  <si>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</si>
  <si>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</si>
  <si>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</si>
  <si>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</si>
  <si>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</si>
  <si>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</si>
  <si>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</si>
  <si>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</si>
  <si>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</si>
  <si>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</si>
  <si>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</si>
  <si>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</si>
  <si>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</si>
  <si>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</si>
  <si>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</si>
  <si>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</si>
  <si>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</si>
  <si>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</si>
  <si>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</si>
  <si>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</si>
  <si>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</si>
  <si>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</si>
  <si>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</si>
  <si>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</si>
  <si>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</si>
  <si>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</si>
  <si>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</si>
  <si>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</si>
  <si>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</si>
  <si>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</si>
  <si>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</si>
  <si>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</si>
  <si>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</si>
  <si>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</si>
  <si>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</si>
  <si>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</si>
  <si>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</si>
  <si>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</si>
  <si>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</si>
  <si>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</si>
  <si>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</si>
  <si>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</si>
  <si>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</si>
  <si>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</si>
  <si>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</si>
  <si>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</si>
  <si>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</si>
  <si>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</si>
  <si>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</si>
  <si>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</si>
  <si>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</si>
  <si>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</si>
  <si>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Regional S.A. De Seguros</t>
  </si>
  <si>
    <t>Panal Compañía De Seguros Generales S.A. Propiedad Coop</t>
  </si>
  <si>
    <t>Ejercicio 2024/2025</t>
  </si>
  <si>
    <t>2024-2025</t>
  </si>
  <si>
    <t>Datos acumulados al 4° Mes</t>
  </si>
  <si>
    <t>PERIODO JULIO 2024 - OCTUBRE 2024</t>
  </si>
  <si>
    <t>2013-2014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</si>
</sst>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54210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85" zoomScaleNormal="85" workbookViewId="0">
      <selection activeCell="A16" sqref="A16:G16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30" t="s">
        <v>78</v>
      </c>
      <c r="B9" s="230"/>
      <c r="C9" s="230"/>
      <c r="D9" s="230"/>
      <c r="E9" s="230"/>
      <c r="F9" s="230"/>
      <c r="G9" s="230"/>
    </row>
    <row r="10" spans="1:19" ht="23.4" x14ac:dyDescent="0.45">
      <c r="A10" s="231" t="s">
        <v>79</v>
      </c>
      <c r="B10" s="231"/>
      <c r="C10" s="231"/>
      <c r="D10" s="231"/>
      <c r="E10" s="231"/>
      <c r="F10" s="231"/>
      <c r="G10" s="231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2"/>
      <c r="B13" s="232"/>
      <c r="C13" s="232"/>
      <c r="D13" s="232"/>
      <c r="E13" s="232"/>
      <c r="F13" s="232"/>
      <c r="G13" s="232"/>
    </row>
    <row r="14" spans="1:19" ht="29.4" x14ac:dyDescent="0.55000000000000004">
      <c r="A14" s="233" t="s">
        <v>1375</v>
      </c>
      <c r="B14" s="233"/>
      <c r="C14" s="233"/>
      <c r="D14" s="233"/>
      <c r="E14" s="233"/>
      <c r="F14" s="233"/>
      <c r="G14" s="233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4" t="s">
        <v>1429</v>
      </c>
      <c r="B16" s="234"/>
      <c r="C16" s="234"/>
      <c r="D16" s="234"/>
      <c r="E16" s="234"/>
      <c r="F16" s="234"/>
      <c r="G16" s="234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5" t="s">
        <v>1431</v>
      </c>
      <c r="B17" s="235"/>
      <c r="C17" s="235"/>
      <c r="D17" s="235"/>
      <c r="E17" s="235"/>
      <c r="F17" s="235"/>
      <c r="G17" s="235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4" t="s">
        <v>1432</v>
      </c>
      <c r="B19" s="234"/>
      <c r="C19" s="234"/>
      <c r="D19" s="234"/>
      <c r="E19" s="234"/>
      <c r="F19" s="234"/>
      <c r="G19" s="234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38"/>
      <c r="B21" s="238"/>
      <c r="C21" s="238"/>
      <c r="D21" s="238"/>
      <c r="E21" s="238"/>
      <c r="F21" s="238"/>
      <c r="G21" s="238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7" t="s">
        <v>76</v>
      </c>
      <c r="B23" s="237"/>
      <c r="C23" s="237"/>
      <c r="D23" s="237"/>
      <c r="E23" s="237"/>
      <c r="F23" s="237"/>
      <c r="G23" s="237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7"/>
      <c r="B24" s="237"/>
      <c r="C24" s="237"/>
      <c r="D24" s="237"/>
      <c r="E24" s="237"/>
      <c r="F24" s="237"/>
      <c r="G24" s="237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7"/>
      <c r="B25" s="237"/>
      <c r="C25" s="237"/>
      <c r="D25" s="237"/>
      <c r="E25" s="237"/>
      <c r="F25" s="237"/>
      <c r="G25" s="237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7"/>
      <c r="B26" s="237"/>
      <c r="C26" s="237"/>
      <c r="D26" s="237"/>
      <c r="E26" s="237"/>
      <c r="F26" s="237"/>
      <c r="G26" s="237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13.2" customHeight="1" x14ac:dyDescent="0.3">
      <c r="A27" s="239"/>
      <c r="B27" s="239"/>
      <c r="C27" s="239"/>
      <c r="D27" s="239"/>
      <c r="E27" s="239"/>
      <c r="F27" s="239"/>
      <c r="G27" s="239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15" customHeight="1" x14ac:dyDescent="0.3">
      <c r="A28" s="239"/>
      <c r="B28" s="239"/>
      <c r="C28" s="239"/>
      <c r="D28" s="239"/>
      <c r="E28" s="239"/>
      <c r="F28" s="239"/>
      <c r="G28" s="239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15" customHeight="1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6" t="s">
        <v>77</v>
      </c>
      <c r="B30" s="236"/>
      <c r="C30" s="236"/>
      <c r="D30" s="236"/>
      <c r="E30" s="236"/>
      <c r="F30" s="236"/>
      <c r="G30" s="236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6"/>
      <c r="B31" s="236"/>
      <c r="C31" s="236"/>
      <c r="D31" s="236"/>
      <c r="E31" s="236"/>
      <c r="F31" s="236"/>
      <c r="G31" s="236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6"/>
      <c r="B32" s="236"/>
      <c r="C32" s="236"/>
      <c r="D32" s="236"/>
      <c r="E32" s="236"/>
      <c r="F32" s="236"/>
      <c r="G32" s="236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1" t="s">
        <v>72</v>
      </c>
      <c r="C2" s="241"/>
      <c r="D2" s="241"/>
      <c r="E2" s="241"/>
      <c r="F2" s="241"/>
      <c r="G2" s="241"/>
      <c r="H2" s="36"/>
    </row>
    <row r="3" spans="2:10" ht="13.5" customHeight="1" x14ac:dyDescent="0.3">
      <c r="B3" s="241"/>
      <c r="C3" s="241"/>
      <c r="D3" s="241"/>
      <c r="E3" s="241"/>
      <c r="F3" s="241"/>
      <c r="G3" s="241"/>
      <c r="H3" s="36"/>
    </row>
    <row r="4" spans="2:10" ht="15.6" x14ac:dyDescent="0.3">
      <c r="B4" s="241"/>
      <c r="C4" s="241"/>
      <c r="D4" s="241"/>
      <c r="E4" s="241"/>
      <c r="F4" s="241"/>
      <c r="G4" s="241"/>
      <c r="H4" s="36"/>
    </row>
    <row r="5" spans="2:10" ht="18" x14ac:dyDescent="0.3">
      <c r="B5" s="242"/>
      <c r="C5" s="241"/>
      <c r="D5" s="241"/>
      <c r="E5" s="241"/>
      <c r="F5" s="241"/>
      <c r="G5" s="241"/>
    </row>
    <row r="6" spans="2:10" ht="5.25" customHeight="1" x14ac:dyDescent="0.3"/>
    <row r="7" spans="2:10" x14ac:dyDescent="0.3">
      <c r="B7" s="243" t="s">
        <v>1380</v>
      </c>
      <c r="C7" s="243"/>
      <c r="D7" s="243"/>
      <c r="E7" s="243"/>
      <c r="F7" s="243"/>
      <c r="G7" s="243"/>
    </row>
    <row r="8" spans="2:10" x14ac:dyDescent="0.3">
      <c r="B8" s="240" t="s">
        <v>1319</v>
      </c>
      <c r="C8" s="240"/>
      <c r="D8" s="240"/>
      <c r="E8" s="240"/>
      <c r="F8" s="240"/>
      <c r="G8" s="240"/>
    </row>
    <row r="9" spans="2:10" x14ac:dyDescent="0.3">
      <c r="B9" s="240" t="s">
        <v>1320</v>
      </c>
      <c r="C9" s="240"/>
      <c r="D9" s="240"/>
      <c r="E9" s="240"/>
      <c r="F9" s="240"/>
      <c r="G9" s="240"/>
    </row>
    <row r="10" spans="2:10" x14ac:dyDescent="0.3">
      <c r="B10" s="240" t="s">
        <v>1321</v>
      </c>
      <c r="C10" s="240"/>
      <c r="D10" s="240"/>
      <c r="E10" s="240"/>
      <c r="F10" s="240"/>
      <c r="G10" s="240"/>
    </row>
    <row r="11" spans="2:10" x14ac:dyDescent="0.3">
      <c r="B11" s="240" t="s">
        <v>1322</v>
      </c>
      <c r="C11" s="240"/>
      <c r="D11" s="240"/>
      <c r="E11" s="240"/>
      <c r="F11" s="240"/>
      <c r="G11" s="240"/>
    </row>
    <row r="12" spans="2:10" x14ac:dyDescent="0.3">
      <c r="B12" s="240" t="s">
        <v>1323</v>
      </c>
      <c r="C12" s="240"/>
      <c r="D12" s="240"/>
      <c r="E12" s="240"/>
      <c r="F12" s="240"/>
      <c r="G12" s="240"/>
    </row>
    <row r="13" spans="2:10" x14ac:dyDescent="0.3">
      <c r="B13" s="240" t="s">
        <v>1324</v>
      </c>
      <c r="C13" s="240"/>
      <c r="D13" s="240"/>
      <c r="E13" s="240"/>
      <c r="F13" s="240"/>
      <c r="G13" s="240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Normal="100" zoomScalePageLayoutView="55" workbookViewId="0">
      <pane xSplit="2" ySplit="6" topLeftCell="C48" activePane="bottomRight" state="frozen"/>
      <selection pane="topRight" activeCell="C1" sqref="C1"/>
      <selection pane="bottomLeft" activeCell="A7" sqref="A7"/>
      <selection pane="bottomRight" activeCell="N35" sqref="N35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14" width="25" style="23" customWidth="1" collapsed="1"/>
    <col min="15" max="15" width="12.77734375" style="23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7" t="s">
        <v>1381</v>
      </c>
      <c r="D2" s="247"/>
      <c r="E2" s="247"/>
      <c r="F2" s="247"/>
      <c r="G2" s="247"/>
      <c r="H2" s="247"/>
      <c r="I2" s="247" t="s">
        <v>1381</v>
      </c>
      <c r="J2" s="247"/>
      <c r="K2" s="247"/>
      <c r="L2" s="247"/>
      <c r="M2" s="247"/>
      <c r="N2" s="247"/>
      <c r="O2" s="247" t="s">
        <v>1381</v>
      </c>
      <c r="P2" s="247"/>
      <c r="Q2" s="247"/>
      <c r="R2" s="247"/>
      <c r="S2" s="247"/>
      <c r="T2" s="247"/>
      <c r="U2" s="247"/>
      <c r="V2" s="247"/>
      <c r="W2" s="247"/>
      <c r="X2" s="247"/>
      <c r="Y2" s="247"/>
    </row>
    <row r="3" spans="1:36" s="72" customFormat="1" ht="18" x14ac:dyDescent="0.3">
      <c r="A3" s="119"/>
      <c r="B3" s="121"/>
      <c r="C3" s="248" t="str">
        <f>PROPER(CARATULA!$A$19)</f>
        <v>Periodo Julio 2024 - Octubre 2024</v>
      </c>
      <c r="D3" s="248"/>
      <c r="E3" s="248"/>
      <c r="F3" s="248"/>
      <c r="G3" s="248"/>
      <c r="H3" s="248"/>
      <c r="I3" s="248" t="str">
        <f>+$C$3</f>
        <v>Periodo Julio 2024 - Octubre 2024</v>
      </c>
      <c r="J3" s="248"/>
      <c r="K3" s="248"/>
      <c r="L3" s="248"/>
      <c r="M3" s="248"/>
      <c r="N3" s="248"/>
      <c r="O3" s="248" t="str">
        <f>+$C$3</f>
        <v>Periodo Julio 2024 - Octubre 2024</v>
      </c>
      <c r="P3" s="248"/>
      <c r="Q3" s="248"/>
      <c r="R3" s="248"/>
      <c r="S3" s="248"/>
      <c r="T3" s="248"/>
      <c r="U3" s="248"/>
      <c r="V3" s="248"/>
      <c r="W3" s="248"/>
      <c r="X3" s="248"/>
      <c r="Y3" s="248"/>
    </row>
    <row r="4" spans="1:36" s="72" customFormat="1" ht="18.600000000000001" thickBot="1" x14ac:dyDescent="0.4">
      <c r="A4" s="119"/>
      <c r="B4" s="121"/>
      <c r="C4" s="249"/>
      <c r="D4" s="249"/>
      <c r="E4" s="249"/>
      <c r="F4" s="249"/>
      <c r="G4" s="249"/>
      <c r="H4" s="249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4" t="s">
        <v>1376</v>
      </c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195" t="s">
        <v>1394</v>
      </c>
      <c r="O5" s="244" t="s">
        <v>1377</v>
      </c>
      <c r="P5" s="245"/>
      <c r="Q5" s="245"/>
      <c r="R5" s="245"/>
      <c r="S5" s="245"/>
      <c r="T5" s="245"/>
      <c r="U5" s="245"/>
      <c r="V5" s="245"/>
      <c r="W5" s="245"/>
      <c r="X5" s="245"/>
      <c r="Y5" s="246"/>
    </row>
    <row r="6" spans="1:36" s="184" customFormat="1" x14ac:dyDescent="0.3">
      <c r="A6" s="9" t="s">
        <v>142</v>
      </c>
      <c r="B6" s="27" t="s">
        <v>0</v>
      </c>
      <c r="C6" s="165" t="s">
        <v>1387</v>
      </c>
      <c r="D6" s="165" t="s">
        <v>1388</v>
      </c>
      <c r="E6" s="165" t="s">
        <v>1389</v>
      </c>
      <c r="F6" s="165" t="s">
        <v>1390</v>
      </c>
      <c r="G6" s="165" t="s">
        <v>1391</v>
      </c>
      <c r="H6" s="165" t="s">
        <v>1392</v>
      </c>
      <c r="I6" s="165" t="s">
        <v>1383</v>
      </c>
      <c r="J6" s="165" t="s">
        <v>1386</v>
      </c>
      <c r="K6" s="165" t="s">
        <v>1393</v>
      </c>
      <c r="L6" s="165" t="s">
        <v>1416</v>
      </c>
      <c r="M6" s="165" t="s">
        <v>1430</v>
      </c>
      <c r="N6" s="23"/>
      <c r="O6" s="165" t="s">
        <v>1387</v>
      </c>
      <c r="P6" s="165" t="s">
        <v>1388</v>
      </c>
      <c r="Q6" s="165" t="s">
        <v>1389</v>
      </c>
      <c r="R6" s="165" t="s">
        <v>1390</v>
      </c>
      <c r="S6" s="165" t="s">
        <v>1391</v>
      </c>
      <c r="T6" s="165" t="s">
        <v>1392</v>
      </c>
      <c r="U6" s="165" t="s">
        <v>1383</v>
      </c>
      <c r="V6" s="165" t="s">
        <v>1386</v>
      </c>
      <c r="W6" s="165" t="s">
        <v>1393</v>
      </c>
      <c r="X6" s="165" t="s">
        <v>1416</v>
      </c>
      <c r="Y6" s="165" t="s">
        <v>1430</v>
      </c>
      <c r="Z6" s="122" t="s">
        <v>1433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288191397558</v>
      </c>
      <c r="D8" s="124">
        <v>301751870372</v>
      </c>
      <c r="E8" s="124">
        <v>257429341032</v>
      </c>
      <c r="F8" s="124">
        <v>271366200323</v>
      </c>
      <c r="G8" s="124">
        <v>272019741248</v>
      </c>
      <c r="H8" s="124">
        <v>271025836439</v>
      </c>
      <c r="I8" s="124">
        <v>294313424536</v>
      </c>
      <c r="J8" s="124">
        <v>239099094515</v>
      </c>
      <c r="K8" s="124">
        <v>336838323189</v>
      </c>
      <c r="L8" s="124">
        <v>306681331440</v>
      </c>
      <c r="M8" s="124">
        <v>363517758875</v>
      </c>
      <c r="O8" s="125"/>
      <c r="P8" s="125">
        <v>4.7053704339911517E-2</v>
      </c>
      <c r="Q8" s="125">
        <v>-0.14688402522694932</v>
      </c>
      <c r="R8" s="125">
        <v>5.4138581232150873E-2</v>
      </c>
      <c r="S8" s="125">
        <v>2.4083357626045743E-3</v>
      </c>
      <c r="T8" s="125">
        <v>-3.6537966121137355E-3</v>
      </c>
      <c r="U8" s="125">
        <v>8.5923867639243978E-2</v>
      </c>
      <c r="V8" s="125">
        <v>-0.18760384480608783</v>
      </c>
      <c r="W8" s="125">
        <v>0.4087812581317336</v>
      </c>
      <c r="X8" s="125">
        <v>-8.9529574495829878E-2</v>
      </c>
      <c r="Y8" s="125">
        <v>0.1853273140824343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650616388351</v>
      </c>
      <c r="D9" s="124">
        <v>776537694836</v>
      </c>
      <c r="E9" s="124">
        <v>828256298011</v>
      </c>
      <c r="F9" s="124">
        <v>848331032009</v>
      </c>
      <c r="G9" s="124">
        <v>898735327164</v>
      </c>
      <c r="H9" s="124">
        <v>930759545376</v>
      </c>
      <c r="I9" s="124">
        <v>955123282145</v>
      </c>
      <c r="J9" s="124">
        <v>1060888200749</v>
      </c>
      <c r="K9" s="124">
        <v>1090599861459</v>
      </c>
      <c r="L9" s="124">
        <v>1213258130998</v>
      </c>
      <c r="M9" s="124">
        <v>1310134107605</v>
      </c>
      <c r="O9" s="125"/>
      <c r="P9" s="125">
        <v>0.1935415534246685</v>
      </c>
      <c r="Q9" s="125">
        <v>6.6601535918900501E-2</v>
      </c>
      <c r="R9" s="125">
        <v>2.4237345428230528E-2</v>
      </c>
      <c r="S9" s="125">
        <v>5.9415833269276463E-2</v>
      </c>
      <c r="T9" s="125">
        <v>3.5632535234876972E-2</v>
      </c>
      <c r="U9" s="125">
        <v>2.6176187920971206E-2</v>
      </c>
      <c r="V9" s="125">
        <v>0.11073431103728826</v>
      </c>
      <c r="W9" s="125">
        <v>2.8006401323931396E-2</v>
      </c>
      <c r="X9" s="125">
        <v>0.11246862747159003</v>
      </c>
      <c r="Y9" s="125">
        <v>7.9847786824483791E-2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59672923692</v>
      </c>
      <c r="D10" s="124">
        <v>76864925321</v>
      </c>
      <c r="E10" s="124">
        <v>74430838207</v>
      </c>
      <c r="F10" s="124">
        <v>91633100259</v>
      </c>
      <c r="G10" s="124">
        <v>116146714294</v>
      </c>
      <c r="H10" s="124">
        <v>106243137626</v>
      </c>
      <c r="I10" s="124">
        <v>109985436939</v>
      </c>
      <c r="J10" s="124">
        <v>132830765361</v>
      </c>
      <c r="K10" s="124">
        <v>167323530986</v>
      </c>
      <c r="L10" s="124">
        <v>169413777911</v>
      </c>
      <c r="M10" s="124">
        <v>164121380084</v>
      </c>
      <c r="O10" s="125"/>
      <c r="P10" s="125">
        <v>0.28810389311132134</v>
      </c>
      <c r="Q10" s="125">
        <v>-3.1667071864506124E-2</v>
      </c>
      <c r="R10" s="125">
        <v>0.23111740330209241</v>
      </c>
      <c r="S10" s="125">
        <v>0.2675192039308123</v>
      </c>
      <c r="T10" s="125">
        <v>-8.5267816039386712E-2</v>
      </c>
      <c r="U10" s="125">
        <v>3.5223915601718669E-2</v>
      </c>
      <c r="V10" s="125">
        <v>0.20771230317219591</v>
      </c>
      <c r="W10" s="125">
        <v>0.25967452292590121</v>
      </c>
      <c r="X10" s="125">
        <v>1.2492247280956992E-2</v>
      </c>
      <c r="Y10" s="125">
        <v>-3.1239477049973541E-2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43998995035</v>
      </c>
      <c r="D11" s="124">
        <v>35590641134</v>
      </c>
      <c r="E11" s="124">
        <v>51487641995</v>
      </c>
      <c r="F11" s="124">
        <v>41232578608</v>
      </c>
      <c r="G11" s="124">
        <v>34670631552</v>
      </c>
      <c r="H11" s="124">
        <v>49071307061</v>
      </c>
      <c r="I11" s="124">
        <v>90456024390</v>
      </c>
      <c r="J11" s="124">
        <v>73236235609</v>
      </c>
      <c r="K11" s="124">
        <v>93648430758</v>
      </c>
      <c r="L11" s="124">
        <v>68893983660</v>
      </c>
      <c r="M11" s="124">
        <v>79462108198</v>
      </c>
      <c r="O11" s="125"/>
      <c r="P11" s="125">
        <v>-0.19110331711693374</v>
      </c>
      <c r="Q11" s="125">
        <v>0.44666239085570947</v>
      </c>
      <c r="R11" s="125">
        <v>-0.19917523874944354</v>
      </c>
      <c r="S11" s="125">
        <v>-0.15914471705455846</v>
      </c>
      <c r="T11" s="125">
        <v>0.41535659618433707</v>
      </c>
      <c r="U11" s="125">
        <v>0.8433587733368324</v>
      </c>
      <c r="V11" s="125">
        <v>-0.19036641171357582</v>
      </c>
      <c r="W11" s="125">
        <v>0.27871715386872697</v>
      </c>
      <c r="X11" s="125">
        <v>-0.26433381635586384</v>
      </c>
      <c r="Y11" s="125">
        <v>0.15339691474592243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7456028549</v>
      </c>
      <c r="D12" s="124">
        <v>9836012279</v>
      </c>
      <c r="E12" s="124">
        <v>10424253675</v>
      </c>
      <c r="F12" s="124">
        <v>13311586409</v>
      </c>
      <c r="G12" s="124">
        <v>13242256927</v>
      </c>
      <c r="H12" s="124">
        <v>21955662353</v>
      </c>
      <c r="I12" s="124">
        <v>24851111658</v>
      </c>
      <c r="J12" s="124">
        <v>36524543941</v>
      </c>
      <c r="K12" s="124">
        <v>42680076918</v>
      </c>
      <c r="L12" s="124">
        <v>22846434331</v>
      </c>
      <c r="M12" s="124">
        <v>15275244435</v>
      </c>
      <c r="O12" s="125"/>
      <c r="P12" s="125">
        <v>0.31920260422275382</v>
      </c>
      <c r="Q12" s="125">
        <v>5.9804865967471699E-2</v>
      </c>
      <c r="R12" s="125">
        <v>0.2769822017018404</v>
      </c>
      <c r="S12" s="125">
        <v>-5.2082058343644322E-3</v>
      </c>
      <c r="T12" s="125">
        <v>0.65800002779239231</v>
      </c>
      <c r="U12" s="125">
        <v>0.13187711026191695</v>
      </c>
      <c r="V12" s="125">
        <v>0.46973481281840845</v>
      </c>
      <c r="W12" s="125">
        <v>0.16853141238240665</v>
      </c>
      <c r="X12" s="125">
        <v>-0.46470494008494423</v>
      </c>
      <c r="Y12" s="125">
        <v>-0.33139481576460972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5704836558</v>
      </c>
      <c r="D13" s="124">
        <v>5888476323</v>
      </c>
      <c r="E13" s="124">
        <v>5824076253</v>
      </c>
      <c r="F13" s="124">
        <v>4210280337</v>
      </c>
      <c r="G13" s="124">
        <v>3172571311</v>
      </c>
      <c r="H13" s="124">
        <v>5253526708</v>
      </c>
      <c r="I13" s="124">
        <v>3806399586</v>
      </c>
      <c r="J13" s="124">
        <v>3035948401</v>
      </c>
      <c r="K13" s="124">
        <v>3830301623</v>
      </c>
      <c r="L13" s="124">
        <v>4243486649</v>
      </c>
      <c r="M13" s="124">
        <v>3516397701</v>
      </c>
      <c r="O13" s="125"/>
      <c r="P13" s="125">
        <v>3.2190188646592954E-2</v>
      </c>
      <c r="Q13" s="125">
        <v>-1.0936627145541444E-2</v>
      </c>
      <c r="R13" s="125">
        <v>-0.27709045106830954</v>
      </c>
      <c r="S13" s="125">
        <v>-0.24647029246024288</v>
      </c>
      <c r="T13" s="125">
        <v>0.65592076363575247</v>
      </c>
      <c r="U13" s="125">
        <v>-0.27545822119764507</v>
      </c>
      <c r="V13" s="125">
        <v>-0.20240943379505716</v>
      </c>
      <c r="W13" s="125">
        <v>0.26164911819263814</v>
      </c>
      <c r="X13" s="125">
        <v>0.10787271256104947</v>
      </c>
      <c r="Y13" s="125">
        <v>-0.17134234372372592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875249477465</v>
      </c>
      <c r="D14" s="124">
        <v>1029720205341</v>
      </c>
      <c r="E14" s="124">
        <v>1121925518185</v>
      </c>
      <c r="F14" s="124">
        <v>1296505408208</v>
      </c>
      <c r="G14" s="124">
        <v>1515361325647</v>
      </c>
      <c r="H14" s="124">
        <v>1728879959459</v>
      </c>
      <c r="I14" s="124">
        <v>1900844240010</v>
      </c>
      <c r="J14" s="124">
        <v>2002122186687</v>
      </c>
      <c r="K14" s="124">
        <v>2260718526774</v>
      </c>
      <c r="L14" s="124">
        <v>2795278193343</v>
      </c>
      <c r="M14" s="124">
        <v>3330870183604</v>
      </c>
      <c r="O14" s="125"/>
      <c r="P14" s="125">
        <v>0.17648765506652597</v>
      </c>
      <c r="Q14" s="125">
        <v>8.9544045426850127E-2</v>
      </c>
      <c r="R14" s="125">
        <v>0.15560737962839766</v>
      </c>
      <c r="S14" s="125">
        <v>0.16880447706076107</v>
      </c>
      <c r="T14" s="125">
        <v>0.14090278681279922</v>
      </c>
      <c r="U14" s="125">
        <v>9.9465714557077201E-2</v>
      </c>
      <c r="V14" s="125">
        <v>5.3280507968642032E-2</v>
      </c>
      <c r="W14" s="125">
        <v>0.1291611180409078</v>
      </c>
      <c r="X14" s="125">
        <v>0.23645564905057248</v>
      </c>
      <c r="Y14" s="125">
        <v>0.19160597021667503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175399712883</v>
      </c>
      <c r="D15" s="124">
        <v>194938644098</v>
      </c>
      <c r="E15" s="124">
        <v>227586193497</v>
      </c>
      <c r="F15" s="124">
        <v>249815733630</v>
      </c>
      <c r="G15" s="124">
        <v>277025417216</v>
      </c>
      <c r="H15" s="124">
        <v>279535625314</v>
      </c>
      <c r="I15" s="124">
        <v>267642790964</v>
      </c>
      <c r="J15" s="124">
        <v>293704163289</v>
      </c>
      <c r="K15" s="124">
        <v>281578225490</v>
      </c>
      <c r="L15" s="124">
        <v>277955529137</v>
      </c>
      <c r="M15" s="124">
        <v>283083400449</v>
      </c>
      <c r="O15" s="125"/>
      <c r="P15" s="125">
        <v>0.11139659748493091</v>
      </c>
      <c r="Q15" s="125">
        <v>0.16747602585451116</v>
      </c>
      <c r="R15" s="125">
        <v>9.7675257850353914E-2</v>
      </c>
      <c r="S15" s="125">
        <v>0.10891901478991728</v>
      </c>
      <c r="T15" s="125">
        <v>9.0612916432961654E-3</v>
      </c>
      <c r="U15" s="125">
        <v>-4.254496841553157E-2</v>
      </c>
      <c r="V15" s="125">
        <v>9.7373713041669196E-2</v>
      </c>
      <c r="W15" s="125">
        <v>-4.1286230549848479E-2</v>
      </c>
      <c r="X15" s="125">
        <v>-1.2865683582939713E-2</v>
      </c>
      <c r="Y15" s="125">
        <v>1.8448531417673442E-2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300766133779</v>
      </c>
      <c r="D16" s="124">
        <v>367696703393</v>
      </c>
      <c r="E16" s="124">
        <v>391373448230</v>
      </c>
      <c r="F16" s="124">
        <v>473494135521</v>
      </c>
      <c r="G16" s="124">
        <v>543941846933</v>
      </c>
      <c r="H16" s="124">
        <v>594316913991</v>
      </c>
      <c r="I16" s="124">
        <v>644416502445</v>
      </c>
      <c r="J16" s="124">
        <v>674445414031</v>
      </c>
      <c r="K16" s="124">
        <v>767675227142</v>
      </c>
      <c r="L16" s="124">
        <v>859526030353</v>
      </c>
      <c r="M16" s="124">
        <v>921036769886</v>
      </c>
      <c r="O16" s="125"/>
      <c r="P16" s="125">
        <v>0.22253359702784858</v>
      </c>
      <c r="Q16" s="125">
        <v>6.4392050890089036E-2</v>
      </c>
      <c r="R16" s="125">
        <v>0.20982692531236768</v>
      </c>
      <c r="S16" s="125">
        <v>0.14878264824649667</v>
      </c>
      <c r="T16" s="125">
        <v>9.2611126248216324E-2</v>
      </c>
      <c r="U16" s="125">
        <v>8.4297766519158213E-2</v>
      </c>
      <c r="V16" s="125">
        <v>4.6598607379026546E-2</v>
      </c>
      <c r="W16" s="125">
        <v>0.13823181412679131</v>
      </c>
      <c r="X16" s="125">
        <v>0.11964799691785544</v>
      </c>
      <c r="Y16" s="125">
        <v>7.1563556379715454E-2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2407055893870</v>
      </c>
      <c r="D17" s="126">
        <v>2798825173097</v>
      </c>
      <c r="E17" s="126">
        <v>2968737609085</v>
      </c>
      <c r="F17" s="126">
        <v>3289900055304</v>
      </c>
      <c r="G17" s="126">
        <v>3674315832292</v>
      </c>
      <c r="H17" s="126">
        <v>3987041514327</v>
      </c>
      <c r="I17" s="126">
        <v>4291439212673</v>
      </c>
      <c r="J17" s="126">
        <v>4515886552583</v>
      </c>
      <c r="K17" s="126">
        <v>5044892504339</v>
      </c>
      <c r="L17" s="126">
        <v>5718096897822</v>
      </c>
      <c r="M17" s="126">
        <v>6471017350837</v>
      </c>
      <c r="O17" s="127"/>
      <c r="P17" s="127">
        <v>0.16275869630809603</v>
      </c>
      <c r="Q17" s="127">
        <v>6.0708484981927491E-2</v>
      </c>
      <c r="R17" s="127">
        <v>0.10818148604180156</v>
      </c>
      <c r="S17" s="127">
        <v>0.1168472508361591</v>
      </c>
      <c r="T17" s="127">
        <v>8.5111268684794794E-2</v>
      </c>
      <c r="U17" s="127">
        <v>7.6346759182762458E-2</v>
      </c>
      <c r="V17" s="127">
        <v>5.2301181209135406E-2</v>
      </c>
      <c r="W17" s="127">
        <v>0.11714332182534992</v>
      </c>
      <c r="X17" s="127">
        <v>0.13344276273557698</v>
      </c>
      <c r="Y17" s="127">
        <v>0.13167325886026604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389923458</v>
      </c>
      <c r="D18" s="124">
        <v>589265816</v>
      </c>
      <c r="E18" s="124">
        <v>963839543</v>
      </c>
      <c r="F18" s="124">
        <v>1183832628</v>
      </c>
      <c r="G18" s="124">
        <v>1054895447</v>
      </c>
      <c r="H18" s="124">
        <v>2656861375</v>
      </c>
      <c r="I18" s="124">
        <v>2086951120</v>
      </c>
      <c r="J18" s="124">
        <v>2744491917</v>
      </c>
      <c r="K18" s="124">
        <v>2592109690</v>
      </c>
      <c r="L18" s="124">
        <v>2039403115</v>
      </c>
      <c r="M18" s="124">
        <v>2042481999</v>
      </c>
      <c r="N18" s="225"/>
      <c r="O18" s="125"/>
      <c r="P18" s="125">
        <v>0.51123458696860458</v>
      </c>
      <c r="Q18" s="125">
        <v>0.63566172825474054</v>
      </c>
      <c r="R18" s="125">
        <v>0.22824658585313928</v>
      </c>
      <c r="S18" s="125">
        <v>-0.10891504250717443</v>
      </c>
      <c r="T18" s="125">
        <v>1.518601613606168</v>
      </c>
      <c r="U18" s="125">
        <v>-0.21450507744311653</v>
      </c>
      <c r="V18" s="125">
        <v>0.31507244740835127</v>
      </c>
      <c r="W18" s="125">
        <v>-5.5522927962042945E-2</v>
      </c>
      <c r="X18" s="125">
        <v>-0.21322653787849544</v>
      </c>
      <c r="Y18" s="125">
        <v>1.5096985864906376E-3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12847466618</v>
      </c>
      <c r="D19" s="124">
        <v>14383309399</v>
      </c>
      <c r="E19" s="124">
        <v>22725699422</v>
      </c>
      <c r="F19" s="124">
        <v>22216837107</v>
      </c>
      <c r="G19" s="124">
        <v>31649999679</v>
      </c>
      <c r="H19" s="124">
        <v>30253193596</v>
      </c>
      <c r="I19" s="124">
        <v>33243597728</v>
      </c>
      <c r="J19" s="124">
        <v>34399436699</v>
      </c>
      <c r="K19" s="124">
        <v>36882399759</v>
      </c>
      <c r="L19" s="124">
        <v>34090089682</v>
      </c>
      <c r="M19" s="124">
        <v>32463109315</v>
      </c>
      <c r="N19" s="23"/>
      <c r="O19" s="125"/>
      <c r="P19" s="125">
        <v>0.1195444072100722</v>
      </c>
      <c r="Q19" s="125">
        <v>0.58000490649113101</v>
      </c>
      <c r="R19" s="125">
        <v>-2.2391491920701334E-2</v>
      </c>
      <c r="S19" s="125">
        <v>0.42459520797529882</v>
      </c>
      <c r="T19" s="125">
        <v>-4.4132894065297301E-2</v>
      </c>
      <c r="U19" s="125">
        <v>9.8845899442344676E-2</v>
      </c>
      <c r="V19" s="125">
        <v>3.4768769026057411E-2</v>
      </c>
      <c r="W19" s="125">
        <v>7.2180340676107013E-2</v>
      </c>
      <c r="X19" s="125">
        <v>-7.5708470577992237E-2</v>
      </c>
      <c r="Y19" s="125">
        <v>-4.7725904571587763E-2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21237566777</v>
      </c>
      <c r="D20" s="124">
        <v>31290860002</v>
      </c>
      <c r="E20" s="124">
        <v>43897902365</v>
      </c>
      <c r="F20" s="124">
        <v>32101901206</v>
      </c>
      <c r="G20" s="124">
        <v>38824920554</v>
      </c>
      <c r="H20" s="124">
        <v>34523174251</v>
      </c>
      <c r="I20" s="124">
        <v>27137224360</v>
      </c>
      <c r="J20" s="124">
        <v>21550799661</v>
      </c>
      <c r="K20" s="124">
        <v>27353594956</v>
      </c>
      <c r="L20" s="124">
        <v>42959278857</v>
      </c>
      <c r="M20" s="124">
        <v>27032865765</v>
      </c>
      <c r="N20" s="23"/>
      <c r="O20" s="125"/>
      <c r="P20" s="125">
        <v>0.47337311899061718</v>
      </c>
      <c r="Q20" s="125">
        <v>0.40289855766809235</v>
      </c>
      <c r="R20" s="125">
        <v>-0.2687144606801305</v>
      </c>
      <c r="S20" s="125">
        <v>0.20942745119231243</v>
      </c>
      <c r="T20" s="125">
        <v>-0.11079858610442939</v>
      </c>
      <c r="U20" s="125">
        <v>-0.21394179565588634</v>
      </c>
      <c r="V20" s="125">
        <v>-0.20585836727039541</v>
      </c>
      <c r="W20" s="125">
        <v>0.26926125184585104</v>
      </c>
      <c r="X20" s="125">
        <v>0.57051674290354648</v>
      </c>
      <c r="Y20" s="125">
        <v>-0.37073278499424511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13814111401</v>
      </c>
      <c r="D21" s="124">
        <v>19339653711</v>
      </c>
      <c r="E21" s="124">
        <v>11079564623</v>
      </c>
      <c r="F21" s="124">
        <v>10345109380</v>
      </c>
      <c r="G21" s="124">
        <v>5956492711</v>
      </c>
      <c r="H21" s="124">
        <v>5669765262</v>
      </c>
      <c r="I21" s="124">
        <v>7173789281</v>
      </c>
      <c r="J21" s="124">
        <v>6685673758</v>
      </c>
      <c r="K21" s="124">
        <v>12025834648</v>
      </c>
      <c r="L21" s="124">
        <v>14398778580</v>
      </c>
      <c r="M21" s="124">
        <v>10877451090</v>
      </c>
      <c r="N21" s="23"/>
      <c r="O21" s="125"/>
      <c r="P21" s="125">
        <v>0.39999259811963062</v>
      </c>
      <c r="Q21" s="125">
        <v>-0.42710635937094521</v>
      </c>
      <c r="R21" s="125">
        <v>-6.6289179041868596E-2</v>
      </c>
      <c r="S21" s="125">
        <v>-0.42422138885108629</v>
      </c>
      <c r="T21" s="125">
        <v>-4.8136959602165463E-2</v>
      </c>
      <c r="U21" s="125">
        <v>0.26527095029494352</v>
      </c>
      <c r="V21" s="125">
        <v>-6.8041519464864808E-2</v>
      </c>
      <c r="W21" s="125">
        <v>0.79874685533526457</v>
      </c>
      <c r="X21" s="125">
        <v>0.19732051882109003</v>
      </c>
      <c r="Y21" s="125">
        <v>-0.24455737481032924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143121916640</v>
      </c>
      <c r="D22" s="124">
        <v>196028746028</v>
      </c>
      <c r="E22" s="124">
        <v>204885337637</v>
      </c>
      <c r="F22" s="124">
        <v>213986021107</v>
      </c>
      <c r="G22" s="124">
        <v>255349683752</v>
      </c>
      <c r="H22" s="124">
        <v>277859558930</v>
      </c>
      <c r="I22" s="124">
        <v>318444928273</v>
      </c>
      <c r="J22" s="124">
        <v>308175580529</v>
      </c>
      <c r="K22" s="124">
        <v>397736137446</v>
      </c>
      <c r="L22" s="124">
        <v>341825667910</v>
      </c>
      <c r="M22" s="124">
        <v>424508517156</v>
      </c>
      <c r="N22" s="23"/>
      <c r="O22" s="125"/>
      <c r="P22" s="125">
        <v>0.36966266683724314</v>
      </c>
      <c r="Q22" s="125">
        <v>4.5180065620248122E-2</v>
      </c>
      <c r="R22" s="125">
        <v>4.4418422396452328E-2</v>
      </c>
      <c r="S22" s="125">
        <v>0.19330076998028201</v>
      </c>
      <c r="T22" s="125">
        <v>8.8153135133161031E-2</v>
      </c>
      <c r="U22" s="125">
        <v>0.1460643265226822</v>
      </c>
      <c r="V22" s="125">
        <v>-3.2248426124080631E-2</v>
      </c>
      <c r="W22" s="125">
        <v>0.29061535882649903</v>
      </c>
      <c r="X22" s="125">
        <v>-0.14057176170870533</v>
      </c>
      <c r="Y22" s="125">
        <v>0.24188601678610544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109617020252</v>
      </c>
      <c r="D23" s="124">
        <v>113478650348</v>
      </c>
      <c r="E23" s="124">
        <v>119211737379</v>
      </c>
      <c r="F23" s="124">
        <v>132746507270</v>
      </c>
      <c r="G23" s="124">
        <v>137911838262</v>
      </c>
      <c r="H23" s="124">
        <v>149431525279</v>
      </c>
      <c r="I23" s="124">
        <v>152844211898</v>
      </c>
      <c r="J23" s="124">
        <v>154460990321</v>
      </c>
      <c r="K23" s="124">
        <v>167357296495</v>
      </c>
      <c r="L23" s="124">
        <v>176891994270</v>
      </c>
      <c r="M23" s="124">
        <v>200924892901</v>
      </c>
      <c r="N23" s="23"/>
      <c r="O23" s="125"/>
      <c r="P23" s="125">
        <v>3.5228380475244236E-2</v>
      </c>
      <c r="Q23" s="125">
        <v>5.0521283196606426E-2</v>
      </c>
      <c r="R23" s="125">
        <v>0.11353554766146923</v>
      </c>
      <c r="S23" s="125">
        <v>3.8911238406400983E-2</v>
      </c>
      <c r="T23" s="125">
        <v>8.3529355870924693E-2</v>
      </c>
      <c r="U23" s="125">
        <v>2.2837795522921089E-2</v>
      </c>
      <c r="V23" s="125">
        <v>1.0577949946046772E-2</v>
      </c>
      <c r="W23" s="125">
        <v>8.3492318333573845E-2</v>
      </c>
      <c r="X23" s="125">
        <v>5.6972106831833624E-2</v>
      </c>
      <c r="Y23" s="125">
        <v>0.13586199155128109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27504076298</v>
      </c>
      <c r="D24" s="124">
        <v>38750426785</v>
      </c>
      <c r="E24" s="124">
        <v>41594536644</v>
      </c>
      <c r="F24" s="124">
        <v>47711439411</v>
      </c>
      <c r="G24" s="124">
        <v>49688772811</v>
      </c>
      <c r="H24" s="124">
        <v>49541622806</v>
      </c>
      <c r="I24" s="124">
        <v>42859287707</v>
      </c>
      <c r="J24" s="124">
        <v>56224890058</v>
      </c>
      <c r="K24" s="124">
        <v>67933923466</v>
      </c>
      <c r="L24" s="124">
        <v>61740487378</v>
      </c>
      <c r="M24" s="124">
        <v>61284700803</v>
      </c>
      <c r="N24" s="23"/>
      <c r="O24" s="125"/>
      <c r="P24" s="125">
        <v>0.40889758903911244</v>
      </c>
      <c r="Q24" s="125">
        <v>7.3395575093406107E-2</v>
      </c>
      <c r="R24" s="125">
        <v>0.14706024542005225</v>
      </c>
      <c r="S24" s="125">
        <v>4.1443591398840018E-2</v>
      </c>
      <c r="T24" s="125">
        <v>-2.9614336735526159E-3</v>
      </c>
      <c r="U24" s="125">
        <v>-0.134883250093913</v>
      </c>
      <c r="V24" s="125">
        <v>0.31184844793435662</v>
      </c>
      <c r="W24" s="125">
        <v>0.20825355809360047</v>
      </c>
      <c r="X24" s="125">
        <v>-9.1168532185539553E-2</v>
      </c>
      <c r="Y24" s="125">
        <v>-7.3822963561899213E-3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120842021776</v>
      </c>
      <c r="D25" s="124">
        <v>162669789831</v>
      </c>
      <c r="E25" s="124">
        <v>117363377049</v>
      </c>
      <c r="F25" s="124">
        <v>143139309776</v>
      </c>
      <c r="G25" s="124">
        <v>184492334059</v>
      </c>
      <c r="H25" s="124">
        <v>155548267240</v>
      </c>
      <c r="I25" s="124">
        <v>251018730237</v>
      </c>
      <c r="J25" s="124">
        <v>251233872528</v>
      </c>
      <c r="K25" s="124">
        <v>215902795912</v>
      </c>
      <c r="L25" s="124">
        <v>225321430844</v>
      </c>
      <c r="M25" s="124">
        <v>275907684220</v>
      </c>
      <c r="N25" s="23"/>
      <c r="O25" s="125"/>
      <c r="P25" s="125">
        <v>0.34613595039426315</v>
      </c>
      <c r="Q25" s="125">
        <v>-0.27851768191911652</v>
      </c>
      <c r="R25" s="125">
        <v>0.21962500888363468</v>
      </c>
      <c r="S25" s="125">
        <v>0.28890054274897459</v>
      </c>
      <c r="T25" s="125">
        <v>-0.15688492948299837</v>
      </c>
      <c r="U25" s="125">
        <v>0.61376744782181225</v>
      </c>
      <c r="V25" s="125">
        <v>8.5707664442757903E-4</v>
      </c>
      <c r="W25" s="125">
        <v>-0.14063022736737996</v>
      </c>
      <c r="X25" s="125">
        <v>4.3624423167909931E-2</v>
      </c>
      <c r="Y25" s="125">
        <v>0.22450706613443749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832058195360</v>
      </c>
      <c r="D26" s="124">
        <v>955898686056</v>
      </c>
      <c r="E26" s="124">
        <v>1006896030477</v>
      </c>
      <c r="F26" s="124">
        <v>1126437220921</v>
      </c>
      <c r="G26" s="124">
        <v>1229586437323</v>
      </c>
      <c r="H26" s="124">
        <v>1320655222980</v>
      </c>
      <c r="I26" s="124">
        <v>1315690151092</v>
      </c>
      <c r="J26" s="124">
        <v>1449950760467</v>
      </c>
      <c r="K26" s="124">
        <v>1679720036309</v>
      </c>
      <c r="L26" s="124">
        <v>1951574074863</v>
      </c>
      <c r="M26" s="124">
        <v>2111352414732</v>
      </c>
      <c r="N26" s="23"/>
      <c r="O26" s="125"/>
      <c r="P26" s="125">
        <v>0.14883633306732702</v>
      </c>
      <c r="Q26" s="125">
        <v>5.3350156418158656E-2</v>
      </c>
      <c r="R26" s="125">
        <v>0.11872247662687618</v>
      </c>
      <c r="S26" s="125">
        <v>9.1571207419498091E-2</v>
      </c>
      <c r="T26" s="125">
        <v>7.4064565851320596E-2</v>
      </c>
      <c r="U26" s="125">
        <v>-3.7595519266538924E-3</v>
      </c>
      <c r="V26" s="125">
        <v>0.10204576606700755</v>
      </c>
      <c r="W26" s="125">
        <v>0.15846695081424422</v>
      </c>
      <c r="X26" s="125">
        <v>0.16184485073558408</v>
      </c>
      <c r="Y26" s="125">
        <v>8.1871522032908928E-2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173146767916</v>
      </c>
      <c r="D27" s="124">
        <v>201686996972</v>
      </c>
      <c r="E27" s="124">
        <v>197655943125</v>
      </c>
      <c r="F27" s="124">
        <v>220636348823</v>
      </c>
      <c r="G27" s="124">
        <v>231630007760</v>
      </c>
      <c r="H27" s="124">
        <v>236625495029</v>
      </c>
      <c r="I27" s="124">
        <v>252331842351</v>
      </c>
      <c r="J27" s="124">
        <v>308317089552</v>
      </c>
      <c r="K27" s="124">
        <v>305683894428</v>
      </c>
      <c r="L27" s="124">
        <v>335578610480</v>
      </c>
      <c r="M27" s="124">
        <v>349680115874</v>
      </c>
      <c r="N27" s="23"/>
      <c r="O27" s="125"/>
      <c r="P27" s="125">
        <v>0.16483258335983453</v>
      </c>
      <c r="Q27" s="125">
        <v>-1.9986681875974521E-2</v>
      </c>
      <c r="R27" s="125">
        <v>0.11626468364508979</v>
      </c>
      <c r="S27" s="125">
        <v>4.9827052503571778E-2</v>
      </c>
      <c r="T27" s="125">
        <v>2.1566667105481496E-2</v>
      </c>
      <c r="U27" s="125">
        <v>6.6376394986833898E-2</v>
      </c>
      <c r="V27" s="125">
        <v>0.22187151125827032</v>
      </c>
      <c r="W27" s="125">
        <v>-8.5405422314610568E-3</v>
      </c>
      <c r="X27" s="125">
        <v>9.7796176366895082E-2</v>
      </c>
      <c r="Y27" s="125">
        <v>4.2021466665678409E-2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53279147314</v>
      </c>
      <c r="D28" s="124">
        <v>65497051363</v>
      </c>
      <c r="E28" s="124">
        <v>77826929070</v>
      </c>
      <c r="F28" s="124">
        <v>98288735063</v>
      </c>
      <c r="G28" s="124">
        <v>124770967393</v>
      </c>
      <c r="H28" s="124">
        <v>136737860695</v>
      </c>
      <c r="I28" s="124">
        <v>141926148604</v>
      </c>
      <c r="J28" s="124">
        <v>124956241060</v>
      </c>
      <c r="K28" s="124">
        <v>142596840637</v>
      </c>
      <c r="L28" s="124">
        <v>169623246724</v>
      </c>
      <c r="M28" s="124">
        <v>209280164281</v>
      </c>
      <c r="N28" s="23"/>
      <c r="O28" s="125"/>
      <c r="P28" s="125">
        <v>0.22931868592028937</v>
      </c>
      <c r="Q28" s="125">
        <v>0.18825088229796672</v>
      </c>
      <c r="R28" s="125">
        <v>0.26291421539446858</v>
      </c>
      <c r="S28" s="125">
        <v>0.26943303638026994</v>
      </c>
      <c r="T28" s="125">
        <v>9.5910880167395129E-2</v>
      </c>
      <c r="U28" s="125">
        <v>3.7943316376527925E-2</v>
      </c>
      <c r="V28" s="125">
        <v>-0.11956857641046226</v>
      </c>
      <c r="W28" s="125">
        <v>0.1411742176889712</v>
      </c>
      <c r="X28" s="125">
        <v>0.18953018851097458</v>
      </c>
      <c r="Y28" s="125">
        <v>0.23379411916060766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1507858213810</v>
      </c>
      <c r="D29" s="128">
        <v>1799613436311</v>
      </c>
      <c r="E29" s="128">
        <v>1844100897334</v>
      </c>
      <c r="F29" s="128">
        <v>2048793262692</v>
      </c>
      <c r="G29" s="128">
        <v>2290916349751</v>
      </c>
      <c r="H29" s="128">
        <v>2399502547443</v>
      </c>
      <c r="I29" s="128">
        <v>2544756862651</v>
      </c>
      <c r="J29" s="128">
        <v>2718699826550</v>
      </c>
      <c r="K29" s="128">
        <v>3055784863746</v>
      </c>
      <c r="L29" s="128">
        <v>3356043062703</v>
      </c>
      <c r="M29" s="128">
        <v>3705354398136</v>
      </c>
      <c r="N29" s="23"/>
      <c r="O29" s="129"/>
      <c r="P29" s="129">
        <v>0.19348982538869075</v>
      </c>
      <c r="Q29" s="129">
        <v>2.4720565053234056E-2</v>
      </c>
      <c r="R29" s="129">
        <v>0.11099846307429373</v>
      </c>
      <c r="S29" s="129">
        <v>0.11817838894143162</v>
      </c>
      <c r="T29" s="129">
        <v>4.7398586903359519E-2</v>
      </c>
      <c r="U29" s="129">
        <v>6.0535178578071669E-2</v>
      </c>
      <c r="V29" s="129">
        <v>6.8353470797911431E-2</v>
      </c>
      <c r="W29" s="129">
        <v>0.12398758917925745</v>
      </c>
      <c r="X29" s="129">
        <v>9.8258945686680921E-2</v>
      </c>
      <c r="Y29" s="129">
        <v>0.10408428286127536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458529519273</v>
      </c>
      <c r="D30" s="124">
        <v>525534037523</v>
      </c>
      <c r="E30" s="124">
        <v>633338059824</v>
      </c>
      <c r="F30" s="124">
        <v>725229840094</v>
      </c>
      <c r="G30" s="124">
        <v>840627487422</v>
      </c>
      <c r="H30" s="124">
        <v>914685612635</v>
      </c>
      <c r="I30" s="124">
        <v>1008221302735</v>
      </c>
      <c r="J30" s="124">
        <v>1124173530190</v>
      </c>
      <c r="K30" s="124">
        <v>1293392025859</v>
      </c>
      <c r="L30" s="124">
        <v>1417693380763</v>
      </c>
      <c r="M30" s="124">
        <v>1587185848850</v>
      </c>
      <c r="N30" s="23"/>
      <c r="O30" s="125"/>
      <c r="P30" s="125">
        <v>0.14612912677080403</v>
      </c>
      <c r="Q30" s="125">
        <v>0.20513233131218822</v>
      </c>
      <c r="R30" s="125">
        <v>0.14509120183861368</v>
      </c>
      <c r="S30" s="125">
        <v>0.15911872477977851</v>
      </c>
      <c r="T30" s="125">
        <v>8.8098624326594654E-2</v>
      </c>
      <c r="U30" s="125">
        <v>0.10225993369519082</v>
      </c>
      <c r="V30" s="125">
        <v>0.11500672237380494</v>
      </c>
      <c r="W30" s="125">
        <v>0.15052702374196603</v>
      </c>
      <c r="X30" s="125">
        <v>9.6104933708282214E-2</v>
      </c>
      <c r="Y30" s="125">
        <v>0.11955509589512192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78823921211</v>
      </c>
      <c r="D31" s="124">
        <v>84791367575</v>
      </c>
      <c r="E31" s="124">
        <v>92008598940</v>
      </c>
      <c r="F31" s="124">
        <v>74032961679</v>
      </c>
      <c r="G31" s="124">
        <v>60230680834</v>
      </c>
      <c r="H31" s="124">
        <v>83753565847</v>
      </c>
      <c r="I31" s="124">
        <v>132113353670</v>
      </c>
      <c r="J31" s="124">
        <v>132036969660</v>
      </c>
      <c r="K31" s="124">
        <v>158719858041</v>
      </c>
      <c r="L31" s="124">
        <v>261090656380</v>
      </c>
      <c r="M31" s="124">
        <v>261274102161</v>
      </c>
      <c r="N31" s="23"/>
      <c r="O31" s="125"/>
      <c r="P31" s="125">
        <v>7.5706032792076217E-2</v>
      </c>
      <c r="Q31" s="125">
        <v>8.511752518457949E-2</v>
      </c>
      <c r="R31" s="125">
        <v>-0.19536910101980953</v>
      </c>
      <c r="S31" s="125">
        <v>-0.18643426565649768</v>
      </c>
      <c r="T31" s="125">
        <v>0.39054655679272043</v>
      </c>
      <c r="U31" s="125">
        <v>0.57740571800062912</v>
      </c>
      <c r="V31" s="125">
        <v>-5.7817024455220078E-4</v>
      </c>
      <c r="W31" s="125">
        <v>0.2020864947878569</v>
      </c>
      <c r="X31" s="125">
        <v>0.64497788495095487</v>
      </c>
      <c r="Y31" s="125">
        <v>7.0261335102328459E-4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217923300860</v>
      </c>
      <c r="D32" s="124">
        <v>249846189731</v>
      </c>
      <c r="E32" s="124">
        <v>272705111676</v>
      </c>
      <c r="F32" s="124">
        <v>299760217574</v>
      </c>
      <c r="G32" s="124">
        <v>329592252298</v>
      </c>
      <c r="H32" s="124">
        <v>350892258711</v>
      </c>
      <c r="I32" s="124">
        <v>427693960663</v>
      </c>
      <c r="J32" s="124">
        <v>438551287940</v>
      </c>
      <c r="K32" s="124">
        <v>437717356429</v>
      </c>
      <c r="L32" s="124">
        <v>547435221018</v>
      </c>
      <c r="M32" s="124">
        <v>688461597522</v>
      </c>
      <c r="N32" s="124"/>
      <c r="O32" s="125"/>
      <c r="P32" s="125">
        <v>0.14648680863873365</v>
      </c>
      <c r="Q32" s="125">
        <v>9.1491977402622604E-2</v>
      </c>
      <c r="R32" s="125">
        <v>9.9210116494420797E-2</v>
      </c>
      <c r="S32" s="125">
        <v>9.951965929780382E-2</v>
      </c>
      <c r="T32" s="125">
        <v>6.4625324971964604E-2</v>
      </c>
      <c r="U32" s="125">
        <v>0.21887545263646024</v>
      </c>
      <c r="V32" s="125">
        <v>2.5385739046137612E-2</v>
      </c>
      <c r="W32" s="125">
        <v>-1.9015598264850997E-3</v>
      </c>
      <c r="X32" s="125">
        <v>0.25065915933538441</v>
      </c>
      <c r="Y32" s="125">
        <v>0.25761290302394158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83946330746</v>
      </c>
      <c r="D33" s="124">
        <v>81686014733</v>
      </c>
      <c r="E33" s="124">
        <v>86815944377</v>
      </c>
      <c r="F33" s="124">
        <v>89693048602</v>
      </c>
      <c r="G33" s="124">
        <v>76099904652</v>
      </c>
      <c r="H33" s="124">
        <v>157367006219</v>
      </c>
      <c r="I33" s="124">
        <v>96524537834</v>
      </c>
      <c r="J33" s="124">
        <v>55237999345</v>
      </c>
      <c r="K33" s="124">
        <v>7467254280</v>
      </c>
      <c r="L33" s="124">
        <v>-26809145429</v>
      </c>
      <c r="M33" s="124">
        <v>692492667</v>
      </c>
      <c r="N33" s="23"/>
      <c r="O33" s="125"/>
      <c r="P33" s="125">
        <v>-2.6925727341664651E-2</v>
      </c>
      <c r="Q33" s="125">
        <v>6.2800586621440058E-2</v>
      </c>
      <c r="R33" s="125">
        <v>3.3140274469700026E-2</v>
      </c>
      <c r="S33" s="125">
        <v>-0.15155181100285287</v>
      </c>
      <c r="T33" s="125">
        <v>1.0679001759414715</v>
      </c>
      <c r="U33" s="125">
        <v>-0.38662785705110569</v>
      </c>
      <c r="V33" s="125">
        <v>-0.42773101447015838</v>
      </c>
      <c r="W33" s="125">
        <v>-0.86481671370170798</v>
      </c>
      <c r="X33" s="125">
        <v>-4.5902280039939924</v>
      </c>
      <c r="Y33" s="125">
        <v>-1.0258304640419802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59974607970</v>
      </c>
      <c r="D34" s="130">
        <v>57354127224</v>
      </c>
      <c r="E34" s="130">
        <v>39768996934</v>
      </c>
      <c r="F34" s="130">
        <v>52390724663</v>
      </c>
      <c r="G34" s="130">
        <v>76849157335</v>
      </c>
      <c r="H34" s="130">
        <v>80840523472</v>
      </c>
      <c r="I34" s="130">
        <v>82129195120</v>
      </c>
      <c r="J34" s="130">
        <v>47186938898</v>
      </c>
      <c r="K34" s="130">
        <v>91811145984</v>
      </c>
      <c r="L34" s="130">
        <v>162643722387</v>
      </c>
      <c r="M34" s="130">
        <v>228048911501</v>
      </c>
      <c r="N34" s="225"/>
      <c r="O34" s="131"/>
      <c r="P34" s="131">
        <v>-4.3693170071420817E-2</v>
      </c>
      <c r="Q34" s="131">
        <v>-0.30660618757775204</v>
      </c>
      <c r="R34" s="131">
        <v>0.31737606432334253</v>
      </c>
      <c r="S34" s="131">
        <v>0.46684661892591306</v>
      </c>
      <c r="T34" s="131">
        <v>5.1937669525781383E-2</v>
      </c>
      <c r="U34" s="131">
        <v>1.5940911719186879E-2</v>
      </c>
      <c r="V34" s="131">
        <v>-0.42545475054206283</v>
      </c>
      <c r="W34" s="131">
        <v>0.94568980586895801</v>
      </c>
      <c r="X34" s="131">
        <v>0.77150302007279215</v>
      </c>
      <c r="Y34" s="131">
        <v>0.40213780251765674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899197680060</v>
      </c>
      <c r="D35" s="128">
        <v>999211736786</v>
      </c>
      <c r="E35" s="128">
        <v>1124636711751</v>
      </c>
      <c r="F35" s="128">
        <v>1241106792612</v>
      </c>
      <c r="G35" s="128">
        <v>1383399482541</v>
      </c>
      <c r="H35" s="128">
        <v>1587538966884</v>
      </c>
      <c r="I35" s="128">
        <v>1746682350022</v>
      </c>
      <c r="J35" s="128">
        <v>1797186726033</v>
      </c>
      <c r="K35" s="128">
        <v>1989107640593</v>
      </c>
      <c r="L35" s="128">
        <v>2362053835119</v>
      </c>
      <c r="M35" s="128">
        <v>2765662952701</v>
      </c>
      <c r="N35" s="225"/>
      <c r="O35" s="129"/>
      <c r="P35" s="129">
        <v>0.11122588385606869</v>
      </c>
      <c r="Q35" s="129">
        <v>0.12552392085428643</v>
      </c>
      <c r="R35" s="129">
        <v>0.10356240343573897</v>
      </c>
      <c r="S35" s="129">
        <v>0.11464983575630483</v>
      </c>
      <c r="T35" s="129">
        <v>0.14756365527045068</v>
      </c>
      <c r="U35" s="129">
        <v>0.10024533977289662</v>
      </c>
      <c r="V35" s="129">
        <v>2.8914459466750753E-2</v>
      </c>
      <c r="W35" s="129">
        <v>0.10678963503343608</v>
      </c>
      <c r="X35" s="129">
        <v>0.18749422450301179</v>
      </c>
      <c r="Y35" s="129">
        <v>0.17087210781614814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795637296295</v>
      </c>
      <c r="D37" s="132">
        <v>945386480042</v>
      </c>
      <c r="E37" s="132">
        <v>1048869618207</v>
      </c>
      <c r="F37" s="132">
        <v>1200324595751</v>
      </c>
      <c r="G37" s="132">
        <v>1396829424480</v>
      </c>
      <c r="H37" s="132">
        <v>1556059355515</v>
      </c>
      <c r="I37" s="132">
        <v>1681991021715</v>
      </c>
      <c r="J37" s="132">
        <v>1794442635830</v>
      </c>
      <c r="K37" s="132">
        <v>2043332410716</v>
      </c>
      <c r="L37" s="132">
        <v>2515157141731</v>
      </c>
      <c r="M37" s="132">
        <v>3007245626516</v>
      </c>
      <c r="N37" s="23"/>
      <c r="O37" s="131"/>
      <c r="P37" s="131">
        <v>0.18821287594778258</v>
      </c>
      <c r="Q37" s="131">
        <v>0.10946119957247813</v>
      </c>
      <c r="R37" s="131">
        <v>0.14439828832386836</v>
      </c>
      <c r="S37" s="131">
        <v>0.16370974103555214</v>
      </c>
      <c r="T37" s="131">
        <v>0.11399382647904677</v>
      </c>
      <c r="U37" s="131">
        <v>8.0929860261224507E-2</v>
      </c>
      <c r="V37" s="131">
        <v>6.6856251111460541E-2</v>
      </c>
      <c r="W37" s="131">
        <v>0.13870032394258103</v>
      </c>
      <c r="X37" s="131">
        <v>0.23090943428517763</v>
      </c>
      <c r="Y37" s="131">
        <v>0.19564920084728032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14631369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32">
        <v>713067070</v>
      </c>
      <c r="L38" s="132">
        <v>1713666246</v>
      </c>
      <c r="M38" s="132">
        <v>1041776909</v>
      </c>
      <c r="N38" s="23"/>
      <c r="O38" s="131"/>
      <c r="P38" s="131"/>
      <c r="Q38" s="131" t="e">
        <v>#N/A</v>
      </c>
      <c r="R38" s="131">
        <v>-1</v>
      </c>
      <c r="S38" s="131"/>
      <c r="T38" s="131"/>
      <c r="U38" s="131"/>
      <c r="V38" s="131"/>
      <c r="W38" s="131" t="e">
        <v>#N/A</v>
      </c>
      <c r="X38" s="131">
        <v>1.4032329048654568</v>
      </c>
      <c r="Y38" s="131">
        <v>-0.39207712620138757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12778049164</v>
      </c>
      <c r="D39" s="132">
        <v>12452792140</v>
      </c>
      <c r="E39" s="132">
        <v>13596562704</v>
      </c>
      <c r="F39" s="132">
        <v>20918421513</v>
      </c>
      <c r="G39" s="132">
        <v>36565590284</v>
      </c>
      <c r="H39" s="132">
        <v>66640196980</v>
      </c>
      <c r="I39" s="132">
        <v>99757913376</v>
      </c>
      <c r="J39" s="132">
        <v>94302124933</v>
      </c>
      <c r="K39" s="132">
        <v>100484622856</v>
      </c>
      <c r="L39" s="132">
        <v>163039805516</v>
      </c>
      <c r="M39" s="132">
        <v>197192184758</v>
      </c>
      <c r="N39" s="23"/>
      <c r="O39" s="131"/>
      <c r="P39" s="131">
        <v>-2.5454356907340547E-2</v>
      </c>
      <c r="Q39" s="131">
        <v>9.1848522896809559E-2</v>
      </c>
      <c r="R39" s="131">
        <v>0.53850807504796538</v>
      </c>
      <c r="S39" s="131">
        <v>0.74800905801022721</v>
      </c>
      <c r="T39" s="131">
        <v>0.82248382871477244</v>
      </c>
      <c r="U39" s="131">
        <v>0.49696306278835367</v>
      </c>
      <c r="V39" s="131">
        <v>-5.4690282288047176E-2</v>
      </c>
      <c r="W39" s="131">
        <v>6.5560536704687866E-2</v>
      </c>
      <c r="X39" s="131">
        <v>0.62253488028357351</v>
      </c>
      <c r="Y39" s="131">
        <v>0.20947264463369608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7051328753</v>
      </c>
      <c r="J40" s="132">
        <v>0</v>
      </c>
      <c r="K40" s="132">
        <v>39875</v>
      </c>
      <c r="L40" s="132">
        <v>0</v>
      </c>
      <c r="M40" s="132">
        <v>0</v>
      </c>
      <c r="N40" s="225"/>
      <c r="O40" s="131"/>
      <c r="P40" s="131"/>
      <c r="Q40" s="131"/>
      <c r="R40" s="131"/>
      <c r="S40" s="131"/>
      <c r="T40" s="131"/>
      <c r="U40" s="131" t="e">
        <v>#N/A</v>
      </c>
      <c r="V40" s="131">
        <v>-1</v>
      </c>
      <c r="W40" s="131" t="e">
        <v>#N/A</v>
      </c>
      <c r="X40" s="131">
        <v>-1</v>
      </c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1202410381</v>
      </c>
      <c r="D41" s="132">
        <v>589571547</v>
      </c>
      <c r="E41" s="132">
        <v>959951412</v>
      </c>
      <c r="F41" s="132">
        <v>3006830609</v>
      </c>
      <c r="G41" s="132">
        <v>3313290120</v>
      </c>
      <c r="H41" s="132">
        <v>4359784437</v>
      </c>
      <c r="I41" s="132">
        <v>304229050</v>
      </c>
      <c r="J41" s="132">
        <v>2170780253</v>
      </c>
      <c r="K41" s="132">
        <v>2260236053</v>
      </c>
      <c r="L41" s="132">
        <v>1367501100</v>
      </c>
      <c r="M41" s="132">
        <v>1280552864</v>
      </c>
      <c r="N41" s="23"/>
      <c r="O41" s="131"/>
      <c r="P41" s="131">
        <v>-0.50967526868016955</v>
      </c>
      <c r="Q41" s="131">
        <v>0.62821869013973974</v>
      </c>
      <c r="R41" s="131">
        <v>2.1322737499135007</v>
      </c>
      <c r="S41" s="131">
        <v>0.10192110925128617</v>
      </c>
      <c r="T41" s="131">
        <v>0.31584747459422591</v>
      </c>
      <c r="U41" s="131">
        <v>-0.93021924491997543</v>
      </c>
      <c r="V41" s="131">
        <v>6.1353483600596324</v>
      </c>
      <c r="W41" s="131">
        <v>4.1209053692271569E-2</v>
      </c>
      <c r="X41" s="131">
        <v>-0.39497421157187429</v>
      </c>
      <c r="Y41" s="131">
        <v>-6.3581839897605907E-2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65631721625</v>
      </c>
      <c r="D42" s="132">
        <v>71291361612</v>
      </c>
      <c r="E42" s="132">
        <v>58484754493</v>
      </c>
      <c r="F42" s="132">
        <v>72255560335</v>
      </c>
      <c r="G42" s="132">
        <v>78653020763</v>
      </c>
      <c r="H42" s="132">
        <v>101820622527</v>
      </c>
      <c r="I42" s="132">
        <v>111739747116</v>
      </c>
      <c r="J42" s="132">
        <v>111206645671</v>
      </c>
      <c r="K42" s="132">
        <v>113928150204</v>
      </c>
      <c r="L42" s="132">
        <v>114000078750</v>
      </c>
      <c r="M42" s="132">
        <v>124110042557</v>
      </c>
      <c r="N42" s="23"/>
      <c r="O42" s="131"/>
      <c r="P42" s="131">
        <v>8.6233300709944727E-2</v>
      </c>
      <c r="Q42" s="131">
        <v>-0.17963757220263765</v>
      </c>
      <c r="R42" s="131">
        <v>0.23545975291130294</v>
      </c>
      <c r="S42" s="131">
        <v>8.8539351135598743E-2</v>
      </c>
      <c r="T42" s="131">
        <v>0.29455450711561881</v>
      </c>
      <c r="U42" s="131">
        <v>9.7417638419660335E-2</v>
      </c>
      <c r="V42" s="131">
        <v>-4.7709204536374727E-3</v>
      </c>
      <c r="W42" s="131">
        <v>2.4472499072145881E-2</v>
      </c>
      <c r="X42" s="131">
        <v>6.3135007345604954E-4</v>
      </c>
      <c r="Y42" s="131">
        <v>8.8683831782002231E-2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875249477465</v>
      </c>
      <c r="D43" s="133">
        <v>1029720205341</v>
      </c>
      <c r="E43" s="133">
        <v>1121925518185</v>
      </c>
      <c r="F43" s="133">
        <v>1296505408208</v>
      </c>
      <c r="G43" s="133">
        <v>1515361325647</v>
      </c>
      <c r="H43" s="133">
        <v>1728879959459</v>
      </c>
      <c r="I43" s="133">
        <v>1900844240010</v>
      </c>
      <c r="J43" s="133">
        <v>2002122186687</v>
      </c>
      <c r="K43" s="133">
        <v>2260718526774</v>
      </c>
      <c r="L43" s="133">
        <v>2795278193343</v>
      </c>
      <c r="M43" s="133">
        <v>3330870183604</v>
      </c>
      <c r="N43" s="23"/>
      <c r="O43" s="127"/>
      <c r="P43" s="127">
        <v>0.17648765506652597</v>
      </c>
      <c r="Q43" s="127">
        <v>8.9544045426850127E-2</v>
      </c>
      <c r="R43" s="127">
        <v>0.15560737962839766</v>
      </c>
      <c r="S43" s="127">
        <v>0.16880447706076107</v>
      </c>
      <c r="T43" s="127">
        <v>0.14090278681279922</v>
      </c>
      <c r="U43" s="127">
        <v>9.9465714557077201E-2</v>
      </c>
      <c r="V43" s="127">
        <v>5.3280507968642032E-2</v>
      </c>
      <c r="W43" s="127">
        <v>0.1291611180409078</v>
      </c>
      <c r="X43" s="127">
        <v>0.23645564905057248</v>
      </c>
      <c r="Y43" s="127">
        <v>0.19160597021667503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810238615241</v>
      </c>
      <c r="D45" s="132">
        <v>930108823323</v>
      </c>
      <c r="E45" s="132">
        <v>982062639223</v>
      </c>
      <c r="F45" s="132">
        <v>1101346021517</v>
      </c>
      <c r="G45" s="132">
        <v>1192698354542</v>
      </c>
      <c r="H45" s="132">
        <v>1284840070954</v>
      </c>
      <c r="I45" s="132">
        <v>1282576089934</v>
      </c>
      <c r="J45" s="132">
        <v>1414736021614</v>
      </c>
      <c r="K45" s="132">
        <v>1563691906666</v>
      </c>
      <c r="L45" s="132">
        <v>1805534946515</v>
      </c>
      <c r="M45" s="132">
        <v>1928213285905</v>
      </c>
      <c r="N45" s="23"/>
      <c r="O45" s="131"/>
      <c r="P45" s="131">
        <v>0.14794432877819008</v>
      </c>
      <c r="Q45" s="131">
        <v>5.5857782011339951E-2</v>
      </c>
      <c r="R45" s="131">
        <v>0.12146209165270361</v>
      </c>
      <c r="S45" s="131">
        <v>8.2946078017488878E-2</v>
      </c>
      <c r="T45" s="131">
        <v>7.7254836531893023E-2</v>
      </c>
      <c r="U45" s="131">
        <v>-1.7620722385464083E-3</v>
      </c>
      <c r="V45" s="131">
        <v>0.10304256622061381</v>
      </c>
      <c r="W45" s="131">
        <v>0.10528881909860743</v>
      </c>
      <c r="X45" s="131">
        <v>0.1546615665260056</v>
      </c>
      <c r="Y45" s="131">
        <v>6.7945701979787554E-2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10217657864</v>
      </c>
      <c r="D46" s="132">
        <v>12926544405</v>
      </c>
      <c r="E46" s="132">
        <v>13095521349</v>
      </c>
      <c r="F46" s="132">
        <v>13747434011</v>
      </c>
      <c r="G46" s="132">
        <v>14908273437</v>
      </c>
      <c r="H46" s="132">
        <v>15786795702</v>
      </c>
      <c r="I46" s="132">
        <v>11894941007</v>
      </c>
      <c r="J46" s="132">
        <v>12094695941</v>
      </c>
      <c r="K46" s="132">
        <v>15640532634</v>
      </c>
      <c r="L46" s="132">
        <v>16760077647</v>
      </c>
      <c r="M46" s="132">
        <v>16243219566</v>
      </c>
      <c r="N46" s="23"/>
      <c r="O46" s="131"/>
      <c r="P46" s="131">
        <v>0.26511814909601283</v>
      </c>
      <c r="Q46" s="131">
        <v>1.3072089392633046E-2</v>
      </c>
      <c r="R46" s="131">
        <v>4.9781344677032102E-2</v>
      </c>
      <c r="S46" s="131">
        <v>8.4440443581773605E-2</v>
      </c>
      <c r="T46" s="131">
        <v>5.8928504948107863E-2</v>
      </c>
      <c r="U46" s="131">
        <v>-0.24652594284899421</v>
      </c>
      <c r="V46" s="131">
        <v>1.6793268153448393E-2</v>
      </c>
      <c r="W46" s="131">
        <v>0.29317286770144535</v>
      </c>
      <c r="X46" s="131">
        <v>7.1579724245854015E-2</v>
      </c>
      <c r="Y46" s="131">
        <v>-3.0838644777550606E-2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9440970233</v>
      </c>
      <c r="D47" s="132">
        <v>10557927331</v>
      </c>
      <c r="E47" s="132">
        <v>7744862371</v>
      </c>
      <c r="F47" s="132">
        <v>5078795534</v>
      </c>
      <c r="G47" s="132">
        <v>5059758479</v>
      </c>
      <c r="H47" s="132">
        <v>3941967270</v>
      </c>
      <c r="I47" s="132">
        <v>4385732361</v>
      </c>
      <c r="J47" s="132">
        <v>5679132994</v>
      </c>
      <c r="K47" s="132">
        <v>35195599442</v>
      </c>
      <c r="L47" s="132">
        <v>26752194783</v>
      </c>
      <c r="M47" s="132">
        <v>15756558214</v>
      </c>
      <c r="N47" s="23"/>
      <c r="O47" s="131"/>
      <c r="P47" s="131">
        <v>0.11830956675361448</v>
      </c>
      <c r="Q47" s="131">
        <v>-0.26644102311069406</v>
      </c>
      <c r="R47" s="131">
        <v>-0.34423682556101554</v>
      </c>
      <c r="S47" s="131">
        <v>-3.7483405017108007E-3</v>
      </c>
      <c r="T47" s="131">
        <v>-0.22091789828294683</v>
      </c>
      <c r="U47" s="131">
        <v>0.11257452449624217</v>
      </c>
      <c r="V47" s="131">
        <v>0.29491098100320223</v>
      </c>
      <c r="W47" s="131">
        <v>5.19735432841318</v>
      </c>
      <c r="X47" s="131">
        <v>-0.23989944177294575</v>
      </c>
      <c r="Y47" s="131">
        <v>-0.4110181111565212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2383010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111</v>
      </c>
      <c r="M48" s="132">
        <v>0</v>
      </c>
      <c r="O48" s="131"/>
      <c r="P48" s="131">
        <v>-1</v>
      </c>
      <c r="Q48" s="131"/>
      <c r="R48" s="131"/>
      <c r="S48" s="131"/>
      <c r="T48" s="131"/>
      <c r="U48" s="131"/>
      <c r="V48" s="131"/>
      <c r="W48" s="131"/>
      <c r="X48" s="131" t="e">
        <v>#N/A</v>
      </c>
      <c r="Y48" s="131">
        <v>-1</v>
      </c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829899626348</v>
      </c>
      <c r="D49" s="134">
        <v>953593295059</v>
      </c>
      <c r="E49" s="134">
        <v>1002903022943</v>
      </c>
      <c r="F49" s="134">
        <v>1120172251062</v>
      </c>
      <c r="G49" s="134">
        <v>1212666386458</v>
      </c>
      <c r="H49" s="134">
        <v>1304568833926</v>
      </c>
      <c r="I49" s="134">
        <v>1298856763302</v>
      </c>
      <c r="J49" s="134">
        <v>1432509850549</v>
      </c>
      <c r="K49" s="134">
        <v>1614528038742</v>
      </c>
      <c r="L49" s="134">
        <v>1849047219056</v>
      </c>
      <c r="M49" s="134">
        <v>1960213063685</v>
      </c>
      <c r="O49" s="135"/>
      <c r="P49" s="135">
        <v>0.14904654103209802</v>
      </c>
      <c r="Q49" s="135">
        <v>5.1709390302444591E-2</v>
      </c>
      <c r="R49" s="135">
        <v>0.11692977828990458</v>
      </c>
      <c r="S49" s="135">
        <v>8.257135035108143E-2</v>
      </c>
      <c r="T49" s="135">
        <v>7.5785433235625588E-2</v>
      </c>
      <c r="U49" s="135">
        <v>-4.378512252826039E-3</v>
      </c>
      <c r="V49" s="135">
        <v>0.10290055918654373</v>
      </c>
      <c r="W49" s="135">
        <v>0.12706243389756988</v>
      </c>
      <c r="X49" s="135">
        <v>0.14525556366102599</v>
      </c>
      <c r="Y49" s="135">
        <v>6.0120608864577152E-2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2126097862</v>
      </c>
      <c r="D50" s="132">
        <v>2271759816</v>
      </c>
      <c r="E50" s="132">
        <v>3959376353</v>
      </c>
      <c r="F50" s="132">
        <v>6264969859</v>
      </c>
      <c r="G50" s="132">
        <v>16920050865</v>
      </c>
      <c r="H50" s="132">
        <v>16086389054</v>
      </c>
      <c r="I50" s="132">
        <v>16833387790</v>
      </c>
      <c r="J50" s="132">
        <v>17440909918</v>
      </c>
      <c r="K50" s="132">
        <v>65191997567</v>
      </c>
      <c r="L50" s="132">
        <v>102526855807</v>
      </c>
      <c r="M50" s="132">
        <v>151139351047</v>
      </c>
      <c r="O50" s="131"/>
      <c r="P50" s="131">
        <v>6.8511406085031812E-2</v>
      </c>
      <c r="Q50" s="131">
        <v>0.74286750083090647</v>
      </c>
      <c r="R50" s="131">
        <v>0.5823122887151313</v>
      </c>
      <c r="S50" s="131">
        <v>1.7007393883457151</v>
      </c>
      <c r="T50" s="131">
        <v>-4.9270644494602167E-2</v>
      </c>
      <c r="U50" s="131">
        <v>4.6436694617568941E-2</v>
      </c>
      <c r="V50" s="131">
        <v>3.6090306691615837E-2</v>
      </c>
      <c r="W50" s="131">
        <v>2.7378782341922534</v>
      </c>
      <c r="X50" s="131">
        <v>0.57269081533557431</v>
      </c>
      <c r="Y50" s="131">
        <v>0.47414401677848961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32471150</v>
      </c>
      <c r="D51" s="132">
        <v>33631181</v>
      </c>
      <c r="E51" s="132">
        <v>33631181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3.572497432336097E-2</v>
      </c>
      <c r="Q51" s="131">
        <v>0</v>
      </c>
      <c r="R51" s="131">
        <v>-1</v>
      </c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2158569012</v>
      </c>
      <c r="D52" s="134">
        <v>2305390997</v>
      </c>
      <c r="E52" s="134">
        <v>3993007534</v>
      </c>
      <c r="F52" s="134">
        <v>6264969859</v>
      </c>
      <c r="G52" s="134">
        <v>16920050865</v>
      </c>
      <c r="H52" s="134">
        <v>16086389054</v>
      </c>
      <c r="I52" s="134">
        <v>16833387790</v>
      </c>
      <c r="J52" s="134">
        <v>17440909918</v>
      </c>
      <c r="K52" s="134">
        <v>65191997567</v>
      </c>
      <c r="L52" s="134">
        <v>102526855807</v>
      </c>
      <c r="M52" s="134">
        <v>151139351047</v>
      </c>
      <c r="O52" s="135"/>
      <c r="P52" s="135">
        <v>6.8018202885236301E-2</v>
      </c>
      <c r="Q52" s="135">
        <v>0.73203050553944715</v>
      </c>
      <c r="R52" s="135">
        <v>0.56898523372533161</v>
      </c>
      <c r="S52" s="135">
        <v>1.7007393883457151</v>
      </c>
      <c r="T52" s="135">
        <v>-4.9270644494602167E-2</v>
      </c>
      <c r="U52" s="135">
        <v>4.6436694617568941E-2</v>
      </c>
      <c r="V52" s="135">
        <v>3.6090306691615837E-2</v>
      </c>
      <c r="W52" s="135">
        <v>2.7378782341922534</v>
      </c>
      <c r="X52" s="135">
        <v>0.57269081533557431</v>
      </c>
      <c r="Y52" s="135">
        <v>0.47414401677848961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832058195360</v>
      </c>
      <c r="D53" s="136">
        <v>955898686056</v>
      </c>
      <c r="E53" s="136">
        <v>1006896030477</v>
      </c>
      <c r="F53" s="136">
        <v>1126437220921</v>
      </c>
      <c r="G53" s="136">
        <v>1229586437323</v>
      </c>
      <c r="H53" s="136">
        <v>1320655222980</v>
      </c>
      <c r="I53" s="136">
        <v>1315690151092</v>
      </c>
      <c r="J53" s="136">
        <v>1449950760467</v>
      </c>
      <c r="K53" s="136">
        <v>1679720036309</v>
      </c>
      <c r="L53" s="136">
        <v>1951574074863</v>
      </c>
      <c r="M53" s="136">
        <v>2111352414732</v>
      </c>
      <c r="O53" s="137"/>
      <c r="P53" s="137">
        <v>0.14883633306732702</v>
      </c>
      <c r="Q53" s="137">
        <v>5.3350156418158656E-2</v>
      </c>
      <c r="R53" s="137">
        <v>0.11872247662687618</v>
      </c>
      <c r="S53" s="137">
        <v>9.1571207419498091E-2</v>
      </c>
      <c r="T53" s="137">
        <v>7.4064565851320596E-2</v>
      </c>
      <c r="U53" s="137">
        <v>-3.7595519266538924E-3</v>
      </c>
      <c r="V53" s="137">
        <v>0.10204576606700755</v>
      </c>
      <c r="W53" s="137">
        <v>0.15846695081424422</v>
      </c>
      <c r="X53" s="137">
        <v>0.16184485073558408</v>
      </c>
      <c r="Y53" s="137">
        <v>8.1871522032908928E-2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7110766762</v>
      </c>
      <c r="D54" s="132">
        <v>5407001861</v>
      </c>
      <c r="E54" s="132">
        <v>6275691018</v>
      </c>
      <c r="F54" s="132">
        <v>6836724464</v>
      </c>
      <c r="G54" s="132">
        <v>7247761337</v>
      </c>
      <c r="H54" s="132">
        <v>7691076719</v>
      </c>
      <c r="I54" s="132">
        <v>7908731881</v>
      </c>
      <c r="J54" s="132">
        <v>10397428612</v>
      </c>
      <c r="K54" s="132">
        <v>13751395022</v>
      </c>
      <c r="L54" s="132">
        <v>13153174750</v>
      </c>
      <c r="M54" s="132">
        <v>21174468681</v>
      </c>
      <c r="O54" s="131"/>
      <c r="P54" s="131">
        <v>-0.23960354178749532</v>
      </c>
      <c r="Q54" s="131">
        <v>0.160660044019171</v>
      </c>
      <c r="R54" s="131">
        <v>8.9397875770307778E-2</v>
      </c>
      <c r="S54" s="131">
        <v>6.012190123565575E-2</v>
      </c>
      <c r="T54" s="131">
        <v>6.1165836095742332E-2</v>
      </c>
      <c r="U54" s="131">
        <v>2.829969976275315E-2</v>
      </c>
      <c r="V54" s="131">
        <v>0.31467708963289853</v>
      </c>
      <c r="W54" s="131">
        <v>0.32257652686637162</v>
      </c>
      <c r="X54" s="131">
        <v>-4.3502515275209874E-2</v>
      </c>
      <c r="Y54" s="131">
        <v>0.60983709891028393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135496867206</v>
      </c>
      <c r="D55" s="132">
        <v>160643853516</v>
      </c>
      <c r="E55" s="132">
        <v>158559573994</v>
      </c>
      <c r="F55" s="132">
        <v>173351622166</v>
      </c>
      <c r="G55" s="132">
        <v>181433111805</v>
      </c>
      <c r="H55" s="132">
        <v>183839509166</v>
      </c>
      <c r="I55" s="132">
        <v>196123439544</v>
      </c>
      <c r="J55" s="132">
        <v>254892627652</v>
      </c>
      <c r="K55" s="132">
        <v>247628315603</v>
      </c>
      <c r="L55" s="132">
        <v>276140767885</v>
      </c>
      <c r="M55" s="132">
        <v>281522743928</v>
      </c>
      <c r="O55" s="131"/>
      <c r="P55" s="131">
        <v>0.18559090574225801</v>
      </c>
      <c r="Q55" s="131">
        <v>-1.2974536382074575E-2</v>
      </c>
      <c r="R55" s="131">
        <v>9.3290160911757569E-2</v>
      </c>
      <c r="S55" s="131">
        <v>4.6619059793171269E-2</v>
      </c>
      <c r="T55" s="131">
        <v>1.3263275578860867E-2</v>
      </c>
      <c r="U55" s="131">
        <v>6.6818772709559937E-2</v>
      </c>
      <c r="V55" s="131">
        <v>0.29965407625239626</v>
      </c>
      <c r="W55" s="131">
        <v>-2.8499498459083838E-2</v>
      </c>
      <c r="X55" s="131">
        <v>0.11514213232266801</v>
      </c>
      <c r="Y55" s="131">
        <v>1.9489972756363771E-2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30539133948</v>
      </c>
      <c r="D56" s="132">
        <v>35636141595</v>
      </c>
      <c r="E56" s="132">
        <v>32820678113</v>
      </c>
      <c r="F56" s="132">
        <v>40448002193</v>
      </c>
      <c r="G56" s="132">
        <v>42949134618</v>
      </c>
      <c r="H56" s="132">
        <v>45094909144</v>
      </c>
      <c r="I56" s="132">
        <v>47328188541</v>
      </c>
      <c r="J56" s="132">
        <v>42320831765</v>
      </c>
      <c r="K56" s="132">
        <v>43101716406</v>
      </c>
      <c r="L56" s="132">
        <v>44220436138</v>
      </c>
      <c r="M56" s="132">
        <v>46982903265</v>
      </c>
      <c r="O56" s="131"/>
      <c r="P56" s="131">
        <v>0.16690085762349538</v>
      </c>
      <c r="Q56" s="131">
        <v>-7.9005845077095294E-2</v>
      </c>
      <c r="R56" s="131">
        <v>0.23239386016765073</v>
      </c>
      <c r="S56" s="131">
        <v>6.1835746869912223E-2</v>
      </c>
      <c r="T56" s="131">
        <v>4.996083262410389E-2</v>
      </c>
      <c r="U56" s="131">
        <v>4.9523980409153179E-2</v>
      </c>
      <c r="V56" s="131">
        <v>-0.10580072743883218</v>
      </c>
      <c r="W56" s="131">
        <v>1.8451542855681957E-2</v>
      </c>
      <c r="X56" s="131">
        <v>2.5955340651915737E-2</v>
      </c>
      <c r="Y56" s="131">
        <v>6.2470372711365574E-2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971482385</v>
      </c>
      <c r="J57" s="132">
        <v>706201523</v>
      </c>
      <c r="K57" s="132">
        <v>1202467397</v>
      </c>
      <c r="L57" s="132">
        <v>2064231707</v>
      </c>
      <c r="M57" s="132">
        <v>0</v>
      </c>
      <c r="O57" s="131"/>
      <c r="P57" s="131"/>
      <c r="Q57" s="131"/>
      <c r="R57" s="131"/>
      <c r="S57" s="131"/>
      <c r="T57" s="131"/>
      <c r="U57" s="131" t="e">
        <v>#N/A</v>
      </c>
      <c r="V57" s="131">
        <v>-0.27306811332456637</v>
      </c>
      <c r="W57" s="131">
        <v>0.70272557880054309</v>
      </c>
      <c r="X57" s="131">
        <v>0.71666334750529614</v>
      </c>
      <c r="Y57" s="131">
        <v>-1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173146767916</v>
      </c>
      <c r="D58" s="136">
        <v>201686996972</v>
      </c>
      <c r="E58" s="136">
        <v>197655943125</v>
      </c>
      <c r="F58" s="136">
        <v>220636348823</v>
      </c>
      <c r="G58" s="136">
        <v>231630007760</v>
      </c>
      <c r="H58" s="136">
        <v>236625495029</v>
      </c>
      <c r="I58" s="136">
        <v>252331842351</v>
      </c>
      <c r="J58" s="136">
        <v>308317089552</v>
      </c>
      <c r="K58" s="136">
        <v>305683894428</v>
      </c>
      <c r="L58" s="136">
        <v>335578610480</v>
      </c>
      <c r="M58" s="136">
        <v>349680115874</v>
      </c>
      <c r="O58" s="137"/>
      <c r="P58" s="137">
        <v>0.16483258335983453</v>
      </c>
      <c r="Q58" s="137">
        <v>-1.9986681875974521E-2</v>
      </c>
      <c r="R58" s="137">
        <v>0.11626468364508979</v>
      </c>
      <c r="S58" s="137">
        <v>4.9827052503571778E-2</v>
      </c>
      <c r="T58" s="137">
        <v>2.1566667105481496E-2</v>
      </c>
      <c r="U58" s="137">
        <v>6.6376394986833898E-2</v>
      </c>
      <c r="V58" s="137">
        <v>0.22187151125827032</v>
      </c>
      <c r="W58" s="137">
        <v>-8.5405422314610568E-3</v>
      </c>
      <c r="X58" s="137">
        <v>9.7796176366895082E-2</v>
      </c>
      <c r="Y58" s="137">
        <v>4.2021466665678409E-2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1005204963276</v>
      </c>
      <c r="D59" s="133">
        <v>1157585683028</v>
      </c>
      <c r="E59" s="133">
        <v>1204551973602</v>
      </c>
      <c r="F59" s="133">
        <v>1347073569744</v>
      </c>
      <c r="G59" s="133">
        <v>1461216445083</v>
      </c>
      <c r="H59" s="133">
        <v>1557280718009</v>
      </c>
      <c r="I59" s="133">
        <v>1568021993443</v>
      </c>
      <c r="J59" s="133">
        <v>1758267850019</v>
      </c>
      <c r="K59" s="133">
        <v>1985403930737</v>
      </c>
      <c r="L59" s="133">
        <v>2287152685343</v>
      </c>
      <c r="M59" s="133">
        <v>2461032530606</v>
      </c>
      <c r="O59" s="127"/>
      <c r="P59" s="127">
        <v>0.15159169056963817</v>
      </c>
      <c r="Q59" s="127">
        <v>4.0572625648881644E-2</v>
      </c>
      <c r="R59" s="127">
        <v>0.11831917531612546</v>
      </c>
      <c r="S59" s="127">
        <v>8.4733958042612301E-2</v>
      </c>
      <c r="T59" s="127">
        <v>6.5742671627640581E-2</v>
      </c>
      <c r="U59" s="127">
        <v>6.8974561296391013E-3</v>
      </c>
      <c r="V59" s="127">
        <v>0.12132856386680246</v>
      </c>
      <c r="W59" s="127">
        <v>0.12918172889047908</v>
      </c>
      <c r="X59" s="127">
        <v>0.15198355857691292</v>
      </c>
      <c r="Y59" s="127">
        <v>7.6024590040399298E-2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622697050057</v>
      </c>
      <c r="D61" s="124">
        <v>697311944000</v>
      </c>
      <c r="E61" s="124">
        <v>726081170220</v>
      </c>
      <c r="F61" s="124">
        <v>786055302892</v>
      </c>
      <c r="G61" s="124">
        <v>853699669735</v>
      </c>
      <c r="H61" s="124">
        <v>894809539117</v>
      </c>
      <c r="I61" s="124">
        <v>917555601777</v>
      </c>
      <c r="J61" s="124">
        <v>1000404784714</v>
      </c>
      <c r="K61" s="124">
        <v>1133157985239</v>
      </c>
      <c r="L61" s="124">
        <v>1234455336957</v>
      </c>
      <c r="M61" s="124">
        <v>1366410032465</v>
      </c>
      <c r="O61" s="125"/>
      <c r="P61" s="125">
        <v>0.1198253531732163</v>
      </c>
      <c r="Q61" s="125">
        <v>4.1257326032551056E-2</v>
      </c>
      <c r="R61" s="125">
        <v>8.2599763128174741E-2</v>
      </c>
      <c r="S61" s="125">
        <v>8.6055480567496456E-2</v>
      </c>
      <c r="T61" s="125">
        <v>4.8154955237081243E-2</v>
      </c>
      <c r="U61" s="125">
        <v>2.5420004666519169E-2</v>
      </c>
      <c r="V61" s="125">
        <v>9.029336508495911E-2</v>
      </c>
      <c r="W61" s="125">
        <v>0.13269948580159197</v>
      </c>
      <c r="X61" s="125">
        <v>8.9393847140065708E-2</v>
      </c>
      <c r="Y61" s="125">
        <v>0.10689304955598922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7232416485</v>
      </c>
      <c r="D62" s="124">
        <v>7954682270</v>
      </c>
      <c r="E62" s="124">
        <v>6254331093</v>
      </c>
      <c r="F62" s="124">
        <v>4242021668</v>
      </c>
      <c r="G62" s="124">
        <v>3631280161</v>
      </c>
      <c r="H62" s="124">
        <v>3323592599</v>
      </c>
      <c r="I62" s="124">
        <v>3100209770</v>
      </c>
      <c r="J62" s="124">
        <v>4202429112</v>
      </c>
      <c r="K62" s="124">
        <v>8719309315</v>
      </c>
      <c r="L62" s="124">
        <v>8683817579</v>
      </c>
      <c r="M62" s="124">
        <v>15260520958</v>
      </c>
      <c r="O62" s="125"/>
      <c r="P62" s="125">
        <v>9.9865070892692032E-2</v>
      </c>
      <c r="Q62" s="125">
        <v>-0.21375475717146397</v>
      </c>
      <c r="R62" s="125">
        <v>-0.32174654572608508</v>
      </c>
      <c r="S62" s="125">
        <v>-0.14397416015273401</v>
      </c>
      <c r="T62" s="125">
        <v>-8.4732531878032646E-2</v>
      </c>
      <c r="U62" s="125">
        <v>-6.7211254793145048E-2</v>
      </c>
      <c r="V62" s="125">
        <v>0.35553056850085341</v>
      </c>
      <c r="W62" s="125">
        <v>1.0748260309976647</v>
      </c>
      <c r="X62" s="125">
        <v>-4.0704756211530357E-3</v>
      </c>
      <c r="Y62" s="125">
        <v>0.75735162780300502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130150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/>
      <c r="Q63" s="125"/>
      <c r="R63" s="125"/>
      <c r="S63" s="125"/>
      <c r="T63" s="125" t="e">
        <v>#N/A</v>
      </c>
      <c r="U63" s="125">
        <v>-1</v>
      </c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390933119</v>
      </c>
      <c r="D64" s="124">
        <v>1117678080</v>
      </c>
      <c r="E64" s="124">
        <v>1674691824</v>
      </c>
      <c r="F64" s="124">
        <v>7507971981</v>
      </c>
      <c r="G64" s="124">
        <v>12460190147</v>
      </c>
      <c r="H64" s="124">
        <v>18837224070</v>
      </c>
      <c r="I64" s="124">
        <v>31378553907</v>
      </c>
      <c r="J64" s="124">
        <v>35413026754</v>
      </c>
      <c r="K64" s="124">
        <v>31541982149</v>
      </c>
      <c r="L64" s="124">
        <v>79719395214</v>
      </c>
      <c r="M64" s="124">
        <v>94280189121</v>
      </c>
      <c r="O64" s="125"/>
      <c r="P64" s="125">
        <v>1.8590007489235005</v>
      </c>
      <c r="Q64" s="125">
        <v>0.49836688574942789</v>
      </c>
      <c r="R64" s="125">
        <v>3.4831961757998053</v>
      </c>
      <c r="S64" s="125">
        <v>0.65959465199554534</v>
      </c>
      <c r="T64" s="125">
        <v>0.51179266510113242</v>
      </c>
      <c r="U64" s="125">
        <v>0.6657737780469053</v>
      </c>
      <c r="V64" s="125">
        <v>0.12857421215003728</v>
      </c>
      <c r="W64" s="125">
        <v>-0.1093113173265472</v>
      </c>
      <c r="X64" s="125">
        <v>1.5274060088366199</v>
      </c>
      <c r="Y64" s="125">
        <v>0.18265058167981296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630320399661</v>
      </c>
      <c r="D65" s="138">
        <v>706384304350</v>
      </c>
      <c r="E65" s="138">
        <v>734010193137</v>
      </c>
      <c r="F65" s="138">
        <v>797805296541</v>
      </c>
      <c r="G65" s="138">
        <v>869791140043</v>
      </c>
      <c r="H65" s="138">
        <v>916970485936</v>
      </c>
      <c r="I65" s="138">
        <v>952034365454</v>
      </c>
      <c r="J65" s="138">
        <v>1040020240580</v>
      </c>
      <c r="K65" s="138">
        <v>1173419276703</v>
      </c>
      <c r="L65" s="138">
        <v>1322858549750</v>
      </c>
      <c r="M65" s="138">
        <v>1475950742544</v>
      </c>
      <c r="O65" s="135"/>
      <c r="P65" s="135">
        <v>0.12067498486469552</v>
      </c>
      <c r="Q65" s="135">
        <v>3.9108865552188066E-2</v>
      </c>
      <c r="R65" s="135">
        <v>8.6913102843100276E-2</v>
      </c>
      <c r="S65" s="135">
        <v>9.0229839052341498E-2</v>
      </c>
      <c r="T65" s="135">
        <v>5.4242155065717945E-2</v>
      </c>
      <c r="U65" s="135">
        <v>3.8238831081033542E-2</v>
      </c>
      <c r="V65" s="135">
        <v>9.2418801588156851E-2</v>
      </c>
      <c r="W65" s="135">
        <v>0.12826580764294149</v>
      </c>
      <c r="X65" s="135">
        <v>0.12735368850159423</v>
      </c>
      <c r="Y65" s="135">
        <v>0.11572831639704195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7354387438</v>
      </c>
      <c r="D66" s="124">
        <v>7627185194</v>
      </c>
      <c r="E66" s="124">
        <v>6155352046</v>
      </c>
      <c r="F66" s="124">
        <v>4084791485</v>
      </c>
      <c r="G66" s="124">
        <v>3550539690</v>
      </c>
      <c r="H66" s="124">
        <v>3027588329</v>
      </c>
      <c r="I66" s="124">
        <v>3027620428</v>
      </c>
      <c r="J66" s="124">
        <v>4292307831</v>
      </c>
      <c r="K66" s="124">
        <v>10732623349</v>
      </c>
      <c r="L66" s="124">
        <v>9542566342</v>
      </c>
      <c r="M66" s="124">
        <v>11250662822</v>
      </c>
      <c r="O66" s="125"/>
      <c r="P66" s="125">
        <v>3.7093198896546831E-2</v>
      </c>
      <c r="Q66" s="125">
        <v>-0.19297199563973244</v>
      </c>
      <c r="R66" s="125">
        <v>-0.33638377553815713</v>
      </c>
      <c r="S66" s="125">
        <v>-0.13079046922269033</v>
      </c>
      <c r="T66" s="125">
        <v>-0.14728785104779385</v>
      </c>
      <c r="U66" s="125">
        <v>1.0602167967332932E-5</v>
      </c>
      <c r="V66" s="125">
        <v>0.41771663029616746</v>
      </c>
      <c r="W66" s="125">
        <v>1.5004318822351492</v>
      </c>
      <c r="X66" s="125">
        <v>-0.11088221102167739</v>
      </c>
      <c r="Y66" s="125">
        <v>0.17899760072739568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124555789592</v>
      </c>
      <c r="D67" s="124">
        <v>143431296697</v>
      </c>
      <c r="E67" s="124">
        <v>163067797002</v>
      </c>
      <c r="F67" s="124">
        <v>172769369517</v>
      </c>
      <c r="G67" s="124">
        <v>202614759107</v>
      </c>
      <c r="H67" s="124">
        <v>223643091354</v>
      </c>
      <c r="I67" s="124">
        <v>249025954276</v>
      </c>
      <c r="J67" s="124">
        <v>262950959330</v>
      </c>
      <c r="K67" s="124">
        <v>270116886087</v>
      </c>
      <c r="L67" s="124">
        <v>302666706749</v>
      </c>
      <c r="M67" s="124">
        <v>338795141643</v>
      </c>
      <c r="O67" s="125"/>
      <c r="P67" s="125">
        <v>0.15154259121016667</v>
      </c>
      <c r="Q67" s="125">
        <v>0.13690526933241287</v>
      </c>
      <c r="R67" s="125">
        <v>5.9494104252116653E-2</v>
      </c>
      <c r="S67" s="125">
        <v>0.17274699602965971</v>
      </c>
      <c r="T67" s="125">
        <v>0.10378479998041512</v>
      </c>
      <c r="U67" s="125">
        <v>0.11349719219281407</v>
      </c>
      <c r="V67" s="125">
        <v>5.5917886529075034E-2</v>
      </c>
      <c r="W67" s="125">
        <v>2.7251951372449179E-2</v>
      </c>
      <c r="X67" s="125">
        <v>0.12050272433362896</v>
      </c>
      <c r="Y67" s="125">
        <v>0.1193670598331158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577944788</v>
      </c>
      <c r="D68" s="124">
        <v>638432673</v>
      </c>
      <c r="E68" s="124">
        <v>8491499283</v>
      </c>
      <c r="F68" s="124">
        <v>6124137526</v>
      </c>
      <c r="G68" s="124">
        <v>14925528058</v>
      </c>
      <c r="H68" s="124">
        <v>18632133750</v>
      </c>
      <c r="I68" s="124">
        <v>31544596220</v>
      </c>
      <c r="J68" s="124">
        <v>35955077955</v>
      </c>
      <c r="K68" s="124">
        <v>81457141072</v>
      </c>
      <c r="L68" s="124">
        <v>85079768195</v>
      </c>
      <c r="M68" s="124">
        <v>106770585723</v>
      </c>
      <c r="O68" s="125"/>
      <c r="P68" s="125">
        <v>0.10466031748347571</v>
      </c>
      <c r="Q68" s="125">
        <v>12.300539966255768</v>
      </c>
      <c r="R68" s="125">
        <v>-0.27879196336263767</v>
      </c>
      <c r="S68" s="125">
        <v>1.4371640895773052</v>
      </c>
      <c r="T68" s="125">
        <v>0.24834000362307318</v>
      </c>
      <c r="U68" s="125">
        <v>0.69302113452250191</v>
      </c>
      <c r="V68" s="125">
        <v>0.139817346344844</v>
      </c>
      <c r="W68" s="125">
        <v>1.2655253640097412</v>
      </c>
      <c r="X68" s="125">
        <v>4.4472799748741076E-2</v>
      </c>
      <c r="Y68" s="125">
        <v>0.25494683387342287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132488121818</v>
      </c>
      <c r="D69" s="138">
        <v>151696914564</v>
      </c>
      <c r="E69" s="138">
        <v>177714648331</v>
      </c>
      <c r="F69" s="138">
        <v>182978298528</v>
      </c>
      <c r="G69" s="138">
        <v>221090826855</v>
      </c>
      <c r="H69" s="138">
        <v>245302813433</v>
      </c>
      <c r="I69" s="138">
        <v>283598170924</v>
      </c>
      <c r="J69" s="138">
        <v>303198345116</v>
      </c>
      <c r="K69" s="138">
        <v>362306650508</v>
      </c>
      <c r="L69" s="138">
        <v>397289041286</v>
      </c>
      <c r="M69" s="138">
        <v>456816390188</v>
      </c>
      <c r="O69" s="135"/>
      <c r="P69" s="135">
        <v>0.14498501814666276</v>
      </c>
      <c r="Q69" s="135">
        <v>0.17151129172125179</v>
      </c>
      <c r="R69" s="135">
        <v>2.9618549998176036E-2</v>
      </c>
      <c r="S69" s="135">
        <v>0.20828988264511539</v>
      </c>
      <c r="T69" s="135">
        <v>0.10951149318320286</v>
      </c>
      <c r="U69" s="135">
        <v>0.1561146281000958</v>
      </c>
      <c r="V69" s="135">
        <v>6.9112484499247895E-2</v>
      </c>
      <c r="W69" s="135">
        <v>0.19494930082611717</v>
      </c>
      <c r="X69" s="135">
        <v>9.6554647089558632E-2</v>
      </c>
      <c r="Y69" s="135">
        <v>0.14983385574722541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497832277843</v>
      </c>
      <c r="D70" s="139">
        <v>554687389786</v>
      </c>
      <c r="E70" s="139">
        <v>556295544806</v>
      </c>
      <c r="F70" s="139">
        <v>614826998013</v>
      </c>
      <c r="G70" s="139">
        <v>648700313188</v>
      </c>
      <c r="H70" s="139">
        <v>671667672503</v>
      </c>
      <c r="I70" s="139">
        <v>668436194530</v>
      </c>
      <c r="J70" s="139">
        <v>736821895464</v>
      </c>
      <c r="K70" s="139">
        <v>811112626195</v>
      </c>
      <c r="L70" s="139">
        <v>925569508464</v>
      </c>
      <c r="M70" s="139">
        <v>1019134352356</v>
      </c>
      <c r="O70" s="137"/>
      <c r="P70" s="137">
        <v>0.11420535484227923</v>
      </c>
      <c r="Q70" s="137">
        <v>2.8992096262012712E-3</v>
      </c>
      <c r="R70" s="137">
        <v>0.10521646947111907</v>
      </c>
      <c r="S70" s="137">
        <v>5.5094059441878507E-2</v>
      </c>
      <c r="T70" s="137">
        <v>3.5405192271494856E-2</v>
      </c>
      <c r="U70" s="137">
        <v>-4.8111262537882116E-3</v>
      </c>
      <c r="V70" s="137">
        <v>0.10230699877358429</v>
      </c>
      <c r="W70" s="137">
        <v>0.1008258999743985</v>
      </c>
      <c r="X70" s="137">
        <v>0.14111096113239818</v>
      </c>
      <c r="Y70" s="137">
        <v>0.10108894365726528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51173159561</v>
      </c>
      <c r="D71" s="124">
        <v>51852273287</v>
      </c>
      <c r="E71" s="124">
        <v>40646206062</v>
      </c>
      <c r="F71" s="124">
        <v>56726395272</v>
      </c>
      <c r="G71" s="124">
        <v>50205431933</v>
      </c>
      <c r="H71" s="124">
        <v>48549219218</v>
      </c>
      <c r="I71" s="124">
        <v>58155908432</v>
      </c>
      <c r="J71" s="124">
        <v>100213976330</v>
      </c>
      <c r="K71" s="124">
        <v>115288464601</v>
      </c>
      <c r="L71" s="124">
        <v>85269380165</v>
      </c>
      <c r="M71" s="124">
        <v>80446525568</v>
      </c>
      <c r="O71" s="125"/>
      <c r="P71" s="125">
        <v>1.3270896927723985E-2</v>
      </c>
      <c r="Q71" s="125">
        <v>-0.21611525425269051</v>
      </c>
      <c r="R71" s="125">
        <v>0.39561353365851559</v>
      </c>
      <c r="S71" s="125">
        <v>-0.11495465748761813</v>
      </c>
      <c r="T71" s="125">
        <v>-3.2988715587792261E-2</v>
      </c>
      <c r="U71" s="125">
        <v>0.1978752566722688</v>
      </c>
      <c r="V71" s="125">
        <v>0.7231950980041395</v>
      </c>
      <c r="W71" s="125">
        <v>0.15042301306716355</v>
      </c>
      <c r="X71" s="125">
        <v>-0.26038237684830456</v>
      </c>
      <c r="Y71" s="125">
        <v>-5.6560216430183496E-2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274897579553</v>
      </c>
      <c r="D72" s="124">
        <v>319181330692</v>
      </c>
      <c r="E72" s="124">
        <v>354752644992</v>
      </c>
      <c r="F72" s="124">
        <v>457367210239</v>
      </c>
      <c r="G72" s="124">
        <v>390023903356</v>
      </c>
      <c r="H72" s="124">
        <v>444666281385</v>
      </c>
      <c r="I72" s="124">
        <v>442334423464</v>
      </c>
      <c r="J72" s="124">
        <v>545342971266</v>
      </c>
      <c r="K72" s="124">
        <v>648738370215</v>
      </c>
      <c r="L72" s="124">
        <v>442082149524</v>
      </c>
      <c r="M72" s="124">
        <v>586824508675</v>
      </c>
      <c r="O72" s="125"/>
      <c r="P72" s="125">
        <v>0.16109181903677738</v>
      </c>
      <c r="Q72" s="125">
        <v>0.11144547277523942</v>
      </c>
      <c r="R72" s="125">
        <v>0.28925666008582973</v>
      </c>
      <c r="S72" s="125">
        <v>-0.14724122187904409</v>
      </c>
      <c r="T72" s="125">
        <v>0.1401000747872736</v>
      </c>
      <c r="U72" s="125">
        <v>-5.2440628368244369E-3</v>
      </c>
      <c r="V72" s="125">
        <v>0.23287481674006205</v>
      </c>
      <c r="W72" s="125">
        <v>0.18959701398364071</v>
      </c>
      <c r="X72" s="125">
        <v>-0.31855094469363909</v>
      </c>
      <c r="Y72" s="125">
        <v>0.32741054871101993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389250709</v>
      </c>
      <c r="D73" s="124">
        <v>0</v>
      </c>
      <c r="E73" s="124">
        <v>481925</v>
      </c>
      <c r="F73" s="124">
        <v>427639872</v>
      </c>
      <c r="G73" s="124">
        <v>1802607664</v>
      </c>
      <c r="H73" s="124">
        <v>1366134305</v>
      </c>
      <c r="I73" s="124">
        <v>597383816</v>
      </c>
      <c r="J73" s="124">
        <v>345867491</v>
      </c>
      <c r="K73" s="124">
        <v>1084411555</v>
      </c>
      <c r="L73" s="124">
        <v>6633025794</v>
      </c>
      <c r="M73" s="124">
        <v>5341822894</v>
      </c>
      <c r="O73" s="125"/>
      <c r="P73" s="125">
        <v>-1</v>
      </c>
      <c r="Q73" s="125" t="e">
        <v>#N/A</v>
      </c>
      <c r="R73" s="125">
        <v>886.35772578720753</v>
      </c>
      <c r="S73" s="125">
        <v>3.2152469449808461</v>
      </c>
      <c r="T73" s="125">
        <v>-0.24213441877389019</v>
      </c>
      <c r="U73" s="125">
        <v>-0.56271955560035514</v>
      </c>
      <c r="V73" s="125">
        <v>-0.4210296935797806</v>
      </c>
      <c r="W73" s="125">
        <v>2.1353381951702421</v>
      </c>
      <c r="X73" s="125">
        <v>5.1167051968567412</v>
      </c>
      <c r="Y73" s="125">
        <v>-0.19466272860991685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3811385396</v>
      </c>
      <c r="D74" s="124">
        <v>4453405313</v>
      </c>
      <c r="E74" s="124">
        <v>4917901903</v>
      </c>
      <c r="F74" s="124">
        <v>5188971271</v>
      </c>
      <c r="G74" s="124">
        <v>7205093858</v>
      </c>
      <c r="H74" s="124">
        <v>8270285977</v>
      </c>
      <c r="I74" s="124">
        <v>8582117547</v>
      </c>
      <c r="J74" s="124">
        <v>9477660049</v>
      </c>
      <c r="K74" s="124">
        <v>11601619362</v>
      </c>
      <c r="L74" s="124">
        <v>10429478389</v>
      </c>
      <c r="M74" s="124">
        <v>14058584577</v>
      </c>
      <c r="O74" s="125"/>
      <c r="P74" s="125">
        <v>0.16844791336866427</v>
      </c>
      <c r="Q74" s="125">
        <v>0.10430144066251534</v>
      </c>
      <c r="R74" s="125">
        <v>5.5118905042543354E-2</v>
      </c>
      <c r="S74" s="125">
        <v>0.38853994013566018</v>
      </c>
      <c r="T74" s="125">
        <v>0.14783875685634396</v>
      </c>
      <c r="U74" s="125">
        <v>3.7705052868451716E-2</v>
      </c>
      <c r="V74" s="125">
        <v>0.10434982940929882</v>
      </c>
      <c r="W74" s="125">
        <v>0.22410165610699462</v>
      </c>
      <c r="X74" s="125">
        <v>-0.1010325314446392</v>
      </c>
      <c r="Y74" s="125">
        <v>0.34796622157323109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323619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460000000</v>
      </c>
      <c r="O76" s="125"/>
      <c r="P76" s="125">
        <v>-1</v>
      </c>
      <c r="Q76" s="125"/>
      <c r="R76" s="125"/>
      <c r="S76" s="125"/>
      <c r="T76" s="125"/>
      <c r="U76" s="125"/>
      <c r="V76" s="125"/>
      <c r="W76" s="125"/>
      <c r="X76" s="125"/>
      <c r="Y76" s="125" t="e">
        <v>#N/A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1048707376</v>
      </c>
      <c r="D77" s="124">
        <v>1715251630</v>
      </c>
      <c r="E77" s="124">
        <v>1718571492</v>
      </c>
      <c r="F77" s="124">
        <v>1157510202</v>
      </c>
      <c r="G77" s="124">
        <v>1788599739</v>
      </c>
      <c r="H77" s="124">
        <v>14809574983</v>
      </c>
      <c r="I77" s="124">
        <v>393456237</v>
      </c>
      <c r="J77" s="124">
        <v>1760632296</v>
      </c>
      <c r="K77" s="124">
        <v>1786053095</v>
      </c>
      <c r="L77" s="124">
        <v>578354999</v>
      </c>
      <c r="M77" s="124">
        <v>2230837464</v>
      </c>
      <c r="O77" s="125"/>
      <c r="P77" s="125">
        <v>0.63558650320773569</v>
      </c>
      <c r="Q77" s="125">
        <v>1.9354956100523513E-3</v>
      </c>
      <c r="R77" s="125">
        <v>-0.32646956650436509</v>
      </c>
      <c r="S77" s="125">
        <v>0.54521293713832852</v>
      </c>
      <c r="T77" s="125">
        <v>7.2799827485606041</v>
      </c>
      <c r="U77" s="125">
        <v>-0.97343230731120567</v>
      </c>
      <c r="V77" s="125">
        <v>3.4747855807912886</v>
      </c>
      <c r="W77" s="125">
        <v>1.4438448651517888E-2</v>
      </c>
      <c r="X77" s="125">
        <v>-0.67618263946403001</v>
      </c>
      <c r="Y77" s="125">
        <v>2.8572113457257418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15816668</v>
      </c>
      <c r="J78" s="124">
        <v>42664</v>
      </c>
      <c r="K78" s="124">
        <v>0</v>
      </c>
      <c r="L78" s="124">
        <v>0</v>
      </c>
      <c r="M78" s="124">
        <v>0</v>
      </c>
      <c r="O78" s="125"/>
      <c r="P78" s="125"/>
      <c r="Q78" s="125"/>
      <c r="R78" s="125"/>
      <c r="S78" s="125"/>
      <c r="T78" s="125"/>
      <c r="U78" s="125" t="e">
        <v>#N/A</v>
      </c>
      <c r="V78" s="125">
        <v>-0.99730259242970765</v>
      </c>
      <c r="W78" s="125">
        <v>-1</v>
      </c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331320406214</v>
      </c>
      <c r="D79" s="138">
        <v>377202260922</v>
      </c>
      <c r="E79" s="138">
        <v>402035806374</v>
      </c>
      <c r="F79" s="138">
        <v>520867726856</v>
      </c>
      <c r="G79" s="138">
        <v>451025636550</v>
      </c>
      <c r="H79" s="138">
        <v>517661495868</v>
      </c>
      <c r="I79" s="138">
        <v>510079106164</v>
      </c>
      <c r="J79" s="138">
        <v>657141150096</v>
      </c>
      <c r="K79" s="138">
        <v>778498918828</v>
      </c>
      <c r="L79" s="138">
        <v>544992388871</v>
      </c>
      <c r="M79" s="138">
        <v>689362279178</v>
      </c>
      <c r="O79" s="135"/>
      <c r="P79" s="135">
        <v>0.13848182559079958</v>
      </c>
      <c r="Q79" s="135">
        <v>6.5836152178141871E-2</v>
      </c>
      <c r="R79" s="135">
        <v>0.29557546516504751</v>
      </c>
      <c r="S79" s="135">
        <v>-0.13408795881359847</v>
      </c>
      <c r="T79" s="135">
        <v>0.14774295276808025</v>
      </c>
      <c r="U79" s="135">
        <v>-1.464738977985236E-2</v>
      </c>
      <c r="V79" s="135">
        <v>0.28831222874029416</v>
      </c>
      <c r="W79" s="135">
        <v>0.18467534518918982</v>
      </c>
      <c r="X79" s="135">
        <v>-0.29994457835411648</v>
      </c>
      <c r="Y79" s="135">
        <v>0.2649025807609442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34950998356</v>
      </c>
      <c r="D80" s="124">
        <v>38799499190</v>
      </c>
      <c r="E80" s="124">
        <v>33195074671</v>
      </c>
      <c r="F80" s="124">
        <v>33563714422</v>
      </c>
      <c r="G80" s="124">
        <v>39585601605</v>
      </c>
      <c r="H80" s="124">
        <v>53495500242</v>
      </c>
      <c r="I80" s="124">
        <v>41972155410</v>
      </c>
      <c r="J80" s="124">
        <v>61627763726</v>
      </c>
      <c r="K80" s="124">
        <v>111440036215</v>
      </c>
      <c r="L80" s="124">
        <v>52914277226</v>
      </c>
      <c r="M80" s="124">
        <v>70802153254</v>
      </c>
      <c r="O80" s="125"/>
      <c r="P80" s="125">
        <v>0.11011132771660392</v>
      </c>
      <c r="Q80" s="125">
        <v>-0.14444579533244228</v>
      </c>
      <c r="R80" s="125">
        <v>1.1105254458790403E-2</v>
      </c>
      <c r="S80" s="125">
        <v>0.17941658981143149</v>
      </c>
      <c r="T80" s="125">
        <v>0.35138782974168725</v>
      </c>
      <c r="U80" s="125">
        <v>-0.21540774046174593</v>
      </c>
      <c r="V80" s="125">
        <v>0.46830114212616758</v>
      </c>
      <c r="W80" s="125">
        <v>0.80827648899395022</v>
      </c>
      <c r="X80" s="125">
        <v>-0.52517713540658684</v>
      </c>
      <c r="Y80" s="125">
        <v>0.33805386685336036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9355321325</v>
      </c>
      <c r="D81" s="124">
        <v>9916369045</v>
      </c>
      <c r="E81" s="124">
        <v>8832097942</v>
      </c>
      <c r="F81" s="124">
        <v>10231760217</v>
      </c>
      <c r="G81" s="124">
        <v>6253001414</v>
      </c>
      <c r="H81" s="124">
        <v>7626221498</v>
      </c>
      <c r="I81" s="124">
        <v>7020453192</v>
      </c>
      <c r="J81" s="124">
        <v>7297224935</v>
      </c>
      <c r="K81" s="124">
        <v>7425997737</v>
      </c>
      <c r="L81" s="124">
        <v>10244257175</v>
      </c>
      <c r="M81" s="124">
        <v>11109804420</v>
      </c>
      <c r="O81" s="125"/>
      <c r="P81" s="125">
        <v>5.9970972723376814E-2</v>
      </c>
      <c r="Q81" s="125">
        <v>-0.10934154407521857</v>
      </c>
      <c r="R81" s="125">
        <v>0.15847449656825829</v>
      </c>
      <c r="S81" s="125">
        <v>-0.38886356976870107</v>
      </c>
      <c r="T81" s="125">
        <v>0.21960975107497394</v>
      </c>
      <c r="U81" s="125">
        <v>-7.9432298964679293E-2</v>
      </c>
      <c r="V81" s="125">
        <v>3.9423629134852645E-2</v>
      </c>
      <c r="W81" s="125">
        <v>1.7646818228442163E-2</v>
      </c>
      <c r="X81" s="125">
        <v>0.37951256353850416</v>
      </c>
      <c r="Y81" s="125">
        <v>8.4490971889330746E-2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10434418945</v>
      </c>
      <c r="D82" s="124">
        <v>4224256652</v>
      </c>
      <c r="E82" s="124">
        <v>820145709</v>
      </c>
      <c r="F82" s="124">
        <v>1237755307</v>
      </c>
      <c r="G82" s="124">
        <v>2303639810</v>
      </c>
      <c r="H82" s="124">
        <v>14872215678</v>
      </c>
      <c r="I82" s="124">
        <v>210063856</v>
      </c>
      <c r="J82" s="124">
        <v>2114757334</v>
      </c>
      <c r="K82" s="124">
        <v>1822914549</v>
      </c>
      <c r="L82" s="124">
        <v>2360473337</v>
      </c>
      <c r="M82" s="124">
        <v>2458869714</v>
      </c>
      <c r="O82" s="125"/>
      <c r="P82" s="125">
        <v>-0.59516129510745841</v>
      </c>
      <c r="Q82" s="125">
        <v>-0.80584851334454388</v>
      </c>
      <c r="R82" s="125">
        <v>0.50918951768849641</v>
      </c>
      <c r="S82" s="125">
        <v>0.8611431491927346</v>
      </c>
      <c r="T82" s="125">
        <v>5.4559639981217378</v>
      </c>
      <c r="U82" s="125">
        <v>-0.98587541624273634</v>
      </c>
      <c r="V82" s="125">
        <v>9.0672118196287901</v>
      </c>
      <c r="W82" s="125">
        <v>-0.13800296625428321</v>
      </c>
      <c r="X82" s="125">
        <v>0.29488973484516312</v>
      </c>
      <c r="Y82" s="125">
        <v>4.16850194652294E-2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41509466482</v>
      </c>
      <c r="D83" s="124">
        <v>52754159545</v>
      </c>
      <c r="E83" s="124">
        <v>93324296028</v>
      </c>
      <c r="F83" s="124">
        <v>181395570424</v>
      </c>
      <c r="G83" s="124">
        <v>108375609438</v>
      </c>
      <c r="H83" s="124">
        <v>144650202400</v>
      </c>
      <c r="I83" s="124">
        <v>186274282701</v>
      </c>
      <c r="J83" s="124">
        <v>200040924776</v>
      </c>
      <c r="K83" s="124">
        <v>280127358306</v>
      </c>
      <c r="L83" s="124">
        <v>106050056823</v>
      </c>
      <c r="M83" s="124">
        <v>234615088257</v>
      </c>
      <c r="O83" s="125"/>
      <c r="P83" s="125">
        <v>0.27089466610890089</v>
      </c>
      <c r="Q83" s="125">
        <v>0.7690414714766356</v>
      </c>
      <c r="R83" s="125">
        <v>0.9437121751186428</v>
      </c>
      <c r="S83" s="125">
        <v>-0.40254544703225514</v>
      </c>
      <c r="T83" s="125">
        <v>0.33471177832455123</v>
      </c>
      <c r="U83" s="125">
        <v>0.287756806491686</v>
      </c>
      <c r="V83" s="125">
        <v>7.3905221243544705E-2</v>
      </c>
      <c r="W83" s="125">
        <v>0.40035024642921679</v>
      </c>
      <c r="X83" s="125">
        <v>-0.62142199368062034</v>
      </c>
      <c r="Y83" s="125">
        <v>1.2123051631040425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96250205108</v>
      </c>
      <c r="D86" s="138">
        <v>105694284432</v>
      </c>
      <c r="E86" s="138">
        <v>136171614350</v>
      </c>
      <c r="F86" s="138">
        <v>226428800370</v>
      </c>
      <c r="G86" s="138">
        <v>156517852267</v>
      </c>
      <c r="H86" s="138">
        <v>220644139818</v>
      </c>
      <c r="I86" s="138">
        <v>235476955159</v>
      </c>
      <c r="J86" s="138">
        <v>271080670771</v>
      </c>
      <c r="K86" s="138">
        <v>400816306807</v>
      </c>
      <c r="L86" s="138">
        <v>171569064561</v>
      </c>
      <c r="M86" s="138">
        <v>318985915645</v>
      </c>
      <c r="O86" s="135"/>
      <c r="P86" s="135">
        <v>9.8120095571776034E-2</v>
      </c>
      <c r="Q86" s="135">
        <v>0.28835362367780681</v>
      </c>
      <c r="R86" s="135">
        <v>0.66281938751209357</v>
      </c>
      <c r="S86" s="135">
        <v>-0.30875466366805271</v>
      </c>
      <c r="T86" s="135">
        <v>0.40970590013980335</v>
      </c>
      <c r="U86" s="135">
        <v>6.7225059107551832E-2</v>
      </c>
      <c r="V86" s="135">
        <v>0.15119830128582845</v>
      </c>
      <c r="W86" s="135">
        <v>0.47858681944016723</v>
      </c>
      <c r="X86" s="135">
        <v>-0.57195088710895825</v>
      </c>
      <c r="Y86" s="135">
        <v>0.85922745724120397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235070201106</v>
      </c>
      <c r="D87" s="139">
        <v>271507976490</v>
      </c>
      <c r="E87" s="139">
        <v>265864192024</v>
      </c>
      <c r="F87" s="139">
        <v>294438926486</v>
      </c>
      <c r="G87" s="139">
        <v>294507784283</v>
      </c>
      <c r="H87" s="139">
        <v>297017356050</v>
      </c>
      <c r="I87" s="139">
        <v>274602151005</v>
      </c>
      <c r="J87" s="139">
        <v>386060479325</v>
      </c>
      <c r="K87" s="139">
        <v>377682612021</v>
      </c>
      <c r="L87" s="139">
        <v>373423324310</v>
      </c>
      <c r="M87" s="139">
        <v>370376363533</v>
      </c>
      <c r="O87" s="137"/>
      <c r="P87" s="137">
        <v>0.1550080580718487</v>
      </c>
      <c r="Q87" s="137">
        <v>-2.0786809061603684E-2</v>
      </c>
      <c r="R87" s="137">
        <v>0.10747868768811308</v>
      </c>
      <c r="S87" s="137">
        <v>2.3386105166789406E-4</v>
      </c>
      <c r="T87" s="137">
        <v>8.521240866721902E-3</v>
      </c>
      <c r="U87" s="137">
        <v>-7.5467660688578131E-2</v>
      </c>
      <c r="V87" s="137">
        <v>0.40589022304479516</v>
      </c>
      <c r="W87" s="137">
        <v>-2.1700919292873766E-2</v>
      </c>
      <c r="X87" s="137">
        <v>-1.127742600647752E-2</v>
      </c>
      <c r="Y87" s="137">
        <v>-8.159535247644456E-3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262762076737</v>
      </c>
      <c r="D88" s="140">
        <v>283179413296</v>
      </c>
      <c r="E88" s="140">
        <v>290431352782</v>
      </c>
      <c r="F88" s="140">
        <v>320388071527</v>
      </c>
      <c r="G88" s="140">
        <v>354192528905</v>
      </c>
      <c r="H88" s="140">
        <v>374650316453</v>
      </c>
      <c r="I88" s="140">
        <v>393834043525</v>
      </c>
      <c r="J88" s="140">
        <v>350761416139</v>
      </c>
      <c r="K88" s="140">
        <v>433430014174</v>
      </c>
      <c r="L88" s="140">
        <v>552146184154</v>
      </c>
      <c r="M88" s="140">
        <v>648757988823</v>
      </c>
      <c r="O88" s="141"/>
      <c r="P88" s="141">
        <v>7.7702752286570753E-2</v>
      </c>
      <c r="Q88" s="141">
        <v>2.5608992552081267E-2</v>
      </c>
      <c r="R88" s="141">
        <v>0.10314560896421443</v>
      </c>
      <c r="S88" s="141">
        <v>0.1055109736666684</v>
      </c>
      <c r="T88" s="141">
        <v>5.7758947121911541E-2</v>
      </c>
      <c r="U88" s="141">
        <v>5.1204353044785433E-2</v>
      </c>
      <c r="V88" s="141">
        <v>-0.10936745589710761</v>
      </c>
      <c r="W88" s="141">
        <v>0.23568327139562006</v>
      </c>
      <c r="X88" s="141">
        <v>0.27389928269328734</v>
      </c>
      <c r="Y88" s="141">
        <v>0.17497504726403013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16159073519</v>
      </c>
      <c r="D89" s="124">
        <v>18824031240</v>
      </c>
      <c r="E89" s="124">
        <v>19451683345</v>
      </c>
      <c r="F89" s="124">
        <v>20751878692</v>
      </c>
      <c r="G89" s="124">
        <v>23904416153</v>
      </c>
      <c r="H89" s="124">
        <v>25169198350</v>
      </c>
      <c r="I89" s="124">
        <v>25896196711</v>
      </c>
      <c r="J89" s="124">
        <v>24875286838</v>
      </c>
      <c r="K89" s="124">
        <v>28094117575</v>
      </c>
      <c r="L89" s="124">
        <v>32292757142</v>
      </c>
      <c r="M89" s="124">
        <v>36912192669</v>
      </c>
      <c r="O89" s="125"/>
      <c r="P89" s="125">
        <v>0.16492020522504069</v>
      </c>
      <c r="Q89" s="125">
        <v>3.3343129162805241E-2</v>
      </c>
      <c r="R89" s="125">
        <v>6.6842304798993668E-2</v>
      </c>
      <c r="S89" s="125">
        <v>0.15191576183487077</v>
      </c>
      <c r="T89" s="125">
        <v>5.2909980687450009E-2</v>
      </c>
      <c r="U89" s="125">
        <v>2.8884446413049991E-2</v>
      </c>
      <c r="V89" s="125">
        <v>-3.9423158712968309E-2</v>
      </c>
      <c r="W89" s="125">
        <v>0.12939873851355355</v>
      </c>
      <c r="X89" s="125">
        <v>0.1494490636978123</v>
      </c>
      <c r="Y89" s="125">
        <v>0.14304865659773469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818845</v>
      </c>
      <c r="D90" s="124">
        <v>18006575</v>
      </c>
      <c r="E90" s="124">
        <v>0</v>
      </c>
      <c r="F90" s="124">
        <v>0</v>
      </c>
      <c r="G90" s="124">
        <v>1</v>
      </c>
      <c r="H90" s="124">
        <v>346622004</v>
      </c>
      <c r="I90" s="124">
        <v>0</v>
      </c>
      <c r="J90" s="124">
        <v>0</v>
      </c>
      <c r="K90" s="124">
        <v>3691132407</v>
      </c>
      <c r="L90" s="124">
        <v>2520721997</v>
      </c>
      <c r="M90" s="124">
        <v>684692214</v>
      </c>
      <c r="O90" s="125"/>
      <c r="P90" s="125">
        <v>20.990211822750336</v>
      </c>
      <c r="Q90" s="125">
        <v>-1</v>
      </c>
      <c r="R90" s="125"/>
      <c r="S90" s="125" t="e">
        <v>#N/A</v>
      </c>
      <c r="T90" s="125">
        <v>346622003</v>
      </c>
      <c r="U90" s="125">
        <v>-1</v>
      </c>
      <c r="V90" s="125"/>
      <c r="W90" s="125" t="e">
        <v>#N/A</v>
      </c>
      <c r="X90" s="125">
        <v>-0.31708708356828119</v>
      </c>
      <c r="Y90" s="125">
        <v>-0.72837456299628589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30985891981</v>
      </c>
      <c r="D91" s="124">
        <v>35178571779</v>
      </c>
      <c r="E91" s="124">
        <v>44571451432</v>
      </c>
      <c r="F91" s="124">
        <v>46086122710</v>
      </c>
      <c r="G91" s="124">
        <v>51292719648</v>
      </c>
      <c r="H91" s="124">
        <v>54099768301</v>
      </c>
      <c r="I91" s="124">
        <v>64625254432</v>
      </c>
      <c r="J91" s="124">
        <v>61276351585</v>
      </c>
      <c r="K91" s="124">
        <v>55981398908</v>
      </c>
      <c r="L91" s="124">
        <v>64535991139</v>
      </c>
      <c r="M91" s="124">
        <v>74055378288</v>
      </c>
      <c r="O91" s="125"/>
      <c r="P91" s="125">
        <v>0.13530931433475835</v>
      </c>
      <c r="Q91" s="125">
        <v>0.2670057133646091</v>
      </c>
      <c r="R91" s="125">
        <v>3.3982992012518309E-2</v>
      </c>
      <c r="S91" s="125">
        <v>0.11297537375324151</v>
      </c>
      <c r="T91" s="125">
        <v>5.4726063898806299E-2</v>
      </c>
      <c r="U91" s="125">
        <v>0.19455695396768347</v>
      </c>
      <c r="V91" s="125">
        <v>-5.1820342936116148E-2</v>
      </c>
      <c r="W91" s="125">
        <v>-8.641103035736486E-2</v>
      </c>
      <c r="X91" s="125">
        <v>0.15281133372638012</v>
      </c>
      <c r="Y91" s="125">
        <v>0.14750508950109387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59608175436</v>
      </c>
      <c r="D94" s="124">
        <v>59482171470</v>
      </c>
      <c r="E94" s="124">
        <v>31830278628</v>
      </c>
      <c r="F94" s="124">
        <v>19275562219</v>
      </c>
      <c r="G94" s="124">
        <v>26430547224</v>
      </c>
      <c r="H94" s="124">
        <v>31765554288</v>
      </c>
      <c r="I94" s="124">
        <v>21679735431</v>
      </c>
      <c r="J94" s="124">
        <v>16683600783</v>
      </c>
      <c r="K94" s="124">
        <v>11923733707</v>
      </c>
      <c r="L94" s="124">
        <v>22932451661</v>
      </c>
      <c r="M94" s="124">
        <v>26091547619</v>
      </c>
      <c r="O94" s="125"/>
      <c r="P94" s="125">
        <v>-2.1138705400450819E-3</v>
      </c>
      <c r="Q94" s="125">
        <v>-0.46487699017421225</v>
      </c>
      <c r="R94" s="125">
        <v>-0.39442684607718292</v>
      </c>
      <c r="S94" s="125">
        <v>0.37119462061383102</v>
      </c>
      <c r="T94" s="125">
        <v>0.20185004187713518</v>
      </c>
      <c r="U94" s="125">
        <v>-0.3175080392288353</v>
      </c>
      <c r="V94" s="125">
        <v>-0.23045182741741366</v>
      </c>
      <c r="W94" s="125">
        <v>-0.28530214417802036</v>
      </c>
      <c r="X94" s="125">
        <v>0.92326097047413702</v>
      </c>
      <c r="Y94" s="125">
        <v>0.13775657329183466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106753959781</v>
      </c>
      <c r="D95" s="142">
        <v>113502781064</v>
      </c>
      <c r="E95" s="142">
        <v>95853413405</v>
      </c>
      <c r="F95" s="142">
        <v>86113563621</v>
      </c>
      <c r="G95" s="142">
        <v>101627683026</v>
      </c>
      <c r="H95" s="142">
        <v>111381142943</v>
      </c>
      <c r="I95" s="142">
        <v>112201186574</v>
      </c>
      <c r="J95" s="142">
        <v>102835239206</v>
      </c>
      <c r="K95" s="142">
        <v>99690382597</v>
      </c>
      <c r="L95" s="142">
        <v>122281921939</v>
      </c>
      <c r="M95" s="142">
        <v>137743810790</v>
      </c>
      <c r="N95" s="224"/>
      <c r="O95" s="135"/>
      <c r="P95" s="135">
        <v>6.3218463248059686E-2</v>
      </c>
      <c r="Q95" s="135">
        <v>-0.15549722653093567</v>
      </c>
      <c r="R95" s="135">
        <v>-0.10161192427073173</v>
      </c>
      <c r="S95" s="135">
        <v>0.18015883622329465</v>
      </c>
      <c r="T95" s="135">
        <v>9.5972471541093007E-2</v>
      </c>
      <c r="U95" s="135">
        <v>7.3624996954795296E-3</v>
      </c>
      <c r="V95" s="135">
        <v>-8.3474583950347792E-2</v>
      </c>
      <c r="W95" s="135">
        <v>-3.0581507207857128E-2</v>
      </c>
      <c r="X95" s="135">
        <v>0.22661703921156229</v>
      </c>
      <c r="Y95" s="135">
        <v>0.126444601179176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137298468131</v>
      </c>
      <c r="D96" s="124">
        <v>157607515385</v>
      </c>
      <c r="E96" s="124">
        <v>157553927484</v>
      </c>
      <c r="F96" s="124">
        <v>174682124396</v>
      </c>
      <c r="G96" s="124">
        <v>188225636865</v>
      </c>
      <c r="H96" s="124">
        <v>202575715928</v>
      </c>
      <c r="I96" s="124">
        <v>195853501011</v>
      </c>
      <c r="J96" s="124">
        <v>193968885334</v>
      </c>
      <c r="K96" s="124">
        <v>219070771970</v>
      </c>
      <c r="L96" s="124">
        <v>243108560922</v>
      </c>
      <c r="M96" s="124">
        <v>259168129338</v>
      </c>
      <c r="N96" s="224"/>
      <c r="O96" s="125"/>
      <c r="P96" s="125">
        <v>0.14791896465022902</v>
      </c>
      <c r="Q96" s="125">
        <v>-3.4000853873683567E-4</v>
      </c>
      <c r="R96" s="125">
        <v>0.10871323352913187</v>
      </c>
      <c r="S96" s="125">
        <v>7.7532332033569684E-2</v>
      </c>
      <c r="T96" s="125">
        <v>7.6238706384573085E-2</v>
      </c>
      <c r="U96" s="125">
        <v>-3.3183715462662966E-2</v>
      </c>
      <c r="V96" s="125">
        <v>-9.622578443946983E-3</v>
      </c>
      <c r="W96" s="125">
        <v>0.12941192394221579</v>
      </c>
      <c r="X96" s="125">
        <v>0.1097261343256315</v>
      </c>
      <c r="Y96" s="125">
        <v>6.605924676240682E-2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528998775</v>
      </c>
      <c r="D97" s="124">
        <v>593965102</v>
      </c>
      <c r="E97" s="124">
        <v>159911314</v>
      </c>
      <c r="F97" s="124">
        <v>455140401</v>
      </c>
      <c r="G97" s="124">
        <v>78528951</v>
      </c>
      <c r="H97" s="124">
        <v>424960428</v>
      </c>
      <c r="I97" s="124">
        <v>48808369</v>
      </c>
      <c r="J97" s="124">
        <v>77946925</v>
      </c>
      <c r="K97" s="124">
        <v>62161054</v>
      </c>
      <c r="L97" s="124">
        <v>213879722</v>
      </c>
      <c r="M97" s="124">
        <v>259335363</v>
      </c>
      <c r="N97" s="224"/>
      <c r="O97" s="125"/>
      <c r="P97" s="125">
        <v>0.12280997626128709</v>
      </c>
      <c r="Q97" s="125">
        <v>-0.73077321636987347</v>
      </c>
      <c r="R97" s="125">
        <v>1.8462051221716558</v>
      </c>
      <c r="S97" s="125">
        <v>-0.82746213953438952</v>
      </c>
      <c r="T97" s="125">
        <v>4.4115128572136406</v>
      </c>
      <c r="U97" s="125">
        <v>-0.88514608470791545</v>
      </c>
      <c r="V97" s="125">
        <v>0.59699917446534623</v>
      </c>
      <c r="W97" s="125">
        <v>-0.20252076653440787</v>
      </c>
      <c r="X97" s="125">
        <v>2.4407351265311559</v>
      </c>
      <c r="Y97" s="125">
        <v>0.21252898860603531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17662283988</v>
      </c>
      <c r="D98" s="124">
        <v>20122492371</v>
      </c>
      <c r="E98" s="124">
        <v>20080705717</v>
      </c>
      <c r="F98" s="124">
        <v>21832308670</v>
      </c>
      <c r="G98" s="124">
        <v>22258793846</v>
      </c>
      <c r="H98" s="124">
        <v>21459260886</v>
      </c>
      <c r="I98" s="124">
        <v>19525525439</v>
      </c>
      <c r="J98" s="124">
        <v>21145542179</v>
      </c>
      <c r="K98" s="124">
        <v>25313890246</v>
      </c>
      <c r="L98" s="124">
        <v>27964734382</v>
      </c>
      <c r="M98" s="124">
        <v>31458321194</v>
      </c>
      <c r="N98" s="224"/>
      <c r="O98" s="125"/>
      <c r="P98" s="125">
        <v>0.13929163321524562</v>
      </c>
      <c r="Q98" s="125">
        <v>-2.0766142299659673E-3</v>
      </c>
      <c r="R98" s="125">
        <v>8.7228157101925108E-2</v>
      </c>
      <c r="S98" s="125">
        <v>1.9534588963834087E-2</v>
      </c>
      <c r="T98" s="125">
        <v>-3.5919869042844832E-2</v>
      </c>
      <c r="U98" s="125">
        <v>-9.0111931500006515E-2</v>
      </c>
      <c r="V98" s="125">
        <v>8.2969175147737717E-2</v>
      </c>
      <c r="W98" s="125">
        <v>0.19712656368488179</v>
      </c>
      <c r="X98" s="125">
        <v>0.10471895509695028</v>
      </c>
      <c r="Y98" s="125">
        <v>0.12492830306475966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299944</v>
      </c>
      <c r="D99" s="124">
        <v>69474209</v>
      </c>
      <c r="E99" s="124">
        <v>0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2304527341</v>
      </c>
      <c r="L99" s="124">
        <v>1626038620</v>
      </c>
      <c r="M99" s="124">
        <v>2471506257</v>
      </c>
      <c r="N99" s="224"/>
      <c r="O99" s="125"/>
      <c r="P99" s="125">
        <v>230.62393313418505</v>
      </c>
      <c r="Q99" s="125">
        <v>-1</v>
      </c>
      <c r="R99" s="125"/>
      <c r="S99" s="125"/>
      <c r="T99" s="125"/>
      <c r="U99" s="125"/>
      <c r="V99" s="125"/>
      <c r="W99" s="125" t="e">
        <v>#N/A</v>
      </c>
      <c r="X99" s="125">
        <v>-0.29441556579909545</v>
      </c>
      <c r="Y99" s="125">
        <v>0.51995544669166582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275371722</v>
      </c>
      <c r="D100" s="124">
        <v>20989597</v>
      </c>
      <c r="E100" s="124">
        <v>0</v>
      </c>
      <c r="F100" s="124">
        <v>0</v>
      </c>
      <c r="G100" s="124">
        <v>0</v>
      </c>
      <c r="H100" s="124">
        <v>0</v>
      </c>
      <c r="I100" s="124">
        <v>8054537</v>
      </c>
      <c r="J100" s="124">
        <v>0</v>
      </c>
      <c r="K100" s="124">
        <v>0</v>
      </c>
      <c r="L100" s="124">
        <v>0</v>
      </c>
      <c r="M100" s="124">
        <v>0</v>
      </c>
      <c r="N100" s="224"/>
      <c r="O100" s="125"/>
      <c r="P100" s="125">
        <v>-0.9237772243004676</v>
      </c>
      <c r="Q100" s="125">
        <v>-1</v>
      </c>
      <c r="R100" s="125"/>
      <c r="S100" s="125"/>
      <c r="T100" s="125"/>
      <c r="U100" s="125" t="e">
        <v>#N/A</v>
      </c>
      <c r="V100" s="125">
        <v>-1</v>
      </c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123715831487</v>
      </c>
      <c r="D101" s="124">
        <v>143555149894</v>
      </c>
      <c r="E101" s="124">
        <v>159137450821</v>
      </c>
      <c r="F101" s="124">
        <v>170533873643</v>
      </c>
      <c r="G101" s="124">
        <v>183279537432</v>
      </c>
      <c r="H101" s="124">
        <v>197888928003</v>
      </c>
      <c r="I101" s="124">
        <v>207049235550</v>
      </c>
      <c r="J101" s="124">
        <v>216598874961</v>
      </c>
      <c r="K101" s="124">
        <v>238878569855</v>
      </c>
      <c r="L101" s="124">
        <v>290023074275</v>
      </c>
      <c r="M101" s="124">
        <v>320938853734</v>
      </c>
      <c r="N101" s="225"/>
      <c r="O101" s="125"/>
      <c r="P101" s="125">
        <v>0.16036200192442385</v>
      </c>
      <c r="Q101" s="125">
        <v>0.10854574662424743</v>
      </c>
      <c r="R101" s="125">
        <v>7.1613707290176798E-2</v>
      </c>
      <c r="S101" s="125">
        <v>7.4739777597981005E-2</v>
      </c>
      <c r="T101" s="125">
        <v>7.9710974698527615E-2</v>
      </c>
      <c r="U101" s="125">
        <v>4.629014689928046E-2</v>
      </c>
      <c r="V101" s="125">
        <v>4.6122553341636729E-2</v>
      </c>
      <c r="W101" s="125">
        <v>0.10286154486264798</v>
      </c>
      <c r="X101" s="125">
        <v>0.21410252267938845</v>
      </c>
      <c r="Y101" s="125">
        <v>0.10659765446691893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67732986925</v>
      </c>
      <c r="D102" s="124">
        <v>70136631881</v>
      </c>
      <c r="E102" s="124">
        <v>47531279462</v>
      </c>
      <c r="F102" s="124">
        <v>25969235738</v>
      </c>
      <c r="G102" s="124">
        <v>37496946799</v>
      </c>
      <c r="H102" s="124">
        <v>41735015919</v>
      </c>
      <c r="I102" s="124">
        <v>60307469617</v>
      </c>
      <c r="J102" s="124">
        <v>27476102203</v>
      </c>
      <c r="K102" s="124">
        <v>29781274919</v>
      </c>
      <c r="L102" s="124">
        <v>28226544570</v>
      </c>
      <c r="M102" s="124">
        <v>40849936156</v>
      </c>
      <c r="N102" s="225"/>
      <c r="O102" s="125"/>
      <c r="P102" s="125">
        <v>3.5487065684280727E-2</v>
      </c>
      <c r="Q102" s="125">
        <v>-0.32230450497472185</v>
      </c>
      <c r="R102" s="125">
        <v>-0.45363903450649345</v>
      </c>
      <c r="S102" s="125">
        <v>0.44389874146861574</v>
      </c>
      <c r="T102" s="125">
        <v>0.11302437883057248</v>
      </c>
      <c r="U102" s="125">
        <v>0.44500890413090355</v>
      </c>
      <c r="V102" s="125">
        <v>-0.54439968419343532</v>
      </c>
      <c r="W102" s="125">
        <v>8.38973701207264E-2</v>
      </c>
      <c r="X102" s="125">
        <v>-5.2204962790498466E-2</v>
      </c>
      <c r="Y102" s="125">
        <v>0.44721703553528513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347214240972</v>
      </c>
      <c r="D103" s="142">
        <v>392106218439</v>
      </c>
      <c r="E103" s="142">
        <v>384463274798</v>
      </c>
      <c r="F103" s="142">
        <v>393472682848</v>
      </c>
      <c r="G103" s="142">
        <v>431339443893</v>
      </c>
      <c r="H103" s="142">
        <v>464083881164</v>
      </c>
      <c r="I103" s="142">
        <v>482792594523</v>
      </c>
      <c r="J103" s="142">
        <v>459267351602</v>
      </c>
      <c r="K103" s="142">
        <v>515411195385</v>
      </c>
      <c r="L103" s="142">
        <v>591162832491</v>
      </c>
      <c r="M103" s="142">
        <v>655146082042</v>
      </c>
      <c r="N103" s="225"/>
      <c r="O103" s="135"/>
      <c r="P103" s="135">
        <v>0.12929186700789774</v>
      </c>
      <c r="Q103" s="135">
        <v>-1.9492023542567183E-2</v>
      </c>
      <c r="R103" s="135">
        <v>2.3433728630474882E-2</v>
      </c>
      <c r="S103" s="135">
        <v>9.623733157513259E-2</v>
      </c>
      <c r="T103" s="135">
        <v>7.591338500246847E-2</v>
      </c>
      <c r="U103" s="135">
        <v>4.0313215171523309E-2</v>
      </c>
      <c r="V103" s="135">
        <v>-4.8727431174131808E-2</v>
      </c>
      <c r="W103" s="135">
        <v>0.1222465380723472</v>
      </c>
      <c r="X103" s="135">
        <v>0.14697320854549023</v>
      </c>
      <c r="Y103" s="135">
        <v>0.10823286924415032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-240460281191</v>
      </c>
      <c r="D104" s="143">
        <v>-278603437375</v>
      </c>
      <c r="E104" s="143">
        <v>-288609861393</v>
      </c>
      <c r="F104" s="143">
        <v>-307359119227</v>
      </c>
      <c r="G104" s="143">
        <v>-329711760867</v>
      </c>
      <c r="H104" s="143">
        <v>-352702738221</v>
      </c>
      <c r="I104" s="143">
        <v>-370591407949</v>
      </c>
      <c r="J104" s="143">
        <v>-356432112396</v>
      </c>
      <c r="K104" s="143">
        <v>-415720812788</v>
      </c>
      <c r="L104" s="143">
        <v>-468880910552</v>
      </c>
      <c r="M104" s="143">
        <v>-517402271252</v>
      </c>
      <c r="O104" s="137"/>
      <c r="P104" s="137">
        <v>0.1586255991845178</v>
      </c>
      <c r="Q104" s="137">
        <v>3.5916369561985517E-2</v>
      </c>
      <c r="R104" s="137">
        <v>6.4964023555900363E-2</v>
      </c>
      <c r="S104" s="137">
        <v>7.2724836328970088E-2</v>
      </c>
      <c r="T104" s="137">
        <v>6.9730534614669493E-2</v>
      </c>
      <c r="U104" s="137">
        <v>5.071882860402166E-2</v>
      </c>
      <c r="V104" s="137">
        <v>-3.8207295823082243E-2</v>
      </c>
      <c r="W104" s="137">
        <v>0.16633939067232406</v>
      </c>
      <c r="X104" s="137">
        <v>0.12787451609046419</v>
      </c>
      <c r="Y104" s="137">
        <v>0.10348333576403701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22301795546</v>
      </c>
      <c r="D105" s="144">
        <v>4575975921</v>
      </c>
      <c r="E105" s="144">
        <v>1821491389</v>
      </c>
      <c r="F105" s="144">
        <v>13028952300</v>
      </c>
      <c r="G105" s="144">
        <v>24480768038</v>
      </c>
      <c r="H105" s="144">
        <v>21947578232</v>
      </c>
      <c r="I105" s="144">
        <v>23242635576</v>
      </c>
      <c r="J105" s="144">
        <v>-5670696257</v>
      </c>
      <c r="K105" s="144">
        <v>17709201386</v>
      </c>
      <c r="L105" s="144">
        <v>83265273602</v>
      </c>
      <c r="M105" s="144">
        <v>131355717571</v>
      </c>
      <c r="O105" s="141"/>
      <c r="P105" s="141">
        <v>-0.79481580702497578</v>
      </c>
      <c r="Q105" s="141">
        <v>-0.60194471726985288</v>
      </c>
      <c r="R105" s="141">
        <v>6.1529035924528328</v>
      </c>
      <c r="S105" s="141">
        <v>0.87895139028178026</v>
      </c>
      <c r="T105" s="141">
        <v>-0.10347672924590778</v>
      </c>
      <c r="U105" s="141">
        <v>5.9006844869643915E-2</v>
      </c>
      <c r="V105" s="141">
        <v>-1.2439781942309278</v>
      </c>
      <c r="W105" s="141">
        <v>-4.1229324554527977</v>
      </c>
      <c r="X105" s="141">
        <v>3.701808499835872</v>
      </c>
      <c r="Y105" s="141">
        <v>0.57755702814198018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69652533978</v>
      </c>
      <c r="D106" s="124">
        <v>95458800984</v>
      </c>
      <c r="E106" s="124">
        <v>69114989526</v>
      </c>
      <c r="F106" s="124">
        <v>58838878060</v>
      </c>
      <c r="G106" s="124">
        <v>86432373659</v>
      </c>
      <c r="H106" s="124">
        <v>115372214892</v>
      </c>
      <c r="I106" s="124">
        <v>95722609947</v>
      </c>
      <c r="J106" s="124">
        <v>84434606173</v>
      </c>
      <c r="K106" s="124">
        <v>111196998930</v>
      </c>
      <c r="L106" s="124">
        <v>110962668981</v>
      </c>
      <c r="M106" s="124">
        <v>228675908364</v>
      </c>
      <c r="O106" s="125"/>
      <c r="P106" s="125">
        <v>0.37050004547072191</v>
      </c>
      <c r="Q106" s="125">
        <v>-0.27597048345930442</v>
      </c>
      <c r="R106" s="125">
        <v>-0.14868137196395415</v>
      </c>
      <c r="S106" s="125">
        <v>0.46896705900581548</v>
      </c>
      <c r="T106" s="125">
        <v>0.33482640829899912</v>
      </c>
      <c r="U106" s="125">
        <v>-0.17031488008957796</v>
      </c>
      <c r="V106" s="125">
        <v>-0.11792411197573882</v>
      </c>
      <c r="W106" s="125">
        <v>0.31695999981531164</v>
      </c>
      <c r="X106" s="125">
        <v>-2.1073405870198902E-3</v>
      </c>
      <c r="Y106" s="125">
        <v>1.0608364097943235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30971917787</v>
      </c>
      <c r="D107" s="124">
        <v>42591838646</v>
      </c>
      <c r="E107" s="124">
        <v>33649638110</v>
      </c>
      <c r="F107" s="124">
        <v>20236652295</v>
      </c>
      <c r="G107" s="124">
        <v>33625423544</v>
      </c>
      <c r="H107" s="124">
        <v>56023700262</v>
      </c>
      <c r="I107" s="124">
        <v>36588424041</v>
      </c>
      <c r="J107" s="124">
        <v>31356269298</v>
      </c>
      <c r="K107" s="124">
        <v>32057007030</v>
      </c>
      <c r="L107" s="124">
        <v>25070104616</v>
      </c>
      <c r="M107" s="124">
        <v>116284544997</v>
      </c>
      <c r="N107" s="225"/>
      <c r="O107" s="125"/>
      <c r="P107" s="125">
        <v>0.375176020384417</v>
      </c>
      <c r="Q107" s="125">
        <v>-0.20995103334990217</v>
      </c>
      <c r="R107" s="125">
        <v>-0.39860713423286198</v>
      </c>
      <c r="S107" s="125">
        <v>0.66160998636657165</v>
      </c>
      <c r="T107" s="125">
        <v>0.6661113632871003</v>
      </c>
      <c r="U107" s="125">
        <v>-0.34691168434268249</v>
      </c>
      <c r="V107" s="125">
        <v>-0.14300027618399169</v>
      </c>
      <c r="W107" s="125">
        <v>2.2347611743616991E-2</v>
      </c>
      <c r="X107" s="125">
        <v>-0.21795242479940269</v>
      </c>
      <c r="Y107" s="125">
        <v>3.6383749401183589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38680616191</v>
      </c>
      <c r="D108" s="143">
        <v>52866962338</v>
      </c>
      <c r="E108" s="143">
        <v>35465351416</v>
      </c>
      <c r="F108" s="143">
        <v>38602225765</v>
      </c>
      <c r="G108" s="143">
        <v>52806950115</v>
      </c>
      <c r="H108" s="143">
        <v>59348514630</v>
      </c>
      <c r="I108" s="143">
        <v>59134185906</v>
      </c>
      <c r="J108" s="143">
        <v>53078336875</v>
      </c>
      <c r="K108" s="143">
        <v>79139991900</v>
      </c>
      <c r="L108" s="143">
        <v>85892564365</v>
      </c>
      <c r="M108" s="143">
        <v>112391363367</v>
      </c>
      <c r="O108" s="137"/>
      <c r="P108" s="137">
        <v>0.3667559502400275</v>
      </c>
      <c r="Q108" s="137">
        <v>-0.32915851701000753</v>
      </c>
      <c r="R108" s="137">
        <v>8.8448985383091872E-2</v>
      </c>
      <c r="S108" s="137">
        <v>0.36797682176345359</v>
      </c>
      <c r="T108" s="137">
        <v>0.12387696128547754</v>
      </c>
      <c r="U108" s="137">
        <v>-3.6113578467161789E-3</v>
      </c>
      <c r="V108" s="137">
        <v>-0.10240859729812479</v>
      </c>
      <c r="W108" s="137">
        <v>0.49100361012394655</v>
      </c>
      <c r="X108" s="137">
        <v>8.5324401770630054E-2</v>
      </c>
      <c r="Y108" s="137">
        <v>0.30851097761377222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2780836823</v>
      </c>
      <c r="D109" s="124">
        <v>3233092831</v>
      </c>
      <c r="E109" s="124">
        <v>4737094529</v>
      </c>
      <c r="F109" s="124">
        <v>4485629097</v>
      </c>
      <c r="G109" s="124">
        <v>5632436197</v>
      </c>
      <c r="H109" s="124">
        <v>6091221174</v>
      </c>
      <c r="I109" s="124">
        <v>7480650336</v>
      </c>
      <c r="J109" s="124">
        <v>6918910836</v>
      </c>
      <c r="K109" s="124">
        <v>5193689015</v>
      </c>
      <c r="L109" s="124">
        <v>9965809553</v>
      </c>
      <c r="M109" s="124">
        <v>7515648072</v>
      </c>
      <c r="O109" s="125"/>
      <c r="P109" s="125">
        <v>0.16263306219891782</v>
      </c>
      <c r="Q109" s="125">
        <v>0.46518976615181518</v>
      </c>
      <c r="R109" s="125">
        <v>-5.3084317921154978E-2</v>
      </c>
      <c r="S109" s="125">
        <v>0.25566248907360345</v>
      </c>
      <c r="T109" s="125">
        <v>8.1454092146549639E-2</v>
      </c>
      <c r="U109" s="125">
        <v>0.22810354809158673</v>
      </c>
      <c r="V109" s="125">
        <v>-7.5092334859801713E-2</v>
      </c>
      <c r="W109" s="125">
        <v>-0.24934875761419628</v>
      </c>
      <c r="X109" s="125">
        <v>0.91883062775178503</v>
      </c>
      <c r="Y109" s="125">
        <v>-0.24585674329512242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38848826</v>
      </c>
      <c r="D110" s="124">
        <v>81692423</v>
      </c>
      <c r="E110" s="124">
        <v>78489581</v>
      </c>
      <c r="F110" s="124">
        <v>384647949</v>
      </c>
      <c r="G110" s="124">
        <v>57468442</v>
      </c>
      <c r="H110" s="124">
        <v>12097147</v>
      </c>
      <c r="I110" s="124">
        <v>587554782</v>
      </c>
      <c r="J110" s="124">
        <v>66904180</v>
      </c>
      <c r="K110" s="124">
        <v>91716452</v>
      </c>
      <c r="L110" s="124">
        <v>120081992</v>
      </c>
      <c r="M110" s="124">
        <v>146484418</v>
      </c>
      <c r="N110" s="225"/>
      <c r="O110" s="125"/>
      <c r="P110" s="125">
        <v>1.1028286157218754</v>
      </c>
      <c r="Q110" s="125">
        <v>-3.9206108502865655E-2</v>
      </c>
      <c r="R110" s="125">
        <v>3.9006243134359453</v>
      </c>
      <c r="S110" s="125">
        <v>-0.85059470055824993</v>
      </c>
      <c r="T110" s="125">
        <v>-0.78949930467925333</v>
      </c>
      <c r="U110" s="125">
        <v>47.5696984586531</v>
      </c>
      <c r="V110" s="125">
        <v>-0.88613116248962809</v>
      </c>
      <c r="W110" s="125">
        <v>0.37086280707722596</v>
      </c>
      <c r="X110" s="125">
        <v>0.30927428374573407</v>
      </c>
      <c r="Y110" s="125">
        <v>0.21986998683366288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2741987997</v>
      </c>
      <c r="D111" s="143">
        <v>3151400408</v>
      </c>
      <c r="E111" s="143">
        <v>4658604948</v>
      </c>
      <c r="F111" s="143">
        <v>4100981148</v>
      </c>
      <c r="G111" s="143">
        <v>5574967755</v>
      </c>
      <c r="H111" s="143">
        <v>6079124027</v>
      </c>
      <c r="I111" s="143">
        <v>6893095554</v>
      </c>
      <c r="J111" s="143">
        <v>6852006656</v>
      </c>
      <c r="K111" s="143">
        <v>5101972563</v>
      </c>
      <c r="L111" s="143">
        <v>9845727561</v>
      </c>
      <c r="M111" s="143">
        <v>7369163654</v>
      </c>
      <c r="O111" s="137"/>
      <c r="P111" s="137">
        <v>0.14931225499452827</v>
      </c>
      <c r="Q111" s="137">
        <v>0.47826500757373758</v>
      </c>
      <c r="R111" s="137">
        <v>-0.11969759321176077</v>
      </c>
      <c r="S111" s="137">
        <v>0.35942291705457996</v>
      </c>
      <c r="T111" s="137">
        <v>9.0432141342492889E-2</v>
      </c>
      <c r="U111" s="137">
        <v>0.13389618691522043</v>
      </c>
      <c r="V111" s="137">
        <v>-5.9608774719736024E-3</v>
      </c>
      <c r="W111" s="137">
        <v>-0.25540461077450538</v>
      </c>
      <c r="X111" s="137">
        <v>0.92978841799388956</v>
      </c>
      <c r="Y111" s="137">
        <v>-0.25153691199114014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63724399734</v>
      </c>
      <c r="D112" s="144">
        <v>60594338667</v>
      </c>
      <c r="E112" s="144">
        <v>41945447753</v>
      </c>
      <c r="F112" s="144">
        <v>55732159213</v>
      </c>
      <c r="G112" s="144">
        <v>82862685908</v>
      </c>
      <c r="H112" s="144">
        <v>87375216889</v>
      </c>
      <c r="I112" s="144">
        <v>89269917036</v>
      </c>
      <c r="J112" s="144">
        <v>54259647274</v>
      </c>
      <c r="K112" s="144">
        <v>101951165849</v>
      </c>
      <c r="L112" s="144">
        <v>179003565528</v>
      </c>
      <c r="M112" s="144">
        <v>251116244592</v>
      </c>
      <c r="O112" s="141"/>
      <c r="P112" s="141">
        <v>-4.9118721872086324E-2</v>
      </c>
      <c r="Q112" s="141">
        <v>-0.30776622576056412</v>
      </c>
      <c r="R112" s="141">
        <v>0.3286819475902234</v>
      </c>
      <c r="S112" s="141">
        <v>0.48680200225710202</v>
      </c>
      <c r="T112" s="141">
        <v>5.4457937629612152E-2</v>
      </c>
      <c r="U112" s="141">
        <v>2.1684640272847666E-2</v>
      </c>
      <c r="V112" s="141">
        <v>-0.39218441020709538</v>
      </c>
      <c r="W112" s="141">
        <v>0.87895002955267465</v>
      </c>
      <c r="X112" s="141">
        <v>0.75577752385021668</v>
      </c>
      <c r="Y112" s="141">
        <v>0.40285610429765439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3749791764</v>
      </c>
      <c r="D113" s="124">
        <v>3240211443</v>
      </c>
      <c r="E113" s="124">
        <v>2176450819</v>
      </c>
      <c r="F113" s="124">
        <v>3341434550</v>
      </c>
      <c r="G113" s="124">
        <v>6013528573</v>
      </c>
      <c r="H113" s="124">
        <v>6534693417</v>
      </c>
      <c r="I113" s="124">
        <v>7140721916</v>
      </c>
      <c r="J113" s="124">
        <v>7072708376</v>
      </c>
      <c r="K113" s="124">
        <v>10140019865</v>
      </c>
      <c r="L113" s="124">
        <v>16343628146</v>
      </c>
      <c r="M113" s="124">
        <v>23067333091</v>
      </c>
      <c r="O113" s="125"/>
      <c r="P113" s="125">
        <v>-0.13589563183007725</v>
      </c>
      <c r="Q113" s="125">
        <v>-0.32829975534408362</v>
      </c>
      <c r="R113" s="125">
        <v>0.53526765724725522</v>
      </c>
      <c r="S113" s="125">
        <v>0.79968468123967895</v>
      </c>
      <c r="T113" s="125">
        <v>8.6665397473949968E-2</v>
      </c>
      <c r="U113" s="125">
        <v>9.2740157850927929E-2</v>
      </c>
      <c r="V113" s="125">
        <v>-9.5247428481431973E-3</v>
      </c>
      <c r="W113" s="125">
        <v>0.43368273169700955</v>
      </c>
      <c r="X113" s="125">
        <v>0.61179448991148511</v>
      </c>
      <c r="Y113" s="125">
        <v>0.41139610403125726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59974607970</v>
      </c>
      <c r="D114" s="145">
        <v>57354127224</v>
      </c>
      <c r="E114" s="145">
        <v>39768996934</v>
      </c>
      <c r="F114" s="145">
        <v>52390724663</v>
      </c>
      <c r="G114" s="145">
        <v>76849157335</v>
      </c>
      <c r="H114" s="145">
        <v>80840523472</v>
      </c>
      <c r="I114" s="145">
        <v>82129195120</v>
      </c>
      <c r="J114" s="145">
        <v>47186938898</v>
      </c>
      <c r="K114" s="145">
        <v>91811145984</v>
      </c>
      <c r="L114" s="145">
        <v>162643722387</v>
      </c>
      <c r="M114" s="145">
        <v>228048911501</v>
      </c>
      <c r="O114" s="146"/>
      <c r="P114" s="146">
        <v>-4.3693170071420817E-2</v>
      </c>
      <c r="Q114" s="146">
        <v>-0.30660618757775204</v>
      </c>
      <c r="R114" s="146">
        <v>0.31737606432334253</v>
      </c>
      <c r="S114" s="146">
        <v>0.46684661892591306</v>
      </c>
      <c r="T114" s="146">
        <v>5.1937669525781383E-2</v>
      </c>
      <c r="U114" s="146">
        <v>1.5940911719186879E-2</v>
      </c>
      <c r="V114" s="146">
        <v>-0.42545475054206283</v>
      </c>
      <c r="W114" s="146">
        <v>0.94568980586895801</v>
      </c>
      <c r="X114" s="146">
        <v>0.77150302007279215</v>
      </c>
      <c r="Y114" s="146">
        <v>0.40213780251765674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83293825001</v>
      </c>
      <c r="D116" s="132">
        <v>94806331706</v>
      </c>
      <c r="E116" s="132">
        <v>98170441932</v>
      </c>
      <c r="F116" s="132">
        <v>108900278031</v>
      </c>
      <c r="G116" s="132">
        <v>120888766898</v>
      </c>
      <c r="H116" s="132">
        <v>116443556871</v>
      </c>
      <c r="I116" s="132">
        <v>108566577487</v>
      </c>
      <c r="J116" s="132">
        <v>115280161465</v>
      </c>
      <c r="K116" s="132">
        <v>127686376362</v>
      </c>
      <c r="L116" s="132">
        <v>140367361225</v>
      </c>
      <c r="M116" s="132">
        <v>152355046217</v>
      </c>
      <c r="O116" s="131"/>
      <c r="P116" s="131">
        <v>0.13821560847832104</v>
      </c>
      <c r="Q116" s="131">
        <v>3.5484024805772396E-2</v>
      </c>
      <c r="R116" s="131">
        <v>0.10929803195173826</v>
      </c>
      <c r="S116" s="131">
        <v>0.11008685270378571</v>
      </c>
      <c r="T116" s="131">
        <v>-3.6771075932560793E-2</v>
      </c>
      <c r="U116" s="131">
        <v>-6.7646330940632216E-2</v>
      </c>
      <c r="V116" s="131">
        <v>6.1838404906923605E-2</v>
      </c>
      <c r="W116" s="131">
        <v>0.10761795212063974</v>
      </c>
      <c r="X116" s="131">
        <v>9.9313530732898947E-2</v>
      </c>
      <c r="Y116" s="131">
        <v>8.5402225185272851E-2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285965055538</v>
      </c>
      <c r="D117" s="132">
        <v>326771141057</v>
      </c>
      <c r="E117" s="132">
        <v>358290062269</v>
      </c>
      <c r="F117" s="132">
        <v>475914742015</v>
      </c>
      <c r="G117" s="132">
        <v>403398433792</v>
      </c>
      <c r="H117" s="132">
        <v>441730199145</v>
      </c>
      <c r="I117" s="132">
        <v>460677224657</v>
      </c>
      <c r="J117" s="132">
        <v>586455486475</v>
      </c>
      <c r="K117" s="132">
        <v>657846831781</v>
      </c>
      <c r="L117" s="132">
        <v>481255499471</v>
      </c>
      <c r="M117" s="132">
        <v>604759484040</v>
      </c>
      <c r="O117" s="131"/>
      <c r="P117" s="131">
        <v>0.14269605578985689</v>
      </c>
      <c r="Q117" s="131">
        <v>9.6455645103929344E-2</v>
      </c>
      <c r="R117" s="131">
        <v>0.32829456391031231</v>
      </c>
      <c r="S117" s="131">
        <v>-0.15237247729702474</v>
      </c>
      <c r="T117" s="131">
        <v>9.5022097613707057E-2</v>
      </c>
      <c r="U117" s="131">
        <v>4.2892755688140216E-2</v>
      </c>
      <c r="V117" s="131">
        <v>0.27302904308249443</v>
      </c>
      <c r="W117" s="131">
        <v>0.12173361312571385</v>
      </c>
      <c r="X117" s="131">
        <v>-0.26843837163722639</v>
      </c>
      <c r="Y117" s="131">
        <v>0.25662872362966582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169686212587</v>
      </c>
      <c r="D118" s="132">
        <v>198186762744</v>
      </c>
      <c r="E118" s="132">
        <v>214770253862</v>
      </c>
      <c r="F118" s="132">
        <v>222257514835</v>
      </c>
      <c r="G118" s="132">
        <v>237778390821</v>
      </c>
      <c r="H118" s="132">
        <v>268821350341</v>
      </c>
      <c r="I118" s="132">
        <v>307067696549</v>
      </c>
      <c r="J118" s="132">
        <v>281204813412</v>
      </c>
      <c r="K118" s="132">
        <v>320026389100</v>
      </c>
      <c r="L118" s="132">
        <v>365765609739</v>
      </c>
      <c r="M118" s="132">
        <v>405598132723</v>
      </c>
      <c r="O118" s="131"/>
      <c r="P118" s="131">
        <v>0.16796031759143348</v>
      </c>
      <c r="Q118" s="131">
        <v>8.3676078504905327E-2</v>
      </c>
      <c r="R118" s="131">
        <v>3.4861722414366136E-2</v>
      </c>
      <c r="S118" s="131">
        <v>6.9832851309987953E-2</v>
      </c>
      <c r="T118" s="131">
        <v>0.13055416605695336</v>
      </c>
      <c r="U118" s="131">
        <v>0.14227421356036074</v>
      </c>
      <c r="V118" s="131">
        <v>-8.4225346487636688E-2</v>
      </c>
      <c r="W118" s="131">
        <v>0.13805444941343015</v>
      </c>
      <c r="X118" s="131">
        <v>0.14292327819474804</v>
      </c>
      <c r="Y118" s="131">
        <v>0.10890177185444894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83751956931</v>
      </c>
      <c r="D119" s="132">
        <v>77547708493</v>
      </c>
      <c r="E119" s="132">
        <v>54850412157</v>
      </c>
      <c r="F119" s="132">
        <v>-21017231989</v>
      </c>
      <c r="G119" s="132">
        <v>91634078224</v>
      </c>
      <c r="H119" s="132">
        <v>67814432760</v>
      </c>
      <c r="I119" s="132">
        <v>41244103084</v>
      </c>
      <c r="J119" s="132">
        <v>17464323362</v>
      </c>
      <c r="K119" s="132">
        <v>27598387996</v>
      </c>
      <c r="L119" s="132">
        <v>247066866522</v>
      </c>
      <c r="M119" s="132">
        <v>203697369485</v>
      </c>
      <c r="O119" s="131"/>
      <c r="P119" s="131">
        <v>-7.4078847412621496E-2</v>
      </c>
      <c r="Q119" s="131">
        <v>-0.29268816290102007</v>
      </c>
      <c r="R119" s="131">
        <v>-1.3831736383099864</v>
      </c>
      <c r="S119" s="131">
        <v>-5.3599498864531467</v>
      </c>
      <c r="T119" s="131">
        <v>-0.25994309023082818</v>
      </c>
      <c r="U119" s="131">
        <v>-0.39180936261804689</v>
      </c>
      <c r="V119" s="131">
        <v>-0.57656193113398047</v>
      </c>
      <c r="W119" s="131">
        <v>0.58027238868299658</v>
      </c>
      <c r="X119" s="131">
        <v>7.9522209252876976</v>
      </c>
      <c r="Y119" s="131">
        <v>-0.1755374876749739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622697050057</v>
      </c>
      <c r="D120" s="147">
        <v>697311944000</v>
      </c>
      <c r="E120" s="147">
        <v>726081170220</v>
      </c>
      <c r="F120" s="147">
        <v>786055302892</v>
      </c>
      <c r="G120" s="147">
        <v>853699669735</v>
      </c>
      <c r="H120" s="147">
        <v>894809539117</v>
      </c>
      <c r="I120" s="147">
        <v>917555601777</v>
      </c>
      <c r="J120" s="147">
        <v>1000404784714</v>
      </c>
      <c r="K120" s="147">
        <v>1133157985239</v>
      </c>
      <c r="L120" s="147">
        <v>1234455336957</v>
      </c>
      <c r="M120" s="147">
        <v>1366410032465</v>
      </c>
      <c r="O120" s="129"/>
      <c r="P120" s="129">
        <v>0.1198253531732163</v>
      </c>
      <c r="Q120" s="129">
        <v>4.1257326032551056E-2</v>
      </c>
      <c r="R120" s="129">
        <v>8.2599763128174741E-2</v>
      </c>
      <c r="S120" s="129">
        <v>8.6055480567496456E-2</v>
      </c>
      <c r="T120" s="129">
        <v>4.8154955237081243E-2</v>
      </c>
      <c r="U120" s="129">
        <v>2.5420004666519169E-2</v>
      </c>
      <c r="V120" s="129">
        <v>9.029336508495911E-2</v>
      </c>
      <c r="W120" s="129">
        <v>0.13269948580159197</v>
      </c>
      <c r="X120" s="129">
        <v>8.9393847140065708E-2</v>
      </c>
      <c r="Y120" s="129">
        <v>0.10689304955598922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83293825001</v>
      </c>
      <c r="D122" s="132">
        <v>94806331706</v>
      </c>
      <c r="E122" s="132">
        <v>98170441932</v>
      </c>
      <c r="F122" s="132">
        <v>108900278031</v>
      </c>
      <c r="G122" s="132">
        <v>120888766898</v>
      </c>
      <c r="H122" s="132">
        <v>116443556871</v>
      </c>
      <c r="I122" s="132">
        <v>108566577487</v>
      </c>
      <c r="J122" s="132">
        <v>115280161465</v>
      </c>
      <c r="K122" s="132">
        <v>127686376362</v>
      </c>
      <c r="L122" s="132">
        <v>140367361225</v>
      </c>
      <c r="M122" s="132">
        <v>152355046217</v>
      </c>
      <c r="N122" s="227"/>
      <c r="O122" s="131"/>
      <c r="P122" s="131">
        <v>0.13821560847832104</v>
      </c>
      <c r="Q122" s="131">
        <v>3.5484024805772396E-2</v>
      </c>
      <c r="R122" s="131">
        <v>0.10929803195173826</v>
      </c>
      <c r="S122" s="131">
        <v>0.11008685270378571</v>
      </c>
      <c r="T122" s="131">
        <v>-3.6771075932560793E-2</v>
      </c>
      <c r="U122" s="131">
        <v>-6.7646330940632216E-2</v>
      </c>
      <c r="V122" s="131">
        <v>6.1838404906923605E-2</v>
      </c>
      <c r="W122" s="131">
        <v>0.10761795212063974</v>
      </c>
      <c r="X122" s="131">
        <v>9.9313530732898947E-2</v>
      </c>
      <c r="Y122" s="131">
        <v>8.5402225185272851E-2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235070201106</v>
      </c>
      <c r="D123" s="132">
        <v>271507976490</v>
      </c>
      <c r="E123" s="132">
        <v>265864192024</v>
      </c>
      <c r="F123" s="132">
        <v>294438926486</v>
      </c>
      <c r="G123" s="132">
        <v>294507784283</v>
      </c>
      <c r="H123" s="132">
        <v>297017356050</v>
      </c>
      <c r="I123" s="132">
        <v>274602151005</v>
      </c>
      <c r="J123" s="132">
        <v>386060479325</v>
      </c>
      <c r="K123" s="132">
        <v>377682612021</v>
      </c>
      <c r="L123" s="132">
        <v>373423324310</v>
      </c>
      <c r="M123" s="132">
        <v>370376363533</v>
      </c>
      <c r="N123" s="227"/>
      <c r="O123" s="131"/>
      <c r="P123" s="131">
        <v>0.1550080580718487</v>
      </c>
      <c r="Q123" s="131">
        <v>-2.0786809061603684E-2</v>
      </c>
      <c r="R123" s="131">
        <v>0.10747868768811308</v>
      </c>
      <c r="S123" s="131">
        <v>2.3386105166789406E-4</v>
      </c>
      <c r="T123" s="131">
        <v>8.521240866721902E-3</v>
      </c>
      <c r="U123" s="131">
        <v>-7.5467660688578131E-2</v>
      </c>
      <c r="V123" s="131">
        <v>0.40589022304479516</v>
      </c>
      <c r="W123" s="131">
        <v>-2.1700919292873766E-2</v>
      </c>
      <c r="X123" s="131">
        <v>-1.127742600647752E-2</v>
      </c>
      <c r="Y123" s="131">
        <v>-8.159535247644456E-3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157166456190</v>
      </c>
      <c r="D124" s="132">
        <v>183797105669</v>
      </c>
      <c r="E124" s="132">
        <v>190439419461</v>
      </c>
      <c r="F124" s="132">
        <v>198458841196</v>
      </c>
      <c r="G124" s="132">
        <v>208822993969</v>
      </c>
      <c r="H124" s="132">
        <v>236259181350</v>
      </c>
      <c r="I124" s="132">
        <v>262024830462</v>
      </c>
      <c r="J124" s="132">
        <v>241151950931</v>
      </c>
      <c r="K124" s="132">
        <v>288034436426</v>
      </c>
      <c r="L124" s="132">
        <v>328513549327</v>
      </c>
      <c r="M124" s="132">
        <v>365047225035</v>
      </c>
      <c r="O124" s="131"/>
      <c r="P124" s="131">
        <v>0.1694423232830673</v>
      </c>
      <c r="Q124" s="131">
        <v>3.6139381889735089E-2</v>
      </c>
      <c r="R124" s="131">
        <v>4.2110093370885782E-2</v>
      </c>
      <c r="S124" s="131">
        <v>5.2223184971458503E-2</v>
      </c>
      <c r="T124" s="131">
        <v>0.13138489617227167</v>
      </c>
      <c r="U124" s="131">
        <v>0.1090567103668667</v>
      </c>
      <c r="V124" s="131">
        <v>-7.96599295349113E-2</v>
      </c>
      <c r="W124" s="131">
        <v>0.19441055862912893</v>
      </c>
      <c r="X124" s="131">
        <v>0.14053567137066825</v>
      </c>
      <c r="Y124" s="131">
        <v>0.11120903774849977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22301795546</v>
      </c>
      <c r="D125" s="132">
        <v>4575975921</v>
      </c>
      <c r="E125" s="132">
        <v>1821491389</v>
      </c>
      <c r="F125" s="132">
        <v>13028952300</v>
      </c>
      <c r="G125" s="132">
        <v>24480768038</v>
      </c>
      <c r="H125" s="132">
        <v>21947578232</v>
      </c>
      <c r="I125" s="132">
        <v>23242635576</v>
      </c>
      <c r="J125" s="132">
        <v>-5670696257</v>
      </c>
      <c r="K125" s="132">
        <v>17709201386</v>
      </c>
      <c r="L125" s="132">
        <v>83265273602</v>
      </c>
      <c r="M125" s="132">
        <v>131355717571</v>
      </c>
      <c r="O125" s="131"/>
      <c r="P125" s="131">
        <v>-0.79481580702497578</v>
      </c>
      <c r="Q125" s="131">
        <v>-0.60194471726985288</v>
      </c>
      <c r="R125" s="131">
        <v>6.1529035924528328</v>
      </c>
      <c r="S125" s="131">
        <v>0.87895139028178026</v>
      </c>
      <c r="T125" s="131">
        <v>-0.10347672924590778</v>
      </c>
      <c r="U125" s="131">
        <v>5.9006844869643915E-2</v>
      </c>
      <c r="V125" s="131">
        <v>-1.2439781942309278</v>
      </c>
      <c r="W125" s="131">
        <v>-4.1229324554527977</v>
      </c>
      <c r="X125" s="131">
        <v>3.701808499835872</v>
      </c>
      <c r="Y125" s="131">
        <v>0.57755702814198018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497832277843</v>
      </c>
      <c r="D126" s="147">
        <v>554687389786</v>
      </c>
      <c r="E126" s="147">
        <v>556295544806</v>
      </c>
      <c r="F126" s="147">
        <v>614826998013</v>
      </c>
      <c r="G126" s="147">
        <v>648700313188</v>
      </c>
      <c r="H126" s="147">
        <v>671667672503</v>
      </c>
      <c r="I126" s="147">
        <v>668436194530</v>
      </c>
      <c r="J126" s="147">
        <v>736821895464</v>
      </c>
      <c r="K126" s="147">
        <v>811112626195</v>
      </c>
      <c r="L126" s="147">
        <v>925569508464</v>
      </c>
      <c r="M126" s="147">
        <v>1019134352356</v>
      </c>
      <c r="O126" s="129"/>
      <c r="P126" s="129">
        <v>0.11420535484227923</v>
      </c>
      <c r="Q126" s="129">
        <v>2.8992096262012712E-3</v>
      </c>
      <c r="R126" s="129">
        <v>0.10521646947111907</v>
      </c>
      <c r="S126" s="129">
        <v>5.5094059441878507E-2</v>
      </c>
      <c r="T126" s="129">
        <v>3.5405192271494856E-2</v>
      </c>
      <c r="U126" s="129">
        <v>-4.8111262537882116E-3</v>
      </c>
      <c r="V126" s="129">
        <v>0.10230699877358429</v>
      </c>
      <c r="W126" s="129">
        <v>0.1008258999743985</v>
      </c>
      <c r="X126" s="129">
        <v>0.14111096113239818</v>
      </c>
      <c r="Y126" s="129">
        <v>0.10108894365726528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M565"/>
  <sheetViews>
    <sheetView showGridLines="0" zoomScaleNormal="100" zoomScalePageLayoutView="55" workbookViewId="0">
      <pane xSplit="2" ySplit="6" topLeftCell="C19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6" width="21.77734375" style="1" customWidth="1" collapsed="1"/>
    <col min="37" max="37" width="35.5546875" style="218" customWidth="1" collapsed="1"/>
    <col min="38" max="38" width="20.109375" style="1" customWidth="1" collapsed="1"/>
    <col min="39" max="39" width="11.44140625" style="1"/>
    <col min="40" max="16384" width="11.44140625" style="1" collapsed="1"/>
  </cols>
  <sheetData>
    <row r="1" spans="1:37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216"/>
    </row>
    <row r="2" spans="1:37" s="7" customFormat="1" ht="28.8" x14ac:dyDescent="0.3">
      <c r="A2" s="53"/>
      <c r="B2" s="69"/>
      <c r="C2" s="247" t="s">
        <v>103</v>
      </c>
      <c r="D2" s="247"/>
      <c r="E2" s="247"/>
      <c r="F2" s="247"/>
      <c r="G2" s="247"/>
      <c r="H2" s="247"/>
      <c r="I2" s="247" t="s">
        <v>103</v>
      </c>
      <c r="J2" s="247"/>
      <c r="K2" s="247"/>
      <c r="L2" s="247"/>
      <c r="M2" s="247"/>
      <c r="N2" s="247"/>
      <c r="O2" s="247" t="s">
        <v>103</v>
      </c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 t="s">
        <v>103</v>
      </c>
      <c r="AA2" s="247"/>
      <c r="AB2" s="247"/>
      <c r="AC2" s="247"/>
      <c r="AD2" s="247"/>
      <c r="AE2" s="247"/>
      <c r="AF2" s="247" t="s">
        <v>103</v>
      </c>
      <c r="AG2" s="247"/>
      <c r="AH2" s="247"/>
      <c r="AI2" s="247"/>
      <c r="AJ2" s="247"/>
      <c r="AK2" s="247"/>
    </row>
    <row r="3" spans="1:37" s="7" customFormat="1" ht="18" x14ac:dyDescent="0.3">
      <c r="A3" s="53"/>
      <c r="B3" s="70"/>
      <c r="C3" s="248" t="str">
        <f>PROPER(CARATULA!$A$19)</f>
        <v>Periodo Julio 2024 - Octubre 2024</v>
      </c>
      <c r="D3" s="248"/>
      <c r="E3" s="248"/>
      <c r="F3" s="248"/>
      <c r="G3" s="248"/>
      <c r="H3" s="248"/>
      <c r="I3" s="248" t="str">
        <f>$C$3</f>
        <v>Periodo Julio 2024 - Octubre 2024</v>
      </c>
      <c r="J3" s="248"/>
      <c r="K3" s="248"/>
      <c r="L3" s="248"/>
      <c r="M3" s="248"/>
      <c r="N3" s="248"/>
      <c r="O3" s="248" t="str">
        <f>$C$3</f>
        <v>Periodo Julio 2024 - Octubre 2024</v>
      </c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 t="str">
        <f>$C$3</f>
        <v>Periodo Julio 2024 - Octubre 2024</v>
      </c>
      <c r="AA3" s="248"/>
      <c r="AB3" s="248"/>
      <c r="AC3" s="248"/>
      <c r="AD3" s="248"/>
      <c r="AE3" s="248"/>
      <c r="AF3" s="248" t="str">
        <f>$C$3</f>
        <v>Periodo Julio 2024 - Octubre 2024</v>
      </c>
      <c r="AG3" s="248"/>
      <c r="AH3" s="248"/>
      <c r="AI3" s="248"/>
      <c r="AJ3" s="248"/>
      <c r="AK3" s="248"/>
    </row>
    <row r="4" spans="1:37" s="7" customFormat="1" ht="14.4" x14ac:dyDescent="0.3">
      <c r="A4" s="53"/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 t="s">
        <v>71</v>
      </c>
      <c r="AA4" s="249"/>
      <c r="AB4" s="249"/>
      <c r="AC4" s="249"/>
      <c r="AD4" s="249"/>
      <c r="AE4" s="249"/>
      <c r="AF4" s="249" t="s">
        <v>71</v>
      </c>
      <c r="AG4" s="249"/>
      <c r="AH4" s="249"/>
      <c r="AI4" s="249"/>
      <c r="AJ4" s="249"/>
      <c r="AK4" s="249"/>
    </row>
    <row r="5" spans="1:37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K5" s="217"/>
    </row>
    <row r="6" spans="1:37" s="6" customFormat="1" ht="43.2" x14ac:dyDescent="0.3">
      <c r="A6" s="32" t="s">
        <v>142</v>
      </c>
      <c r="B6" s="9" t="s">
        <v>0</v>
      </c>
      <c r="C6" s="9" t="s">
        <v>1417</v>
      </c>
      <c r="D6" s="9" t="s">
        <v>1396</v>
      </c>
      <c r="E6" s="9" t="s">
        <v>1418</v>
      </c>
      <c r="F6" s="9" t="s">
        <v>1397</v>
      </c>
      <c r="G6" s="9" t="s">
        <v>1398</v>
      </c>
      <c r="H6" s="9" t="s">
        <v>1399</v>
      </c>
      <c r="I6" s="9" t="s">
        <v>1419</v>
      </c>
      <c r="J6" s="9" t="s">
        <v>1400</v>
      </c>
      <c r="K6" s="9" t="s">
        <v>1420</v>
      </c>
      <c r="L6" s="9" t="s">
        <v>1401</v>
      </c>
      <c r="M6" s="9" t="s">
        <v>1402</v>
      </c>
      <c r="N6" s="9" t="s">
        <v>1421</v>
      </c>
      <c r="O6" s="9" t="s">
        <v>1403</v>
      </c>
      <c r="P6" s="9" t="s">
        <v>1404</v>
      </c>
      <c r="Q6" s="9" t="s">
        <v>1405</v>
      </c>
      <c r="R6" s="9" t="s">
        <v>1422</v>
      </c>
      <c r="S6" s="9" t="s">
        <v>1406</v>
      </c>
      <c r="T6" s="9" t="s">
        <v>1407</v>
      </c>
      <c r="U6" s="9" t="s">
        <v>1423</v>
      </c>
      <c r="V6" s="9" t="s">
        <v>1424</v>
      </c>
      <c r="W6" s="9" t="s">
        <v>1395</v>
      </c>
      <c r="X6" s="9" t="s">
        <v>1425</v>
      </c>
      <c r="Y6" s="9" t="s">
        <v>1408</v>
      </c>
      <c r="Z6" s="9" t="s">
        <v>1426</v>
      </c>
      <c r="AA6" s="9" t="s">
        <v>1427</v>
      </c>
      <c r="AB6" s="9" t="s">
        <v>1409</v>
      </c>
      <c r="AC6" s="9" t="s">
        <v>1410</v>
      </c>
      <c r="AD6" s="9" t="s">
        <v>1428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1384</v>
      </c>
      <c r="AJ6" s="9" t="s">
        <v>1415</v>
      </c>
      <c r="AK6" s="221" t="s">
        <v>1385</v>
      </c>
    </row>
    <row r="7" spans="1:37" s="6" customFormat="1" ht="14.4" x14ac:dyDescent="0.3">
      <c r="A7" s="52" t="s">
        <v>7</v>
      </c>
      <c r="B7" s="6" t="s">
        <v>1339</v>
      </c>
      <c r="C7" s="10">
        <v>1436837329</v>
      </c>
      <c r="D7" s="10">
        <v>2891620695</v>
      </c>
      <c r="E7" s="10">
        <v>3190887478</v>
      </c>
      <c r="F7" s="10">
        <v>2162861820</v>
      </c>
      <c r="G7" s="10">
        <v>1546169872</v>
      </c>
      <c r="H7" s="10">
        <v>32144152665</v>
      </c>
      <c r="I7" s="10">
        <v>8760256049</v>
      </c>
      <c r="J7" s="10">
        <v>3221195199</v>
      </c>
      <c r="K7" s="10">
        <v>10650788185</v>
      </c>
      <c r="L7" s="10">
        <v>7062445337</v>
      </c>
      <c r="M7" s="10">
        <v>25297037918</v>
      </c>
      <c r="N7" s="10">
        <v>5079706775</v>
      </c>
      <c r="O7" s="10">
        <v>5418680415</v>
      </c>
      <c r="P7" s="10">
        <v>3174874824</v>
      </c>
      <c r="Q7" s="10">
        <v>4048910729</v>
      </c>
      <c r="R7" s="10">
        <v>947227663</v>
      </c>
      <c r="S7" s="10">
        <v>1559741440</v>
      </c>
      <c r="T7" s="10">
        <v>17328991533</v>
      </c>
      <c r="U7" s="10">
        <v>19589431179</v>
      </c>
      <c r="V7" s="10">
        <v>1762879884</v>
      </c>
      <c r="W7" s="10">
        <v>14415166481</v>
      </c>
      <c r="X7" s="10">
        <v>2206285182</v>
      </c>
      <c r="Y7" s="10">
        <v>954502550</v>
      </c>
      <c r="Z7" s="10">
        <v>21433643903</v>
      </c>
      <c r="AA7" s="10">
        <v>9875053830</v>
      </c>
      <c r="AB7" s="10">
        <v>27538999576</v>
      </c>
      <c r="AC7" s="10">
        <v>46842230806</v>
      </c>
      <c r="AD7" s="10">
        <v>20100634333</v>
      </c>
      <c r="AE7" s="10">
        <v>33777440088</v>
      </c>
      <c r="AF7" s="10">
        <v>11152638576</v>
      </c>
      <c r="AG7" s="10">
        <v>3295366547</v>
      </c>
      <c r="AH7" s="10">
        <v>7052272287</v>
      </c>
      <c r="AI7" s="10">
        <v>6431078596</v>
      </c>
      <c r="AJ7" s="10">
        <v>1167749131</v>
      </c>
      <c r="AK7" s="197">
        <v>363517758875</v>
      </c>
    </row>
    <row r="8" spans="1:37" s="6" customFormat="1" ht="14.4" x14ac:dyDescent="0.3">
      <c r="A8" s="52" t="s">
        <v>8</v>
      </c>
      <c r="B8" s="6" t="s">
        <v>1311</v>
      </c>
      <c r="C8" s="10">
        <v>23770890414</v>
      </c>
      <c r="D8" s="10">
        <v>15248296657</v>
      </c>
      <c r="E8" s="10">
        <v>9028902874</v>
      </c>
      <c r="F8" s="10">
        <v>4948094604</v>
      </c>
      <c r="G8" s="10">
        <v>34402852961</v>
      </c>
      <c r="H8" s="10">
        <v>108288767253</v>
      </c>
      <c r="I8" s="10">
        <v>21951490943</v>
      </c>
      <c r="J8" s="10">
        <v>5879442804</v>
      </c>
      <c r="K8" s="10">
        <v>10475449569</v>
      </c>
      <c r="L8" s="10">
        <v>74479307152</v>
      </c>
      <c r="M8" s="10">
        <v>73752370033</v>
      </c>
      <c r="N8" s="10">
        <v>24140431981</v>
      </c>
      <c r="O8" s="10">
        <v>28841720317</v>
      </c>
      <c r="P8" s="10">
        <v>18370457609</v>
      </c>
      <c r="Q8" s="10">
        <v>7984821938</v>
      </c>
      <c r="R8" s="10">
        <v>23712963804</v>
      </c>
      <c r="S8" s="10">
        <v>3093231963</v>
      </c>
      <c r="T8" s="10">
        <v>51572947884</v>
      </c>
      <c r="U8" s="10">
        <v>52542043480</v>
      </c>
      <c r="V8" s="10">
        <v>17510033470</v>
      </c>
      <c r="W8" s="10">
        <v>10047647214</v>
      </c>
      <c r="X8" s="10">
        <v>26433012156</v>
      </c>
      <c r="Y8" s="10">
        <v>6130973595</v>
      </c>
      <c r="Z8" s="10">
        <v>142145848887</v>
      </c>
      <c r="AA8" s="10">
        <v>35734998346</v>
      </c>
      <c r="AB8" s="10">
        <v>200046450693</v>
      </c>
      <c r="AC8" s="10">
        <v>67362113873</v>
      </c>
      <c r="AD8" s="10">
        <v>16355979202</v>
      </c>
      <c r="AE8" s="10">
        <v>67125563254</v>
      </c>
      <c r="AF8" s="10">
        <v>41533935383</v>
      </c>
      <c r="AG8" s="10">
        <v>25317371124</v>
      </c>
      <c r="AH8" s="10">
        <v>37027973303</v>
      </c>
      <c r="AI8" s="10">
        <v>19412220647</v>
      </c>
      <c r="AJ8" s="10">
        <v>5465502218</v>
      </c>
      <c r="AK8" s="197">
        <v>1310134107605</v>
      </c>
    </row>
    <row r="9" spans="1:37" s="6" customFormat="1" ht="14.4" x14ac:dyDescent="0.3">
      <c r="A9" s="52" t="s">
        <v>9</v>
      </c>
      <c r="B9" s="6" t="s">
        <v>1313</v>
      </c>
      <c r="C9" s="10">
        <v>3130827427</v>
      </c>
      <c r="D9" s="10">
        <v>353577550</v>
      </c>
      <c r="E9" s="10">
        <v>924633735</v>
      </c>
      <c r="F9" s="10">
        <v>86674774</v>
      </c>
      <c r="G9" s="10">
        <v>9505451175</v>
      </c>
      <c r="H9" s="10">
        <v>6783889914</v>
      </c>
      <c r="I9" s="10">
        <v>5630320828</v>
      </c>
      <c r="J9" s="10">
        <v>665834890</v>
      </c>
      <c r="K9" s="10">
        <v>1470793870</v>
      </c>
      <c r="L9" s="10">
        <v>46890308362</v>
      </c>
      <c r="M9" s="10">
        <v>20729870090</v>
      </c>
      <c r="N9" s="10">
        <v>5893466771</v>
      </c>
      <c r="O9" s="10">
        <v>2909573991</v>
      </c>
      <c r="P9" s="10">
        <v>1652021898</v>
      </c>
      <c r="Q9" s="10">
        <v>559152702</v>
      </c>
      <c r="R9" s="10">
        <v>3507970989</v>
      </c>
      <c r="S9" s="10">
        <v>323763263</v>
      </c>
      <c r="T9" s="10">
        <v>228049182</v>
      </c>
      <c r="U9" s="10">
        <v>13341834108</v>
      </c>
      <c r="V9" s="10">
        <v>535935677</v>
      </c>
      <c r="W9" s="10">
        <v>1084481031</v>
      </c>
      <c r="X9" s="10">
        <v>727660595</v>
      </c>
      <c r="Y9" s="10">
        <v>95092470</v>
      </c>
      <c r="Z9" s="10">
        <v>6451614060</v>
      </c>
      <c r="AA9" s="10">
        <v>2829893567</v>
      </c>
      <c r="AB9" s="10">
        <v>6961944656</v>
      </c>
      <c r="AC9" s="10">
        <v>8893662483</v>
      </c>
      <c r="AD9" s="10">
        <v>3010151318</v>
      </c>
      <c r="AE9" s="10">
        <v>4060146347</v>
      </c>
      <c r="AF9" s="10">
        <v>603060668</v>
      </c>
      <c r="AG9" s="10">
        <v>2222640478</v>
      </c>
      <c r="AH9" s="10">
        <v>723735198</v>
      </c>
      <c r="AI9" s="10">
        <v>672660389</v>
      </c>
      <c r="AJ9" s="10">
        <v>660685628</v>
      </c>
      <c r="AK9" s="197">
        <v>164121380084</v>
      </c>
    </row>
    <row r="10" spans="1:37" s="6" customFormat="1" ht="14.4" x14ac:dyDescent="0.3">
      <c r="A10" s="52" t="s">
        <v>10</v>
      </c>
      <c r="B10" s="6" t="s">
        <v>194</v>
      </c>
      <c r="C10" s="10">
        <v>1769777445</v>
      </c>
      <c r="D10" s="10">
        <v>3071502391</v>
      </c>
      <c r="E10" s="10">
        <v>185690668</v>
      </c>
      <c r="F10" s="10">
        <v>799153011</v>
      </c>
      <c r="G10" s="10">
        <v>535172486</v>
      </c>
      <c r="H10" s="10">
        <v>2808606772</v>
      </c>
      <c r="I10" s="10">
        <v>295570100</v>
      </c>
      <c r="J10" s="10">
        <v>187457064</v>
      </c>
      <c r="K10" s="10">
        <v>2069255032</v>
      </c>
      <c r="L10" s="10">
        <v>257283473</v>
      </c>
      <c r="M10" s="10">
        <v>780057635</v>
      </c>
      <c r="N10" s="10">
        <v>3856231834</v>
      </c>
      <c r="O10" s="10">
        <v>2090096984</v>
      </c>
      <c r="P10" s="10">
        <v>950799578</v>
      </c>
      <c r="Q10" s="10">
        <v>367379814</v>
      </c>
      <c r="R10" s="10">
        <v>2043040379</v>
      </c>
      <c r="S10" s="10">
        <v>304109134</v>
      </c>
      <c r="T10" s="10">
        <v>1115325503</v>
      </c>
      <c r="U10" s="10">
        <v>5372710767</v>
      </c>
      <c r="V10" s="10">
        <v>1116344791</v>
      </c>
      <c r="W10" s="10">
        <v>764351052</v>
      </c>
      <c r="X10" s="10">
        <v>998195644</v>
      </c>
      <c r="Y10" s="10">
        <v>877460241</v>
      </c>
      <c r="Z10" s="10">
        <v>1751407638</v>
      </c>
      <c r="AA10" s="10">
        <v>944704689</v>
      </c>
      <c r="AB10" s="10">
        <v>36896997227</v>
      </c>
      <c r="AC10" s="10">
        <v>1426392144</v>
      </c>
      <c r="AD10" s="10">
        <v>740313847</v>
      </c>
      <c r="AE10" s="10">
        <v>3007660419</v>
      </c>
      <c r="AF10" s="10">
        <v>508751251</v>
      </c>
      <c r="AG10" s="10">
        <v>983971071</v>
      </c>
      <c r="AH10" s="10">
        <v>358039955</v>
      </c>
      <c r="AI10" s="10">
        <v>228181683</v>
      </c>
      <c r="AJ10" s="10">
        <v>116476</v>
      </c>
      <c r="AK10" s="197">
        <v>79462108198</v>
      </c>
    </row>
    <row r="11" spans="1:37" s="6" customFormat="1" ht="14.4" x14ac:dyDescent="0.3">
      <c r="A11" s="52" t="s">
        <v>11</v>
      </c>
      <c r="B11" s="6" t="s">
        <v>1340</v>
      </c>
      <c r="C11" s="10">
        <v>0</v>
      </c>
      <c r="D11" s="10">
        <v>610159794</v>
      </c>
      <c r="E11" s="10">
        <v>28625171</v>
      </c>
      <c r="F11" s="10">
        <v>15132034</v>
      </c>
      <c r="G11" s="10">
        <v>51523695</v>
      </c>
      <c r="H11" s="10">
        <v>573808058</v>
      </c>
      <c r="I11" s="10">
        <v>57176516</v>
      </c>
      <c r="J11" s="10">
        <v>3975464</v>
      </c>
      <c r="K11" s="10">
        <v>44742323</v>
      </c>
      <c r="L11" s="10">
        <v>394223823</v>
      </c>
      <c r="M11" s="10">
        <v>2128115309</v>
      </c>
      <c r="N11" s="10">
        <v>50741878</v>
      </c>
      <c r="O11" s="10">
        <v>690404762</v>
      </c>
      <c r="P11" s="10">
        <v>29534031</v>
      </c>
      <c r="Q11" s="10">
        <v>0</v>
      </c>
      <c r="R11" s="10">
        <v>1339711887</v>
      </c>
      <c r="S11" s="10">
        <v>6238757</v>
      </c>
      <c r="T11" s="10">
        <v>537414818</v>
      </c>
      <c r="U11" s="10">
        <v>548199195</v>
      </c>
      <c r="V11" s="10">
        <v>875985947</v>
      </c>
      <c r="W11" s="10">
        <v>5219698</v>
      </c>
      <c r="X11" s="10">
        <v>70479840</v>
      </c>
      <c r="Y11" s="10">
        <v>6228128</v>
      </c>
      <c r="Z11" s="10">
        <v>1216983616</v>
      </c>
      <c r="AA11" s="10">
        <v>777497426</v>
      </c>
      <c r="AB11" s="10">
        <v>2649339649</v>
      </c>
      <c r="AC11" s="10">
        <v>589398405</v>
      </c>
      <c r="AD11" s="10">
        <v>349699897</v>
      </c>
      <c r="AE11" s="10">
        <v>1095154256</v>
      </c>
      <c r="AF11" s="10">
        <v>458229747</v>
      </c>
      <c r="AG11" s="10">
        <v>12945389</v>
      </c>
      <c r="AH11" s="10">
        <v>40854501</v>
      </c>
      <c r="AI11" s="10">
        <v>3902058</v>
      </c>
      <c r="AJ11" s="10">
        <v>13598363</v>
      </c>
      <c r="AK11" s="197">
        <v>15275244435</v>
      </c>
    </row>
    <row r="12" spans="1:37" s="6" customFormat="1" ht="14.4" x14ac:dyDescent="0.3">
      <c r="A12" s="52" t="s">
        <v>12</v>
      </c>
      <c r="B12" s="6" t="s">
        <v>193</v>
      </c>
      <c r="C12" s="10">
        <v>0</v>
      </c>
      <c r="D12" s="10">
        <v>42237232</v>
      </c>
      <c r="E12" s="10">
        <v>82886817</v>
      </c>
      <c r="F12" s="10">
        <v>1316000</v>
      </c>
      <c r="G12" s="10">
        <v>8482737</v>
      </c>
      <c r="H12" s="10">
        <v>234510461</v>
      </c>
      <c r="I12" s="10">
        <v>7937692</v>
      </c>
      <c r="J12" s="10">
        <v>50000</v>
      </c>
      <c r="K12" s="10">
        <v>18594008</v>
      </c>
      <c r="L12" s="10">
        <v>68059042</v>
      </c>
      <c r="M12" s="10">
        <v>153816109</v>
      </c>
      <c r="N12" s="10">
        <v>143055090</v>
      </c>
      <c r="O12" s="10">
        <v>101609354</v>
      </c>
      <c r="P12" s="10">
        <v>0</v>
      </c>
      <c r="Q12" s="10">
        <v>14463152</v>
      </c>
      <c r="R12" s="10">
        <v>21868307</v>
      </c>
      <c r="S12" s="10">
        <v>660000</v>
      </c>
      <c r="T12" s="10">
        <v>334568925</v>
      </c>
      <c r="U12" s="10">
        <v>89416335</v>
      </c>
      <c r="V12" s="10">
        <v>389442897</v>
      </c>
      <c r="W12" s="10">
        <v>9044202</v>
      </c>
      <c r="X12" s="10">
        <v>43586643</v>
      </c>
      <c r="Y12" s="10">
        <v>13690629</v>
      </c>
      <c r="Z12" s="10">
        <v>131123726</v>
      </c>
      <c r="AA12" s="10">
        <v>19678032</v>
      </c>
      <c r="AB12" s="10">
        <v>251963859</v>
      </c>
      <c r="AC12" s="10">
        <v>1170290198</v>
      </c>
      <c r="AD12" s="10">
        <v>57735439</v>
      </c>
      <c r="AE12" s="10">
        <v>38992709</v>
      </c>
      <c r="AF12" s="10">
        <v>16147048</v>
      </c>
      <c r="AG12" s="10">
        <v>51171058</v>
      </c>
      <c r="AH12" s="10">
        <v>0</v>
      </c>
      <c r="AI12" s="10">
        <v>0</v>
      </c>
      <c r="AJ12" s="10">
        <v>0</v>
      </c>
      <c r="AK12" s="197">
        <v>3516397701</v>
      </c>
    </row>
    <row r="13" spans="1:37" s="6" customFormat="1" ht="14.4" x14ac:dyDescent="0.3">
      <c r="A13" s="52" t="s">
        <v>13</v>
      </c>
      <c r="B13" s="6" t="s">
        <v>1333</v>
      </c>
      <c r="C13" s="10">
        <v>29648689041</v>
      </c>
      <c r="D13" s="10">
        <v>16974991397</v>
      </c>
      <c r="E13" s="10">
        <v>24881672806</v>
      </c>
      <c r="F13" s="10">
        <v>9814725555</v>
      </c>
      <c r="G13" s="10">
        <v>97182573888</v>
      </c>
      <c r="H13" s="10">
        <v>153464982073</v>
      </c>
      <c r="I13" s="10">
        <v>30192166154</v>
      </c>
      <c r="J13" s="10">
        <v>23667502337</v>
      </c>
      <c r="K13" s="10">
        <v>28550979726</v>
      </c>
      <c r="L13" s="10">
        <v>471949594860</v>
      </c>
      <c r="M13" s="10">
        <v>75041722609</v>
      </c>
      <c r="N13" s="10">
        <v>38461068090</v>
      </c>
      <c r="O13" s="10">
        <v>29674311025</v>
      </c>
      <c r="P13" s="10">
        <v>25590376115</v>
      </c>
      <c r="Q13" s="10">
        <v>24881373730</v>
      </c>
      <c r="R13" s="10">
        <v>39106795935</v>
      </c>
      <c r="S13" s="10">
        <v>6301331272</v>
      </c>
      <c r="T13" s="10">
        <v>51380699969</v>
      </c>
      <c r="U13" s="10">
        <v>191750958413</v>
      </c>
      <c r="V13" s="10">
        <v>22152216071</v>
      </c>
      <c r="W13" s="10">
        <v>74642995071</v>
      </c>
      <c r="X13" s="10">
        <v>47436713210</v>
      </c>
      <c r="Y13" s="10">
        <v>23952905720</v>
      </c>
      <c r="Z13" s="10">
        <v>357174430100</v>
      </c>
      <c r="AA13" s="10">
        <v>86009073658</v>
      </c>
      <c r="AB13" s="10">
        <v>430375769879</v>
      </c>
      <c r="AC13" s="10">
        <v>123008855054</v>
      </c>
      <c r="AD13" s="10">
        <v>58717236025</v>
      </c>
      <c r="AE13" s="10">
        <v>94679793968</v>
      </c>
      <c r="AF13" s="10">
        <v>54636549957</v>
      </c>
      <c r="AG13" s="10">
        <v>100462520981</v>
      </c>
      <c r="AH13" s="10">
        <v>295929449938</v>
      </c>
      <c r="AI13" s="10">
        <v>126815700571</v>
      </c>
      <c r="AJ13" s="10">
        <v>66359458406</v>
      </c>
      <c r="AK13" s="197">
        <v>3330870183604</v>
      </c>
    </row>
    <row r="14" spans="1:37" s="6" customFormat="1" ht="14.4" x14ac:dyDescent="0.3">
      <c r="A14" s="52" t="s">
        <v>14</v>
      </c>
      <c r="B14" s="6" t="s">
        <v>1341</v>
      </c>
      <c r="C14" s="10">
        <v>7320171121</v>
      </c>
      <c r="D14" s="10">
        <v>25473705105</v>
      </c>
      <c r="E14" s="10">
        <v>6102638942</v>
      </c>
      <c r="F14" s="10">
        <v>1726194908</v>
      </c>
      <c r="G14" s="10">
        <v>11068627210</v>
      </c>
      <c r="H14" s="10">
        <v>6820243567</v>
      </c>
      <c r="I14" s="10">
        <v>10410380787</v>
      </c>
      <c r="J14" s="10">
        <v>5256369597</v>
      </c>
      <c r="K14" s="10">
        <v>674254568</v>
      </c>
      <c r="L14" s="10">
        <v>1049913098</v>
      </c>
      <c r="M14" s="10">
        <v>10873077682</v>
      </c>
      <c r="N14" s="10">
        <v>2386597820</v>
      </c>
      <c r="O14" s="10">
        <v>1024595460</v>
      </c>
      <c r="P14" s="10">
        <v>677950027</v>
      </c>
      <c r="Q14" s="10">
        <v>300912156</v>
      </c>
      <c r="R14" s="10">
        <v>1199526572</v>
      </c>
      <c r="S14" s="10">
        <v>1685512174</v>
      </c>
      <c r="T14" s="10">
        <v>23924049228</v>
      </c>
      <c r="U14" s="10">
        <v>4743009391</v>
      </c>
      <c r="V14" s="10">
        <v>6962108280</v>
      </c>
      <c r="W14" s="10">
        <v>148310617</v>
      </c>
      <c r="X14" s="10">
        <v>7741883846</v>
      </c>
      <c r="Y14" s="10">
        <v>1265880278</v>
      </c>
      <c r="Z14" s="10">
        <v>50968020425</v>
      </c>
      <c r="AA14" s="10">
        <v>14107609071</v>
      </c>
      <c r="AB14" s="10">
        <v>43094220375</v>
      </c>
      <c r="AC14" s="10">
        <v>2563121986</v>
      </c>
      <c r="AD14" s="10">
        <v>19980458825</v>
      </c>
      <c r="AE14" s="10">
        <v>3102746101</v>
      </c>
      <c r="AF14" s="10">
        <v>8315776434</v>
      </c>
      <c r="AG14" s="10">
        <v>914755697</v>
      </c>
      <c r="AH14" s="10">
        <v>0</v>
      </c>
      <c r="AI14" s="10">
        <v>1013459638</v>
      </c>
      <c r="AJ14" s="10">
        <v>187319463</v>
      </c>
      <c r="AK14" s="197">
        <v>283083400449</v>
      </c>
    </row>
    <row r="15" spans="1:37" s="6" customFormat="1" ht="14.4" x14ac:dyDescent="0.3">
      <c r="A15" s="52" t="s">
        <v>15</v>
      </c>
      <c r="B15" s="6" t="s">
        <v>1342</v>
      </c>
      <c r="C15" s="10">
        <v>9066539660</v>
      </c>
      <c r="D15" s="10">
        <v>8591172914</v>
      </c>
      <c r="E15" s="10">
        <v>6307220679</v>
      </c>
      <c r="F15" s="10">
        <v>1031949320</v>
      </c>
      <c r="G15" s="10">
        <v>7635029311</v>
      </c>
      <c r="H15" s="10">
        <v>48738818175</v>
      </c>
      <c r="I15" s="10">
        <v>10605546712</v>
      </c>
      <c r="J15" s="10">
        <v>568610212</v>
      </c>
      <c r="K15" s="10">
        <v>3997658256</v>
      </c>
      <c r="L15" s="10">
        <v>64121547795</v>
      </c>
      <c r="M15" s="10">
        <v>81212329416</v>
      </c>
      <c r="N15" s="10">
        <v>13970284515</v>
      </c>
      <c r="O15" s="10">
        <v>30137259779</v>
      </c>
      <c r="P15" s="10">
        <v>5363038892</v>
      </c>
      <c r="Q15" s="10">
        <v>2777253706</v>
      </c>
      <c r="R15" s="10">
        <v>9360544192</v>
      </c>
      <c r="S15" s="10">
        <v>803982535</v>
      </c>
      <c r="T15" s="10">
        <v>65436340864</v>
      </c>
      <c r="U15" s="10">
        <v>62489172007</v>
      </c>
      <c r="V15" s="10">
        <v>4243852012</v>
      </c>
      <c r="W15" s="10">
        <v>7367516989</v>
      </c>
      <c r="X15" s="10">
        <v>8312377652</v>
      </c>
      <c r="Y15" s="10">
        <v>6608263603</v>
      </c>
      <c r="Z15" s="10">
        <v>154665731589</v>
      </c>
      <c r="AA15" s="10">
        <v>32049645132</v>
      </c>
      <c r="AB15" s="10">
        <v>124916542288</v>
      </c>
      <c r="AC15" s="10">
        <v>36631631971</v>
      </c>
      <c r="AD15" s="10">
        <v>7766973980</v>
      </c>
      <c r="AE15" s="10">
        <v>32074161887</v>
      </c>
      <c r="AF15" s="10">
        <v>21728267480</v>
      </c>
      <c r="AG15" s="10">
        <v>13497522339</v>
      </c>
      <c r="AH15" s="10">
        <v>20089337207</v>
      </c>
      <c r="AI15" s="10">
        <v>13833811586</v>
      </c>
      <c r="AJ15" s="10">
        <v>5036835231</v>
      </c>
      <c r="AK15" s="197">
        <v>921036769886</v>
      </c>
    </row>
    <row r="16" spans="1:37" s="6" customFormat="1" ht="18.75" customHeight="1" x14ac:dyDescent="0.3">
      <c r="A16" s="83"/>
      <c r="B16" s="17" t="s">
        <v>81</v>
      </c>
      <c r="C16" s="18">
        <v>76143732437</v>
      </c>
      <c r="D16" s="18">
        <v>73257263735</v>
      </c>
      <c r="E16" s="18">
        <v>50733159170</v>
      </c>
      <c r="F16" s="18">
        <v>20586102026</v>
      </c>
      <c r="G16" s="18">
        <v>161935883335</v>
      </c>
      <c r="H16" s="18">
        <v>359857778938</v>
      </c>
      <c r="I16" s="18">
        <v>87910845781</v>
      </c>
      <c r="J16" s="18">
        <v>39450437567</v>
      </c>
      <c r="K16" s="18">
        <v>57952515537</v>
      </c>
      <c r="L16" s="18">
        <v>666272682942</v>
      </c>
      <c r="M16" s="18">
        <v>289968396801</v>
      </c>
      <c r="N16" s="18">
        <v>93981584754</v>
      </c>
      <c r="O16" s="18">
        <v>100888252087</v>
      </c>
      <c r="P16" s="18">
        <v>55809052974</v>
      </c>
      <c r="Q16" s="18">
        <v>40934267927</v>
      </c>
      <c r="R16" s="18">
        <v>81239649728</v>
      </c>
      <c r="S16" s="18">
        <v>14078570538</v>
      </c>
      <c r="T16" s="18">
        <v>211858387906</v>
      </c>
      <c r="U16" s="18">
        <v>350466774875</v>
      </c>
      <c r="V16" s="18">
        <v>55548799029</v>
      </c>
      <c r="W16" s="18">
        <v>108484732355</v>
      </c>
      <c r="X16" s="18">
        <v>93970194768</v>
      </c>
      <c r="Y16" s="18">
        <v>39904997214</v>
      </c>
      <c r="Z16" s="18">
        <v>735938803944</v>
      </c>
      <c r="AA16" s="18">
        <v>182348153751</v>
      </c>
      <c r="AB16" s="18">
        <v>872732228202</v>
      </c>
      <c r="AC16" s="18">
        <v>288487696920</v>
      </c>
      <c r="AD16" s="18">
        <v>127079182866</v>
      </c>
      <c r="AE16" s="18">
        <v>238961659029</v>
      </c>
      <c r="AF16" s="18">
        <v>138953356544</v>
      </c>
      <c r="AG16" s="18">
        <v>146758264684</v>
      </c>
      <c r="AH16" s="18">
        <v>361221662389</v>
      </c>
      <c r="AI16" s="18">
        <v>168411015168</v>
      </c>
      <c r="AJ16" s="18">
        <v>78891264916</v>
      </c>
      <c r="AK16" s="198">
        <v>6471017350837</v>
      </c>
    </row>
    <row r="17" spans="1:37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439314369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859090925</v>
      </c>
      <c r="O17" s="10">
        <v>0</v>
      </c>
      <c r="P17" s="10">
        <v>0</v>
      </c>
      <c r="Q17" s="10">
        <v>0</v>
      </c>
      <c r="R17" s="10">
        <v>99445238</v>
      </c>
      <c r="S17" s="10">
        <v>0</v>
      </c>
      <c r="T17" s="10">
        <v>0</v>
      </c>
      <c r="U17" s="10">
        <v>0</v>
      </c>
      <c r="V17" s="10">
        <v>61239024</v>
      </c>
      <c r="W17" s="10">
        <v>22457631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328573481</v>
      </c>
      <c r="AE17" s="10">
        <v>0</v>
      </c>
      <c r="AF17" s="10">
        <v>0</v>
      </c>
      <c r="AG17" s="10">
        <v>128835266</v>
      </c>
      <c r="AH17" s="10">
        <v>0</v>
      </c>
      <c r="AI17" s="10">
        <v>103526065</v>
      </c>
      <c r="AJ17" s="10">
        <v>0</v>
      </c>
      <c r="AK17" s="197">
        <v>2042481999</v>
      </c>
    </row>
    <row r="18" spans="1:37" s="6" customFormat="1" ht="14.4" x14ac:dyDescent="0.3">
      <c r="A18" s="52" t="s">
        <v>17</v>
      </c>
      <c r="B18" s="6" t="s">
        <v>1344</v>
      </c>
      <c r="C18" s="10">
        <v>760772458</v>
      </c>
      <c r="D18" s="10">
        <v>182669828</v>
      </c>
      <c r="E18" s="10">
        <v>56246848</v>
      </c>
      <c r="F18" s="10">
        <v>99014142</v>
      </c>
      <c r="G18" s="10">
        <v>2515795729</v>
      </c>
      <c r="H18" s="10">
        <v>1012361911</v>
      </c>
      <c r="I18" s="10">
        <v>195278008</v>
      </c>
      <c r="J18" s="10">
        <v>19794072</v>
      </c>
      <c r="K18" s="10">
        <v>622860718</v>
      </c>
      <c r="L18" s="10">
        <v>3124617569</v>
      </c>
      <c r="M18" s="10">
        <v>1635947182</v>
      </c>
      <c r="N18" s="10">
        <v>1645673412</v>
      </c>
      <c r="O18" s="10">
        <v>1798636824</v>
      </c>
      <c r="P18" s="10">
        <v>484455610</v>
      </c>
      <c r="Q18" s="10">
        <v>27914643</v>
      </c>
      <c r="R18" s="10">
        <v>78876020</v>
      </c>
      <c r="S18" s="10">
        <v>192540334</v>
      </c>
      <c r="T18" s="10">
        <v>671077103</v>
      </c>
      <c r="U18" s="10">
        <v>2462763233</v>
      </c>
      <c r="V18" s="10">
        <v>513123248</v>
      </c>
      <c r="W18" s="10">
        <v>945350356</v>
      </c>
      <c r="X18" s="10">
        <v>156616502</v>
      </c>
      <c r="Y18" s="10">
        <v>87628485</v>
      </c>
      <c r="Z18" s="10">
        <v>3970873913</v>
      </c>
      <c r="AA18" s="10">
        <v>158667265</v>
      </c>
      <c r="AB18" s="10">
        <v>3620276053</v>
      </c>
      <c r="AC18" s="10">
        <v>1686444426</v>
      </c>
      <c r="AD18" s="10">
        <v>499887533</v>
      </c>
      <c r="AE18" s="10">
        <v>1636500188</v>
      </c>
      <c r="AF18" s="10">
        <v>1266106058</v>
      </c>
      <c r="AG18" s="10">
        <v>299686594</v>
      </c>
      <c r="AH18" s="10">
        <v>2626356</v>
      </c>
      <c r="AI18" s="10">
        <v>6804773</v>
      </c>
      <c r="AJ18" s="10">
        <v>25221921</v>
      </c>
      <c r="AK18" s="197">
        <v>32463109315</v>
      </c>
    </row>
    <row r="19" spans="1:37" s="6" customFormat="1" ht="14.4" x14ac:dyDescent="0.3">
      <c r="A19" s="52" t="s">
        <v>18</v>
      </c>
      <c r="B19" s="6" t="s">
        <v>1345</v>
      </c>
      <c r="C19" s="10">
        <v>1276477917</v>
      </c>
      <c r="D19" s="10">
        <v>83338132</v>
      </c>
      <c r="E19" s="10">
        <v>155728471</v>
      </c>
      <c r="F19" s="10">
        <v>440644207</v>
      </c>
      <c r="G19" s="10">
        <v>94437784</v>
      </c>
      <c r="H19" s="10">
        <v>589687159</v>
      </c>
      <c r="I19" s="10">
        <v>423958676</v>
      </c>
      <c r="J19" s="10">
        <v>98575507</v>
      </c>
      <c r="K19" s="10">
        <v>98575507</v>
      </c>
      <c r="L19" s="10">
        <v>2595021328</v>
      </c>
      <c r="M19" s="10">
        <v>399567242</v>
      </c>
      <c r="N19" s="10">
        <v>1398103388</v>
      </c>
      <c r="O19" s="10">
        <v>771898440</v>
      </c>
      <c r="P19" s="10">
        <v>98782360</v>
      </c>
      <c r="Q19" s="10">
        <v>568418306</v>
      </c>
      <c r="R19" s="10">
        <v>84913413</v>
      </c>
      <c r="S19" s="10">
        <v>98575507</v>
      </c>
      <c r="T19" s="10">
        <v>515471094</v>
      </c>
      <c r="U19" s="10">
        <v>1616083470</v>
      </c>
      <c r="V19" s="10">
        <v>139297617</v>
      </c>
      <c r="W19" s="10">
        <v>126355128</v>
      </c>
      <c r="X19" s="10">
        <v>98575507</v>
      </c>
      <c r="Y19" s="10">
        <v>704585011</v>
      </c>
      <c r="Z19" s="10">
        <v>1204704653</v>
      </c>
      <c r="AA19" s="10">
        <v>214426812</v>
      </c>
      <c r="AB19" s="10">
        <v>7014303361</v>
      </c>
      <c r="AC19" s="10">
        <v>1188679472</v>
      </c>
      <c r="AD19" s="10">
        <v>98575507</v>
      </c>
      <c r="AE19" s="10">
        <v>843097954</v>
      </c>
      <c r="AF19" s="10">
        <v>3825480251</v>
      </c>
      <c r="AG19" s="10">
        <v>88336885</v>
      </c>
      <c r="AH19" s="10">
        <v>0</v>
      </c>
      <c r="AI19" s="10">
        <v>73404699</v>
      </c>
      <c r="AJ19" s="10">
        <v>4785000</v>
      </c>
      <c r="AK19" s="197">
        <v>27032865765</v>
      </c>
    </row>
    <row r="20" spans="1:37" s="6" customFormat="1" ht="14.4" x14ac:dyDescent="0.3">
      <c r="A20" s="52" t="s">
        <v>19</v>
      </c>
      <c r="B20" s="6" t="s">
        <v>1346</v>
      </c>
      <c r="C20" s="10">
        <v>415431710</v>
      </c>
      <c r="D20" s="10">
        <v>40200593</v>
      </c>
      <c r="E20" s="10">
        <v>64968915</v>
      </c>
      <c r="F20" s="10">
        <v>24311823</v>
      </c>
      <c r="G20" s="10">
        <v>1447816479</v>
      </c>
      <c r="H20" s="10">
        <v>1428240379</v>
      </c>
      <c r="I20" s="10">
        <v>287079922</v>
      </c>
      <c r="J20" s="10">
        <v>20735457</v>
      </c>
      <c r="K20" s="10">
        <v>0</v>
      </c>
      <c r="L20" s="10">
        <v>600952823</v>
      </c>
      <c r="M20" s="10">
        <v>397619878</v>
      </c>
      <c r="N20" s="10">
        <v>2051250771</v>
      </c>
      <c r="O20" s="10">
        <v>304485714</v>
      </c>
      <c r="P20" s="10">
        <v>69116975</v>
      </c>
      <c r="Q20" s="10">
        <v>184130436</v>
      </c>
      <c r="R20" s="10">
        <v>12159013</v>
      </c>
      <c r="S20" s="10">
        <v>5820672</v>
      </c>
      <c r="T20" s="10">
        <v>23188234</v>
      </c>
      <c r="U20" s="10">
        <v>91718067</v>
      </c>
      <c r="V20" s="10">
        <v>140736500</v>
      </c>
      <c r="W20" s="10">
        <v>108588170</v>
      </c>
      <c r="X20" s="10">
        <v>82948059</v>
      </c>
      <c r="Y20" s="10">
        <v>49101569</v>
      </c>
      <c r="Z20" s="10">
        <v>2023528700</v>
      </c>
      <c r="AA20" s="10">
        <v>128241992</v>
      </c>
      <c r="AB20" s="10">
        <v>0</v>
      </c>
      <c r="AC20" s="10">
        <v>369133829</v>
      </c>
      <c r="AD20" s="10">
        <v>165770901</v>
      </c>
      <c r="AE20" s="10">
        <v>0</v>
      </c>
      <c r="AF20" s="10">
        <v>292412062</v>
      </c>
      <c r="AG20" s="10">
        <v>0</v>
      </c>
      <c r="AH20" s="10">
        <v>47761447</v>
      </c>
      <c r="AI20" s="10">
        <v>0</v>
      </c>
      <c r="AJ20" s="10">
        <v>0</v>
      </c>
      <c r="AK20" s="197">
        <v>10877451090</v>
      </c>
    </row>
    <row r="21" spans="1:37" s="6" customFormat="1" ht="14.4" x14ac:dyDescent="0.3">
      <c r="A21" s="52" t="s">
        <v>20</v>
      </c>
      <c r="B21" s="6" t="s">
        <v>1347</v>
      </c>
      <c r="C21" s="10">
        <v>8923320004</v>
      </c>
      <c r="D21" s="10">
        <v>3856989409</v>
      </c>
      <c r="E21" s="10">
        <v>1744853536</v>
      </c>
      <c r="F21" s="10">
        <v>200086600</v>
      </c>
      <c r="G21" s="10">
        <v>3436896568</v>
      </c>
      <c r="H21" s="10">
        <v>28662312461</v>
      </c>
      <c r="I21" s="10">
        <v>4861374579</v>
      </c>
      <c r="J21" s="10">
        <v>58897235</v>
      </c>
      <c r="K21" s="10">
        <v>3321790359</v>
      </c>
      <c r="L21" s="10">
        <v>30045359224</v>
      </c>
      <c r="M21" s="10">
        <v>52806111001</v>
      </c>
      <c r="N21" s="10">
        <v>12569204690</v>
      </c>
      <c r="O21" s="10">
        <v>14162297055</v>
      </c>
      <c r="P21" s="10">
        <v>1494486193</v>
      </c>
      <c r="Q21" s="10">
        <v>972441544</v>
      </c>
      <c r="R21" s="10">
        <v>3240275251</v>
      </c>
      <c r="S21" s="10">
        <v>584491464</v>
      </c>
      <c r="T21" s="10">
        <v>43537657321</v>
      </c>
      <c r="U21" s="10">
        <v>33683902322</v>
      </c>
      <c r="V21" s="10">
        <v>1033891759</v>
      </c>
      <c r="W21" s="10">
        <v>2867479001</v>
      </c>
      <c r="X21" s="10">
        <v>1987028263</v>
      </c>
      <c r="Y21" s="10">
        <v>388523424</v>
      </c>
      <c r="Z21" s="10">
        <v>11331209889</v>
      </c>
      <c r="AA21" s="10">
        <v>7577217082</v>
      </c>
      <c r="AB21" s="10">
        <v>72758978782</v>
      </c>
      <c r="AC21" s="10">
        <v>17093005048</v>
      </c>
      <c r="AD21" s="10">
        <v>5265798943</v>
      </c>
      <c r="AE21" s="10">
        <v>20559533870</v>
      </c>
      <c r="AF21" s="10">
        <v>8833770186</v>
      </c>
      <c r="AG21" s="10">
        <v>5425387124</v>
      </c>
      <c r="AH21" s="10">
        <v>12346250649</v>
      </c>
      <c r="AI21" s="10">
        <v>6681136670</v>
      </c>
      <c r="AJ21" s="10">
        <v>2196559650</v>
      </c>
      <c r="AK21" s="197">
        <v>424508517156</v>
      </c>
    </row>
    <row r="22" spans="1:37" s="6" customFormat="1" ht="14.4" x14ac:dyDescent="0.3">
      <c r="A22" s="52" t="s">
        <v>21</v>
      </c>
      <c r="B22" s="6" t="s">
        <v>1348</v>
      </c>
      <c r="C22" s="10">
        <v>3675162056</v>
      </c>
      <c r="D22" s="10">
        <v>540986037</v>
      </c>
      <c r="E22" s="10">
        <v>1820470970</v>
      </c>
      <c r="F22" s="10">
        <v>307716592</v>
      </c>
      <c r="G22" s="10">
        <v>5612270079</v>
      </c>
      <c r="H22" s="10">
        <v>17133132058</v>
      </c>
      <c r="I22" s="10">
        <v>3824994595</v>
      </c>
      <c r="J22" s="10">
        <v>506834057</v>
      </c>
      <c r="K22" s="10">
        <v>1234796953</v>
      </c>
      <c r="L22" s="10">
        <v>3624824236</v>
      </c>
      <c r="M22" s="10">
        <v>14721225284</v>
      </c>
      <c r="N22" s="10">
        <v>4066175782</v>
      </c>
      <c r="O22" s="10">
        <v>5754918840</v>
      </c>
      <c r="P22" s="10">
        <v>4413774349</v>
      </c>
      <c r="Q22" s="10">
        <v>1337891606</v>
      </c>
      <c r="R22" s="10">
        <v>4477808708</v>
      </c>
      <c r="S22" s="10">
        <v>350916461</v>
      </c>
      <c r="T22" s="10">
        <v>7791726070</v>
      </c>
      <c r="U22" s="10">
        <v>11114446673</v>
      </c>
      <c r="V22" s="10">
        <v>3219896931</v>
      </c>
      <c r="W22" s="10">
        <v>1460636333</v>
      </c>
      <c r="X22" s="10">
        <v>5364060830</v>
      </c>
      <c r="Y22" s="10">
        <v>838249828</v>
      </c>
      <c r="Z22" s="10">
        <v>37364145333</v>
      </c>
      <c r="AA22" s="10">
        <v>3712090441</v>
      </c>
      <c r="AB22" s="10">
        <v>23048536284</v>
      </c>
      <c r="AC22" s="10">
        <v>9838444943</v>
      </c>
      <c r="AD22" s="10">
        <v>2528684609</v>
      </c>
      <c r="AE22" s="10">
        <v>10552583727</v>
      </c>
      <c r="AF22" s="10">
        <v>8653354793</v>
      </c>
      <c r="AG22" s="10">
        <v>2017096787</v>
      </c>
      <c r="AH22" s="10">
        <v>4810811</v>
      </c>
      <c r="AI22" s="10">
        <v>0</v>
      </c>
      <c r="AJ22" s="10">
        <v>12229845</v>
      </c>
      <c r="AK22" s="197">
        <v>200924892901</v>
      </c>
    </row>
    <row r="23" spans="1:37" s="6" customFormat="1" ht="14.4" x14ac:dyDescent="0.3">
      <c r="A23" s="52" t="s">
        <v>22</v>
      </c>
      <c r="B23" s="6" t="s">
        <v>1349</v>
      </c>
      <c r="C23" s="10">
        <v>1389219781</v>
      </c>
      <c r="D23" s="10">
        <v>2120028428</v>
      </c>
      <c r="E23" s="10">
        <v>689735561</v>
      </c>
      <c r="F23" s="10">
        <v>149446683</v>
      </c>
      <c r="G23" s="10">
        <v>135823300</v>
      </c>
      <c r="H23" s="10">
        <v>5911723143</v>
      </c>
      <c r="I23" s="10">
        <v>792113932</v>
      </c>
      <c r="J23" s="10">
        <v>233457257</v>
      </c>
      <c r="K23" s="10">
        <v>273639527</v>
      </c>
      <c r="L23" s="10">
        <v>867742933</v>
      </c>
      <c r="M23" s="10">
        <v>4149393653</v>
      </c>
      <c r="N23" s="10">
        <v>2757186830</v>
      </c>
      <c r="O23" s="10">
        <v>5648053100</v>
      </c>
      <c r="P23" s="10">
        <v>1324790173</v>
      </c>
      <c r="Q23" s="10">
        <v>52269068</v>
      </c>
      <c r="R23" s="10">
        <v>1276334872</v>
      </c>
      <c r="S23" s="10">
        <v>25860000</v>
      </c>
      <c r="T23" s="10">
        <v>6231459129</v>
      </c>
      <c r="U23" s="10">
        <v>5088252781</v>
      </c>
      <c r="V23" s="10">
        <v>946848450</v>
      </c>
      <c r="W23" s="10">
        <v>670782010</v>
      </c>
      <c r="X23" s="10">
        <v>706824205</v>
      </c>
      <c r="Y23" s="10">
        <v>41617756</v>
      </c>
      <c r="Z23" s="10">
        <v>9351178421</v>
      </c>
      <c r="AA23" s="10">
        <v>562641791</v>
      </c>
      <c r="AB23" s="10">
        <v>0</v>
      </c>
      <c r="AC23" s="10">
        <v>5789569384</v>
      </c>
      <c r="AD23" s="10">
        <v>1188392480</v>
      </c>
      <c r="AE23" s="10">
        <v>530290742</v>
      </c>
      <c r="AF23" s="10">
        <v>1776062021</v>
      </c>
      <c r="AG23" s="10">
        <v>590166776</v>
      </c>
      <c r="AH23" s="10">
        <v>0</v>
      </c>
      <c r="AI23" s="10">
        <v>13796616</v>
      </c>
      <c r="AJ23" s="10">
        <v>0</v>
      </c>
      <c r="AK23" s="197">
        <v>61284700803</v>
      </c>
    </row>
    <row r="24" spans="1:37" s="6" customFormat="1" ht="14.4" x14ac:dyDescent="0.3">
      <c r="A24" s="52" t="s">
        <v>23</v>
      </c>
      <c r="B24" s="6" t="s">
        <v>1350</v>
      </c>
      <c r="C24" s="10">
        <v>3683680374</v>
      </c>
      <c r="D24" s="10">
        <v>2233825245</v>
      </c>
      <c r="E24" s="10">
        <v>606275876</v>
      </c>
      <c r="F24" s="10">
        <v>1102917404</v>
      </c>
      <c r="G24" s="10">
        <v>13972606926</v>
      </c>
      <c r="H24" s="10">
        <v>18858820133</v>
      </c>
      <c r="I24" s="10">
        <v>3242574269</v>
      </c>
      <c r="J24" s="10">
        <v>1759836318</v>
      </c>
      <c r="K24" s="10">
        <v>1030893047</v>
      </c>
      <c r="L24" s="10">
        <v>30555449261</v>
      </c>
      <c r="M24" s="10">
        <v>8247080111</v>
      </c>
      <c r="N24" s="10">
        <v>2910353678</v>
      </c>
      <c r="O24" s="10">
        <v>2778123688</v>
      </c>
      <c r="P24" s="10">
        <v>1940867012</v>
      </c>
      <c r="Q24" s="10">
        <v>3348882457</v>
      </c>
      <c r="R24" s="10">
        <v>1557211105</v>
      </c>
      <c r="S24" s="10">
        <v>75967699</v>
      </c>
      <c r="T24" s="10">
        <v>5398911007</v>
      </c>
      <c r="U24" s="10">
        <v>24295486635</v>
      </c>
      <c r="V24" s="10">
        <v>1993646748</v>
      </c>
      <c r="W24" s="10">
        <v>1527393008</v>
      </c>
      <c r="X24" s="10">
        <v>1074200538</v>
      </c>
      <c r="Y24" s="10">
        <v>905817054</v>
      </c>
      <c r="Z24" s="10">
        <v>8223207492</v>
      </c>
      <c r="AA24" s="10">
        <v>7753080458</v>
      </c>
      <c r="AB24" s="10">
        <v>70052952115</v>
      </c>
      <c r="AC24" s="10">
        <v>6120076864</v>
      </c>
      <c r="AD24" s="10">
        <v>11102445609</v>
      </c>
      <c r="AE24" s="10">
        <v>9834878209</v>
      </c>
      <c r="AF24" s="10">
        <v>5269822685</v>
      </c>
      <c r="AG24" s="10">
        <v>9228458712</v>
      </c>
      <c r="AH24" s="10">
        <v>7922261697</v>
      </c>
      <c r="AI24" s="10">
        <v>5469306367</v>
      </c>
      <c r="AJ24" s="10">
        <v>1830374419</v>
      </c>
      <c r="AK24" s="197">
        <v>275907684220</v>
      </c>
    </row>
    <row r="25" spans="1:37" s="6" customFormat="1" ht="14.4" x14ac:dyDescent="0.3">
      <c r="A25" s="52" t="s">
        <v>24</v>
      </c>
      <c r="B25" s="6" t="s">
        <v>1362</v>
      </c>
      <c r="C25" s="10">
        <v>24216691231</v>
      </c>
      <c r="D25" s="10">
        <v>23474652360</v>
      </c>
      <c r="E25" s="10">
        <v>15889588247</v>
      </c>
      <c r="F25" s="10">
        <v>5190915196</v>
      </c>
      <c r="G25" s="10">
        <v>36982934287</v>
      </c>
      <c r="H25" s="10">
        <v>143454207577</v>
      </c>
      <c r="I25" s="10">
        <v>23024983095</v>
      </c>
      <c r="J25" s="10">
        <v>5181218550</v>
      </c>
      <c r="K25" s="10">
        <v>12505467056</v>
      </c>
      <c r="L25" s="10">
        <v>106663947234</v>
      </c>
      <c r="M25" s="10">
        <v>99887464660</v>
      </c>
      <c r="N25" s="10">
        <v>28226989449</v>
      </c>
      <c r="O25" s="10">
        <v>42268064486</v>
      </c>
      <c r="P25" s="10">
        <v>20569378624</v>
      </c>
      <c r="Q25" s="10">
        <v>9088456886</v>
      </c>
      <c r="R25" s="10">
        <v>30139719530</v>
      </c>
      <c r="S25" s="10">
        <v>2562459526</v>
      </c>
      <c r="T25" s="10">
        <v>77205456796</v>
      </c>
      <c r="U25" s="10">
        <v>157477337309</v>
      </c>
      <c r="V25" s="10">
        <v>18016389523</v>
      </c>
      <c r="W25" s="10">
        <v>17796220591</v>
      </c>
      <c r="X25" s="10">
        <v>32980295210</v>
      </c>
      <c r="Y25" s="10">
        <v>14774255845</v>
      </c>
      <c r="Z25" s="10">
        <v>360688334540</v>
      </c>
      <c r="AA25" s="10">
        <v>54121175453</v>
      </c>
      <c r="AB25" s="10">
        <v>270056880729</v>
      </c>
      <c r="AC25" s="10">
        <v>122372243718</v>
      </c>
      <c r="AD25" s="10">
        <v>31312508990</v>
      </c>
      <c r="AE25" s="10">
        <v>74460697458</v>
      </c>
      <c r="AF25" s="10">
        <v>59649842915</v>
      </c>
      <c r="AG25" s="10">
        <v>32392648306</v>
      </c>
      <c r="AH25" s="10">
        <v>97252133871</v>
      </c>
      <c r="AI25" s="10">
        <v>44065052677</v>
      </c>
      <c r="AJ25" s="10">
        <v>17403802807</v>
      </c>
      <c r="AK25" s="197">
        <v>2111352414732</v>
      </c>
    </row>
    <row r="26" spans="1:37" s="6" customFormat="1" ht="14.4" x14ac:dyDescent="0.3">
      <c r="A26" s="52" t="s">
        <v>25</v>
      </c>
      <c r="B26" s="6" t="s">
        <v>1312</v>
      </c>
      <c r="C26" s="10">
        <v>10812720471</v>
      </c>
      <c r="D26" s="10">
        <v>4028685536</v>
      </c>
      <c r="E26" s="10">
        <v>4095352015</v>
      </c>
      <c r="F26" s="10">
        <v>1487418599</v>
      </c>
      <c r="G26" s="10">
        <v>15054933951</v>
      </c>
      <c r="H26" s="10">
        <v>24694050544</v>
      </c>
      <c r="I26" s="10">
        <v>3373322668</v>
      </c>
      <c r="J26" s="10">
        <v>3171873238</v>
      </c>
      <c r="K26" s="10">
        <v>3698448957</v>
      </c>
      <c r="L26" s="10">
        <v>12578218563</v>
      </c>
      <c r="M26" s="10">
        <v>6604600800</v>
      </c>
      <c r="N26" s="10">
        <v>6918809111</v>
      </c>
      <c r="O26" s="10">
        <v>7194726640</v>
      </c>
      <c r="P26" s="10">
        <v>4702167087</v>
      </c>
      <c r="Q26" s="10">
        <v>3812423062</v>
      </c>
      <c r="R26" s="10">
        <v>5783380891</v>
      </c>
      <c r="S26" s="10">
        <v>1811882945</v>
      </c>
      <c r="T26" s="10">
        <v>7741658883</v>
      </c>
      <c r="U26" s="10">
        <v>15399067721</v>
      </c>
      <c r="V26" s="10">
        <v>5331801982</v>
      </c>
      <c r="W26" s="10">
        <v>4506037973</v>
      </c>
      <c r="X26" s="10">
        <v>10497375396</v>
      </c>
      <c r="Y26" s="10">
        <v>1631892501</v>
      </c>
      <c r="Z26" s="10">
        <v>38414478137</v>
      </c>
      <c r="AA26" s="10">
        <v>9226610641</v>
      </c>
      <c r="AB26" s="10">
        <v>59649244956</v>
      </c>
      <c r="AC26" s="10">
        <v>13105394806</v>
      </c>
      <c r="AD26" s="10">
        <v>14914782405</v>
      </c>
      <c r="AE26" s="10">
        <v>19156249674</v>
      </c>
      <c r="AF26" s="10">
        <v>8568850156</v>
      </c>
      <c r="AG26" s="10">
        <v>4225375222</v>
      </c>
      <c r="AH26" s="10">
        <v>9812298345</v>
      </c>
      <c r="AI26" s="10">
        <v>7319854986</v>
      </c>
      <c r="AJ26" s="10">
        <v>356127012</v>
      </c>
      <c r="AK26" s="197">
        <v>349680115874</v>
      </c>
    </row>
    <row r="27" spans="1:37" s="6" customFormat="1" ht="14.4" x14ac:dyDescent="0.3">
      <c r="A27" s="52" t="s">
        <v>26</v>
      </c>
      <c r="B27" s="6" t="s">
        <v>1351</v>
      </c>
      <c r="C27" s="10">
        <v>3507711948</v>
      </c>
      <c r="D27" s="10">
        <v>22488411</v>
      </c>
      <c r="E27" s="10">
        <v>8650032</v>
      </c>
      <c r="F27" s="10">
        <v>319480550</v>
      </c>
      <c r="G27" s="10">
        <v>1828972749</v>
      </c>
      <c r="H27" s="10">
        <v>8034748792</v>
      </c>
      <c r="I27" s="10">
        <v>2230217703</v>
      </c>
      <c r="J27" s="10">
        <v>174221778</v>
      </c>
      <c r="K27" s="10">
        <v>775316315</v>
      </c>
      <c r="L27" s="10">
        <v>13578733280</v>
      </c>
      <c r="M27" s="10">
        <v>15838450604</v>
      </c>
      <c r="N27" s="10">
        <v>2490170510</v>
      </c>
      <c r="O27" s="10">
        <v>3625820474</v>
      </c>
      <c r="P27" s="10">
        <v>107031483</v>
      </c>
      <c r="Q27" s="10">
        <v>88207970</v>
      </c>
      <c r="R27" s="10">
        <v>2378055067</v>
      </c>
      <c r="S27" s="10">
        <v>45062700</v>
      </c>
      <c r="T27" s="10">
        <v>10079696966</v>
      </c>
      <c r="U27" s="10">
        <v>8878927541</v>
      </c>
      <c r="V27" s="10">
        <v>1034336717</v>
      </c>
      <c r="W27" s="10">
        <v>691430415</v>
      </c>
      <c r="X27" s="10">
        <v>1431561929</v>
      </c>
      <c r="Y27" s="10">
        <v>981257180</v>
      </c>
      <c r="Z27" s="10">
        <v>77928349759</v>
      </c>
      <c r="AA27" s="10">
        <v>9823557368</v>
      </c>
      <c r="AB27" s="10">
        <v>17448793262</v>
      </c>
      <c r="AC27" s="10">
        <v>6175017735</v>
      </c>
      <c r="AD27" s="10">
        <v>608495819</v>
      </c>
      <c r="AE27" s="10">
        <v>5930228325</v>
      </c>
      <c r="AF27" s="10">
        <v>3780922000</v>
      </c>
      <c r="AG27" s="10">
        <v>4265945300</v>
      </c>
      <c r="AH27" s="10">
        <v>881002</v>
      </c>
      <c r="AI27" s="10">
        <v>3440662504</v>
      </c>
      <c r="AJ27" s="10">
        <v>1726760093</v>
      </c>
      <c r="AK27" s="197">
        <v>209280164281</v>
      </c>
    </row>
    <row r="28" spans="1:37" s="6" customFormat="1" ht="18.75" customHeight="1" x14ac:dyDescent="0.3">
      <c r="A28" s="83"/>
      <c r="B28" s="17" t="s">
        <v>80</v>
      </c>
      <c r="C28" s="19">
        <v>58661187950</v>
      </c>
      <c r="D28" s="19">
        <v>36583863979</v>
      </c>
      <c r="E28" s="19">
        <v>25131870471</v>
      </c>
      <c r="F28" s="19">
        <v>9321951796</v>
      </c>
      <c r="G28" s="19">
        <v>81082487852</v>
      </c>
      <c r="H28" s="19">
        <v>250218598526</v>
      </c>
      <c r="I28" s="19">
        <v>42255897447</v>
      </c>
      <c r="J28" s="19">
        <v>11225443469</v>
      </c>
      <c r="K28" s="19">
        <v>23561788439</v>
      </c>
      <c r="L28" s="19">
        <v>204234866451</v>
      </c>
      <c r="M28" s="19">
        <v>204687460415</v>
      </c>
      <c r="N28" s="19">
        <v>65893008546</v>
      </c>
      <c r="O28" s="19">
        <v>84307025261</v>
      </c>
      <c r="P28" s="19">
        <v>35204849866</v>
      </c>
      <c r="Q28" s="19">
        <v>19481035978</v>
      </c>
      <c r="R28" s="19">
        <v>49128179108</v>
      </c>
      <c r="S28" s="19">
        <v>5753577308</v>
      </c>
      <c r="T28" s="19">
        <v>159196302603</v>
      </c>
      <c r="U28" s="19">
        <v>260107985752</v>
      </c>
      <c r="V28" s="19">
        <v>32431208499</v>
      </c>
      <c r="W28" s="19">
        <v>30722730616</v>
      </c>
      <c r="X28" s="19">
        <v>54379486439</v>
      </c>
      <c r="Y28" s="19">
        <v>20402928653</v>
      </c>
      <c r="Z28" s="19">
        <v>550500010837</v>
      </c>
      <c r="AA28" s="19">
        <v>93277709303</v>
      </c>
      <c r="AB28" s="19">
        <v>523649965542</v>
      </c>
      <c r="AC28" s="19">
        <v>183738010225</v>
      </c>
      <c r="AD28" s="19">
        <v>68013916277</v>
      </c>
      <c r="AE28" s="19">
        <v>143504060147</v>
      </c>
      <c r="AF28" s="19">
        <v>101916623127</v>
      </c>
      <c r="AG28" s="19">
        <v>58661936972</v>
      </c>
      <c r="AH28" s="19">
        <v>127389024178</v>
      </c>
      <c r="AI28" s="19">
        <v>67173545357</v>
      </c>
      <c r="AJ28" s="19">
        <v>23555860747</v>
      </c>
      <c r="AK28" s="199">
        <v>3705354398136</v>
      </c>
    </row>
    <row r="29" spans="1:37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7500000000</v>
      </c>
      <c r="G29" s="10">
        <v>63013000000</v>
      </c>
      <c r="H29" s="10">
        <v>81451084745</v>
      </c>
      <c r="I29" s="10">
        <v>30000000000</v>
      </c>
      <c r="J29" s="10">
        <v>20000000000</v>
      </c>
      <c r="K29" s="10">
        <v>25125342629</v>
      </c>
      <c r="L29" s="10">
        <v>203000000000</v>
      </c>
      <c r="M29" s="10">
        <v>65878000000</v>
      </c>
      <c r="N29" s="10">
        <v>18002862570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65000000000</v>
      </c>
      <c r="V29" s="10">
        <v>13000000000</v>
      </c>
      <c r="W29" s="10">
        <v>17063000000</v>
      </c>
      <c r="X29" s="10">
        <v>31137255074</v>
      </c>
      <c r="Y29" s="10">
        <v>15000000000</v>
      </c>
      <c r="Z29" s="10">
        <v>139073900000</v>
      </c>
      <c r="AA29" s="10">
        <v>53293900000</v>
      </c>
      <c r="AB29" s="10">
        <v>124392913000</v>
      </c>
      <c r="AC29" s="10">
        <v>91086000000</v>
      </c>
      <c r="AD29" s="10">
        <v>43160000000</v>
      </c>
      <c r="AE29" s="10">
        <v>82000000000</v>
      </c>
      <c r="AF29" s="10">
        <v>21475000000</v>
      </c>
      <c r="AG29" s="10">
        <v>70700800000</v>
      </c>
      <c r="AH29" s="10">
        <v>25407200000</v>
      </c>
      <c r="AI29" s="10">
        <v>81028300000</v>
      </c>
      <c r="AJ29" s="10">
        <v>42673000000</v>
      </c>
      <c r="AK29" s="197">
        <v>1587185848850</v>
      </c>
    </row>
    <row r="30" spans="1:37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394350680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165000000000</v>
      </c>
      <c r="M30" s="10">
        <v>10777550439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1377688983</v>
      </c>
      <c r="T30" s="10">
        <v>0</v>
      </c>
      <c r="U30" s="10">
        <v>0</v>
      </c>
      <c r="V30" s="10">
        <v>0</v>
      </c>
      <c r="W30" s="10">
        <v>53036218836</v>
      </c>
      <c r="X30" s="10">
        <v>0</v>
      </c>
      <c r="Y30" s="10">
        <v>271209</v>
      </c>
      <c r="Z30" s="10">
        <v>408832</v>
      </c>
      <c r="AA30" s="10">
        <v>14973354728</v>
      </c>
      <c r="AB30" s="10">
        <v>0</v>
      </c>
      <c r="AC30" s="10">
        <v>737905120</v>
      </c>
      <c r="AD30" s="10">
        <v>1800000000</v>
      </c>
      <c r="AE30" s="10">
        <v>107288668</v>
      </c>
      <c r="AF30" s="10">
        <v>4488886403</v>
      </c>
      <c r="AG30" s="10">
        <v>7600039928</v>
      </c>
      <c r="AH30" s="10">
        <v>154136000</v>
      </c>
      <c r="AI30" s="10">
        <v>0</v>
      </c>
      <c r="AJ30" s="10">
        <v>687795</v>
      </c>
      <c r="AK30" s="197">
        <v>261274102161</v>
      </c>
    </row>
    <row r="31" spans="1:37" s="6" customFormat="1" ht="14.4" x14ac:dyDescent="0.3">
      <c r="A31" s="52" t="s">
        <v>29</v>
      </c>
      <c r="B31" s="6" t="s">
        <v>1354</v>
      </c>
      <c r="C31" s="10">
        <v>11630701550</v>
      </c>
      <c r="D31" s="10">
        <v>11506015132</v>
      </c>
      <c r="E31" s="10">
        <v>10181568930</v>
      </c>
      <c r="F31" s="10">
        <v>2338557718</v>
      </c>
      <c r="G31" s="10">
        <v>12733505416</v>
      </c>
      <c r="H31" s="10">
        <v>24044986333</v>
      </c>
      <c r="I31" s="10">
        <v>14408094784</v>
      </c>
      <c r="J31" s="10">
        <v>6645777845</v>
      </c>
      <c r="K31" s="10">
        <v>2054996437</v>
      </c>
      <c r="L31" s="10">
        <v>60363104702</v>
      </c>
      <c r="M31" s="10">
        <v>4783773113</v>
      </c>
      <c r="N31" s="10">
        <v>6764340531</v>
      </c>
      <c r="O31" s="10">
        <v>5180198873</v>
      </c>
      <c r="P31" s="10">
        <v>5581865673</v>
      </c>
      <c r="Q31" s="10">
        <v>8011534184</v>
      </c>
      <c r="R31" s="10">
        <v>3555475393</v>
      </c>
      <c r="S31" s="10">
        <v>1566844945</v>
      </c>
      <c r="T31" s="10">
        <v>8568225894</v>
      </c>
      <c r="U31" s="10">
        <v>11865867297</v>
      </c>
      <c r="V31" s="10">
        <v>9490252100</v>
      </c>
      <c r="W31" s="10">
        <v>2601429864</v>
      </c>
      <c r="X31" s="10">
        <v>6218066666</v>
      </c>
      <c r="Y31" s="10">
        <v>2817942453</v>
      </c>
      <c r="Z31" s="10">
        <v>27065421363</v>
      </c>
      <c r="AA31" s="10">
        <v>12151725914</v>
      </c>
      <c r="AB31" s="10">
        <v>203642789223</v>
      </c>
      <c r="AC31" s="10">
        <v>9807065121</v>
      </c>
      <c r="AD31" s="10">
        <v>8991207665</v>
      </c>
      <c r="AE31" s="10">
        <v>4192279048</v>
      </c>
      <c r="AF31" s="10">
        <v>6419712684</v>
      </c>
      <c r="AG31" s="10">
        <v>4402768596</v>
      </c>
      <c r="AH31" s="10">
        <v>171232452086</v>
      </c>
      <c r="AI31" s="10">
        <v>5765487474</v>
      </c>
      <c r="AJ31" s="10">
        <v>1877562515</v>
      </c>
      <c r="AK31" s="197">
        <v>688461597522</v>
      </c>
    </row>
    <row r="32" spans="1:37" s="6" customFormat="1" ht="14.4" x14ac:dyDescent="0.3">
      <c r="A32" s="52" t="s">
        <v>30</v>
      </c>
      <c r="B32" s="6" t="s">
        <v>1355</v>
      </c>
      <c r="C32" s="10">
        <v>-4466859752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6349185582</v>
      </c>
      <c r="L32" s="10">
        <v>0</v>
      </c>
      <c r="M32" s="10">
        <v>0</v>
      </c>
      <c r="N32" s="10">
        <v>0</v>
      </c>
      <c r="O32" s="10">
        <v>-17027692424</v>
      </c>
      <c r="P32" s="10">
        <v>0</v>
      </c>
      <c r="Q32" s="10">
        <v>0</v>
      </c>
      <c r="R32" s="10">
        <v>-1419427842</v>
      </c>
      <c r="S32" s="10">
        <v>0</v>
      </c>
      <c r="T32" s="10">
        <v>17440595020</v>
      </c>
      <c r="U32" s="10">
        <v>0</v>
      </c>
      <c r="V32" s="10">
        <v>-183319115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11198</v>
      </c>
      <c r="AJ32" s="10">
        <v>0</v>
      </c>
      <c r="AK32" s="197">
        <v>692492667</v>
      </c>
    </row>
    <row r="33" spans="1:38" s="6" customFormat="1" ht="14.4" x14ac:dyDescent="0.3">
      <c r="A33" s="100"/>
      <c r="B33" s="6" t="s">
        <v>114</v>
      </c>
      <c r="C33" s="50">
        <v>908098689</v>
      </c>
      <c r="D33" s="50">
        <v>-3648202208</v>
      </c>
      <c r="E33" s="50">
        <v>3435117844</v>
      </c>
      <c r="F33" s="50">
        <v>1031241832</v>
      </c>
      <c r="G33" s="50">
        <v>5106890067</v>
      </c>
      <c r="H33" s="50">
        <v>4143109334</v>
      </c>
      <c r="I33" s="50">
        <v>1246853550</v>
      </c>
      <c r="J33" s="50">
        <v>1579216253</v>
      </c>
      <c r="K33" s="50">
        <v>861202450</v>
      </c>
      <c r="L33" s="50">
        <v>33674711789</v>
      </c>
      <c r="M33" s="50">
        <v>3841612834</v>
      </c>
      <c r="N33" s="50">
        <v>3321373107</v>
      </c>
      <c r="O33" s="50">
        <v>-1200350992</v>
      </c>
      <c r="P33" s="50">
        <v>2074956189</v>
      </c>
      <c r="Q33" s="50">
        <v>3441697765</v>
      </c>
      <c r="R33" s="50">
        <v>2003063069</v>
      </c>
      <c r="S33" s="50">
        <v>590459302</v>
      </c>
      <c r="T33" s="50">
        <v>3653264389</v>
      </c>
      <c r="U33" s="50">
        <v>13492921826</v>
      </c>
      <c r="V33" s="50">
        <v>810657545</v>
      </c>
      <c r="W33" s="50">
        <v>5061353039</v>
      </c>
      <c r="X33" s="50">
        <v>2235386589</v>
      </c>
      <c r="Y33" s="50">
        <v>1683854899</v>
      </c>
      <c r="Z33" s="50">
        <v>19299062912</v>
      </c>
      <c r="AA33" s="50">
        <v>8651463806</v>
      </c>
      <c r="AB33" s="50">
        <v>21046560437</v>
      </c>
      <c r="AC33" s="50">
        <v>3118716454</v>
      </c>
      <c r="AD33" s="50">
        <v>5114058924</v>
      </c>
      <c r="AE33" s="50">
        <v>9158031166</v>
      </c>
      <c r="AF33" s="50">
        <v>4653134330</v>
      </c>
      <c r="AG33" s="50">
        <v>5392719188</v>
      </c>
      <c r="AH33" s="50">
        <v>37038850125</v>
      </c>
      <c r="AI33" s="50">
        <v>14443671139</v>
      </c>
      <c r="AJ33" s="50">
        <v>10784153859</v>
      </c>
      <c r="AK33" s="200">
        <v>228048911501</v>
      </c>
    </row>
    <row r="34" spans="1:38" s="6" customFormat="1" ht="18.75" customHeight="1" x14ac:dyDescent="0.3">
      <c r="A34" s="83"/>
      <c r="B34" s="17" t="s">
        <v>82</v>
      </c>
      <c r="C34" s="19">
        <v>17482544487</v>
      </c>
      <c r="D34" s="19">
        <v>36673399756</v>
      </c>
      <c r="E34" s="19">
        <v>25601288699</v>
      </c>
      <c r="F34" s="19">
        <v>11264150230</v>
      </c>
      <c r="G34" s="19">
        <v>80853395483</v>
      </c>
      <c r="H34" s="19">
        <v>109639180412</v>
      </c>
      <c r="I34" s="19">
        <v>45654948334</v>
      </c>
      <c r="J34" s="19">
        <v>28224994098</v>
      </c>
      <c r="K34" s="19">
        <v>34390727098</v>
      </c>
      <c r="L34" s="19">
        <v>462037816491</v>
      </c>
      <c r="M34" s="19">
        <v>85280936386</v>
      </c>
      <c r="N34" s="19">
        <v>28088576208</v>
      </c>
      <c r="O34" s="19">
        <v>16581226826</v>
      </c>
      <c r="P34" s="19">
        <v>20604203108</v>
      </c>
      <c r="Q34" s="19">
        <v>21453231949</v>
      </c>
      <c r="R34" s="19">
        <v>32111470620</v>
      </c>
      <c r="S34" s="19">
        <v>8324993230</v>
      </c>
      <c r="T34" s="19">
        <v>52662085303</v>
      </c>
      <c r="U34" s="19">
        <v>90358789123</v>
      </c>
      <c r="V34" s="19">
        <v>23117590530</v>
      </c>
      <c r="W34" s="19">
        <v>77762001739</v>
      </c>
      <c r="X34" s="19">
        <v>39590708329</v>
      </c>
      <c r="Y34" s="19">
        <v>19502068561</v>
      </c>
      <c r="Z34" s="19">
        <v>185438793107</v>
      </c>
      <c r="AA34" s="19">
        <v>89070444448</v>
      </c>
      <c r="AB34" s="19">
        <v>349082262660</v>
      </c>
      <c r="AC34" s="19">
        <v>104749686695</v>
      </c>
      <c r="AD34" s="19">
        <v>59065266589</v>
      </c>
      <c r="AE34" s="19">
        <v>95457598882</v>
      </c>
      <c r="AF34" s="19">
        <v>37036733417</v>
      </c>
      <c r="AG34" s="19">
        <v>88096327712</v>
      </c>
      <c r="AH34" s="19">
        <v>233832638211</v>
      </c>
      <c r="AI34" s="19">
        <v>101237469811</v>
      </c>
      <c r="AJ34" s="19">
        <v>55335404169</v>
      </c>
      <c r="AK34" s="199">
        <v>2765662952701</v>
      </c>
      <c r="AL34" s="226"/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K35" s="196"/>
    </row>
    <row r="36" spans="1:38" x14ac:dyDescent="0.3">
      <c r="AJ36" s="223"/>
      <c r="AK36" s="229"/>
    </row>
    <row r="37" spans="1:38" x14ac:dyDescent="0.3">
      <c r="AJ37" s="223"/>
      <c r="AK37" s="201"/>
    </row>
    <row r="38" spans="1:38" x14ac:dyDescent="0.3">
      <c r="V38" s="223"/>
      <c r="AK38" s="201"/>
    </row>
    <row r="39" spans="1:38" x14ac:dyDescent="0.3">
      <c r="V39" s="223"/>
      <c r="AK39" s="201"/>
    </row>
    <row r="40" spans="1:38" x14ac:dyDescent="0.3">
      <c r="AK40" s="201"/>
    </row>
    <row r="41" spans="1:38" x14ac:dyDescent="0.3">
      <c r="AK41" s="201"/>
    </row>
    <row r="42" spans="1:38" x14ac:dyDescent="0.3">
      <c r="AK42" s="201"/>
    </row>
    <row r="43" spans="1:38" x14ac:dyDescent="0.3">
      <c r="AK43" s="201"/>
    </row>
    <row r="44" spans="1:38" x14ac:dyDescent="0.3">
      <c r="AK44" s="201"/>
    </row>
    <row r="45" spans="1:38" x14ac:dyDescent="0.3">
      <c r="AK45" s="201"/>
    </row>
    <row r="46" spans="1:38" x14ac:dyDescent="0.3">
      <c r="AK46" s="201"/>
    </row>
    <row r="47" spans="1:38" x14ac:dyDescent="0.3">
      <c r="AK47" s="201"/>
    </row>
    <row r="48" spans="1:38" x14ac:dyDescent="0.3">
      <c r="AK48" s="201"/>
    </row>
    <row r="49" spans="37:37" x14ac:dyDescent="0.3">
      <c r="AK49" s="201"/>
    </row>
    <row r="50" spans="37:37" x14ac:dyDescent="0.3">
      <c r="AK50" s="201"/>
    </row>
    <row r="51" spans="37:37" x14ac:dyDescent="0.3">
      <c r="AK51" s="201"/>
    </row>
    <row r="52" spans="37:37" x14ac:dyDescent="0.3">
      <c r="AK52" s="201"/>
    </row>
    <row r="53" spans="37:37" x14ac:dyDescent="0.3">
      <c r="AK53" s="201"/>
    </row>
    <row r="54" spans="37:37" x14ac:dyDescent="0.3">
      <c r="AK54" s="201"/>
    </row>
    <row r="55" spans="37:37" x14ac:dyDescent="0.3">
      <c r="AK55" s="201"/>
    </row>
    <row r="56" spans="37:37" x14ac:dyDescent="0.3">
      <c r="AK56" s="201"/>
    </row>
    <row r="57" spans="37:37" x14ac:dyDescent="0.3">
      <c r="AK57" s="201"/>
    </row>
    <row r="58" spans="37:37" x14ac:dyDescent="0.3">
      <c r="AK58" s="201"/>
    </row>
    <row r="59" spans="37:37" x14ac:dyDescent="0.3">
      <c r="AK59" s="201"/>
    </row>
    <row r="60" spans="37:37" x14ac:dyDescent="0.3">
      <c r="AK60" s="201"/>
    </row>
    <row r="61" spans="37:37" x14ac:dyDescent="0.3">
      <c r="AK61" s="201"/>
    </row>
    <row r="62" spans="37:37" x14ac:dyDescent="0.3">
      <c r="AK62" s="201"/>
    </row>
    <row r="63" spans="37:37" x14ac:dyDescent="0.3">
      <c r="AK63" s="201"/>
    </row>
    <row r="64" spans="37:37" x14ac:dyDescent="0.3">
      <c r="AK64" s="201"/>
    </row>
    <row r="65" spans="37:37" x14ac:dyDescent="0.3">
      <c r="AK65" s="201"/>
    </row>
    <row r="66" spans="37:37" x14ac:dyDescent="0.3">
      <c r="AK66" s="201"/>
    </row>
    <row r="67" spans="37:37" x14ac:dyDescent="0.3">
      <c r="AK67" s="201"/>
    </row>
    <row r="68" spans="37:37" x14ac:dyDescent="0.3">
      <c r="AK68" s="201"/>
    </row>
    <row r="69" spans="37:37" x14ac:dyDescent="0.3">
      <c r="AK69" s="201"/>
    </row>
    <row r="70" spans="37:37" x14ac:dyDescent="0.3">
      <c r="AK70" s="201"/>
    </row>
    <row r="71" spans="37:37" x14ac:dyDescent="0.3">
      <c r="AK71" s="201"/>
    </row>
    <row r="72" spans="37:37" x14ac:dyDescent="0.3">
      <c r="AK72" s="201"/>
    </row>
    <row r="73" spans="37:37" x14ac:dyDescent="0.3">
      <c r="AK73" s="201"/>
    </row>
    <row r="74" spans="37:37" x14ac:dyDescent="0.3">
      <c r="AK74" s="201"/>
    </row>
    <row r="75" spans="37:37" x14ac:dyDescent="0.3">
      <c r="AK75" s="201"/>
    </row>
    <row r="76" spans="37:37" x14ac:dyDescent="0.3">
      <c r="AK76" s="201"/>
    </row>
    <row r="77" spans="37:37" x14ac:dyDescent="0.3">
      <c r="AK77" s="201"/>
    </row>
    <row r="78" spans="37:37" x14ac:dyDescent="0.3">
      <c r="AK78" s="201"/>
    </row>
    <row r="79" spans="37:37" x14ac:dyDescent="0.3">
      <c r="AK79" s="201"/>
    </row>
    <row r="80" spans="37:37" x14ac:dyDescent="0.3">
      <c r="AK80" s="201"/>
    </row>
    <row r="81" spans="37:37" x14ac:dyDescent="0.3">
      <c r="AK81" s="201"/>
    </row>
    <row r="82" spans="37:37" x14ac:dyDescent="0.3">
      <c r="AK82" s="201"/>
    </row>
    <row r="83" spans="37:37" x14ac:dyDescent="0.3">
      <c r="AK83" s="201"/>
    </row>
    <row r="84" spans="37:37" x14ac:dyDescent="0.3">
      <c r="AK84" s="201"/>
    </row>
    <row r="85" spans="37:37" x14ac:dyDescent="0.3">
      <c r="AK85" s="201"/>
    </row>
    <row r="86" spans="37:37" x14ac:dyDescent="0.3">
      <c r="AK86" s="201"/>
    </row>
    <row r="87" spans="37:37" x14ac:dyDescent="0.3">
      <c r="AK87" s="201"/>
    </row>
    <row r="88" spans="37:37" x14ac:dyDescent="0.3">
      <c r="AK88" s="201"/>
    </row>
    <row r="89" spans="37:37" x14ac:dyDescent="0.3">
      <c r="AK89" s="201"/>
    </row>
    <row r="90" spans="37:37" x14ac:dyDescent="0.3">
      <c r="AK90" s="201"/>
    </row>
    <row r="91" spans="37:37" x14ac:dyDescent="0.3">
      <c r="AK91" s="201"/>
    </row>
    <row r="92" spans="37:37" x14ac:dyDescent="0.3">
      <c r="AK92" s="201"/>
    </row>
    <row r="93" spans="37:37" x14ac:dyDescent="0.3">
      <c r="AK93" s="201"/>
    </row>
    <row r="94" spans="37:37" x14ac:dyDescent="0.3">
      <c r="AK94" s="201"/>
    </row>
    <row r="95" spans="37:37" x14ac:dyDescent="0.3">
      <c r="AK95" s="201"/>
    </row>
    <row r="96" spans="37:37" x14ac:dyDescent="0.3">
      <c r="AK96" s="201"/>
    </row>
    <row r="97" spans="37:37" x14ac:dyDescent="0.3">
      <c r="AK97" s="201"/>
    </row>
    <row r="98" spans="37:37" x14ac:dyDescent="0.3">
      <c r="AK98" s="201"/>
    </row>
    <row r="99" spans="37:37" x14ac:dyDescent="0.3">
      <c r="AK99" s="201"/>
    </row>
    <row r="100" spans="37:37" x14ac:dyDescent="0.3">
      <c r="AK100" s="201"/>
    </row>
    <row r="101" spans="37:37" x14ac:dyDescent="0.3">
      <c r="AK101" s="201"/>
    </row>
    <row r="102" spans="37:37" x14ac:dyDescent="0.3">
      <c r="AK102" s="201"/>
    </row>
    <row r="103" spans="37:37" x14ac:dyDescent="0.3">
      <c r="AK103" s="201"/>
    </row>
    <row r="104" spans="37:37" x14ac:dyDescent="0.3">
      <c r="AK104" s="201"/>
    </row>
    <row r="105" spans="37:37" x14ac:dyDescent="0.3">
      <c r="AK105" s="201"/>
    </row>
    <row r="106" spans="37:37" x14ac:dyDescent="0.3">
      <c r="AK106" s="201"/>
    </row>
    <row r="107" spans="37:37" x14ac:dyDescent="0.3">
      <c r="AK107" s="201"/>
    </row>
    <row r="108" spans="37:37" x14ac:dyDescent="0.3">
      <c r="AK108" s="201"/>
    </row>
    <row r="109" spans="37:37" x14ac:dyDescent="0.3">
      <c r="AK109" s="201"/>
    </row>
    <row r="110" spans="37:37" x14ac:dyDescent="0.3">
      <c r="AK110" s="201"/>
    </row>
    <row r="111" spans="37:37" x14ac:dyDescent="0.3">
      <c r="AK111" s="201"/>
    </row>
    <row r="112" spans="37:37" x14ac:dyDescent="0.3">
      <c r="AK112" s="201"/>
    </row>
    <row r="113" spans="37:37" x14ac:dyDescent="0.3">
      <c r="AK113" s="201"/>
    </row>
    <row r="114" spans="37:37" x14ac:dyDescent="0.3">
      <c r="AK114" s="201"/>
    </row>
    <row r="115" spans="37:37" x14ac:dyDescent="0.3">
      <c r="AK115" s="201"/>
    </row>
    <row r="116" spans="37:37" x14ac:dyDescent="0.3">
      <c r="AK116" s="201"/>
    </row>
    <row r="117" spans="37:37" x14ac:dyDescent="0.3">
      <c r="AK117" s="201"/>
    </row>
    <row r="118" spans="37:37" x14ac:dyDescent="0.3">
      <c r="AK118" s="201"/>
    </row>
    <row r="119" spans="37:37" x14ac:dyDescent="0.3">
      <c r="AK119" s="201"/>
    </row>
    <row r="120" spans="37:37" x14ac:dyDescent="0.3">
      <c r="AK120" s="201"/>
    </row>
    <row r="121" spans="37:37" x14ac:dyDescent="0.3">
      <c r="AK121" s="201"/>
    </row>
    <row r="122" spans="37:37" x14ac:dyDescent="0.3">
      <c r="AK122" s="201"/>
    </row>
    <row r="123" spans="37:37" x14ac:dyDescent="0.3">
      <c r="AK123" s="201"/>
    </row>
    <row r="124" spans="37:37" x14ac:dyDescent="0.3">
      <c r="AK124" s="201"/>
    </row>
    <row r="125" spans="37:37" x14ac:dyDescent="0.3">
      <c r="AK125" s="201"/>
    </row>
    <row r="126" spans="37:37" x14ac:dyDescent="0.3">
      <c r="AK126" s="201"/>
    </row>
    <row r="127" spans="37:37" x14ac:dyDescent="0.3">
      <c r="AK127" s="201"/>
    </row>
    <row r="128" spans="37:37" x14ac:dyDescent="0.3">
      <c r="AK128" s="201"/>
    </row>
    <row r="129" spans="37:37" x14ac:dyDescent="0.3">
      <c r="AK129" s="201"/>
    </row>
    <row r="130" spans="37:37" x14ac:dyDescent="0.3">
      <c r="AK130" s="201"/>
    </row>
    <row r="131" spans="37:37" x14ac:dyDescent="0.3">
      <c r="AK131" s="201"/>
    </row>
    <row r="132" spans="37:37" x14ac:dyDescent="0.3">
      <c r="AK132" s="201"/>
    </row>
    <row r="133" spans="37:37" x14ac:dyDescent="0.3">
      <c r="AK133" s="201"/>
    </row>
    <row r="134" spans="37:37" x14ac:dyDescent="0.3">
      <c r="AK134" s="201"/>
    </row>
    <row r="135" spans="37:37" x14ac:dyDescent="0.3">
      <c r="AK135" s="201"/>
    </row>
    <row r="136" spans="37:37" x14ac:dyDescent="0.3">
      <c r="AK136" s="201"/>
    </row>
    <row r="137" spans="37:37" x14ac:dyDescent="0.3">
      <c r="AK137" s="201"/>
    </row>
    <row r="138" spans="37:37" x14ac:dyDescent="0.3">
      <c r="AK138" s="201"/>
    </row>
    <row r="139" spans="37:37" x14ac:dyDescent="0.3">
      <c r="AK139" s="201"/>
    </row>
    <row r="140" spans="37:37" x14ac:dyDescent="0.3">
      <c r="AK140" s="201"/>
    </row>
    <row r="141" spans="37:37" x14ac:dyDescent="0.3">
      <c r="AK141" s="201"/>
    </row>
    <row r="142" spans="37:37" x14ac:dyDescent="0.3">
      <c r="AK142" s="201"/>
    </row>
    <row r="143" spans="37:37" x14ac:dyDescent="0.3">
      <c r="AK143" s="201"/>
    </row>
    <row r="144" spans="37:37" x14ac:dyDescent="0.3">
      <c r="AK144" s="201"/>
    </row>
    <row r="145" spans="37:37" x14ac:dyDescent="0.3">
      <c r="AK145" s="201"/>
    </row>
    <row r="146" spans="37:37" x14ac:dyDescent="0.3">
      <c r="AK146" s="201"/>
    </row>
    <row r="147" spans="37:37" x14ac:dyDescent="0.3">
      <c r="AK147" s="201"/>
    </row>
    <row r="148" spans="37:37" x14ac:dyDescent="0.3">
      <c r="AK148" s="201"/>
    </row>
    <row r="149" spans="37:37" x14ac:dyDescent="0.3">
      <c r="AK149" s="201"/>
    </row>
    <row r="150" spans="37:37" x14ac:dyDescent="0.3">
      <c r="AK150" s="201"/>
    </row>
    <row r="151" spans="37:37" x14ac:dyDescent="0.3">
      <c r="AK151" s="201"/>
    </row>
    <row r="152" spans="37:37" x14ac:dyDescent="0.3">
      <c r="AK152" s="201"/>
    </row>
    <row r="153" spans="37:37" x14ac:dyDescent="0.3">
      <c r="AK153" s="201"/>
    </row>
    <row r="154" spans="37:37" x14ac:dyDescent="0.3">
      <c r="AK154" s="201"/>
    </row>
    <row r="155" spans="37:37" x14ac:dyDescent="0.3">
      <c r="AK155" s="201"/>
    </row>
    <row r="156" spans="37:37" x14ac:dyDescent="0.3">
      <c r="AK156" s="201"/>
    </row>
    <row r="157" spans="37:37" x14ac:dyDescent="0.3">
      <c r="AK157" s="201"/>
    </row>
    <row r="158" spans="37:37" x14ac:dyDescent="0.3">
      <c r="AK158" s="201"/>
    </row>
    <row r="159" spans="37:37" x14ac:dyDescent="0.3">
      <c r="AK159" s="201"/>
    </row>
    <row r="160" spans="37:37" x14ac:dyDescent="0.3">
      <c r="AK160" s="201"/>
    </row>
    <row r="161" spans="37:37" x14ac:dyDescent="0.3">
      <c r="AK161" s="201"/>
    </row>
    <row r="162" spans="37:37" x14ac:dyDescent="0.3">
      <c r="AK162" s="201"/>
    </row>
    <row r="163" spans="37:37" x14ac:dyDescent="0.3">
      <c r="AK163" s="201"/>
    </row>
    <row r="164" spans="37:37" x14ac:dyDescent="0.3">
      <c r="AK164" s="201"/>
    </row>
    <row r="165" spans="37:37" x14ac:dyDescent="0.3">
      <c r="AK165" s="201"/>
    </row>
    <row r="166" spans="37:37" x14ac:dyDescent="0.3">
      <c r="AK166" s="201"/>
    </row>
    <row r="167" spans="37:37" x14ac:dyDescent="0.3">
      <c r="AK167" s="201"/>
    </row>
    <row r="168" spans="37:37" x14ac:dyDescent="0.3">
      <c r="AK168" s="201"/>
    </row>
    <row r="169" spans="37:37" x14ac:dyDescent="0.3">
      <c r="AK169" s="201"/>
    </row>
    <row r="170" spans="37:37" x14ac:dyDescent="0.3">
      <c r="AK170" s="201"/>
    </row>
    <row r="171" spans="37:37" x14ac:dyDescent="0.3">
      <c r="AK171" s="201"/>
    </row>
    <row r="172" spans="37:37" x14ac:dyDescent="0.3">
      <c r="AK172" s="201"/>
    </row>
    <row r="173" spans="37:37" x14ac:dyDescent="0.3">
      <c r="AK173" s="201"/>
    </row>
    <row r="174" spans="37:37" x14ac:dyDescent="0.3">
      <c r="AK174" s="201"/>
    </row>
    <row r="175" spans="37:37" x14ac:dyDescent="0.3">
      <c r="AK175" s="201"/>
    </row>
    <row r="176" spans="37:37" x14ac:dyDescent="0.3">
      <c r="AK176" s="201"/>
    </row>
    <row r="177" spans="37:37" x14ac:dyDescent="0.3">
      <c r="AK177" s="201"/>
    </row>
    <row r="178" spans="37:37" x14ac:dyDescent="0.3">
      <c r="AK178" s="201"/>
    </row>
    <row r="179" spans="37:37" x14ac:dyDescent="0.3">
      <c r="AK179" s="201"/>
    </row>
    <row r="180" spans="37:37" x14ac:dyDescent="0.3">
      <c r="AK180" s="201"/>
    </row>
    <row r="181" spans="37:37" x14ac:dyDescent="0.3">
      <c r="AK181" s="201"/>
    </row>
    <row r="182" spans="37:37" x14ac:dyDescent="0.3">
      <c r="AK182" s="201"/>
    </row>
    <row r="183" spans="37:37" x14ac:dyDescent="0.3">
      <c r="AK183" s="201"/>
    </row>
    <row r="184" spans="37:37" x14ac:dyDescent="0.3">
      <c r="AK184" s="201"/>
    </row>
    <row r="185" spans="37:37" x14ac:dyDescent="0.3">
      <c r="AK185" s="201"/>
    </row>
    <row r="186" spans="37:37" x14ac:dyDescent="0.3">
      <c r="AK186" s="201"/>
    </row>
    <row r="187" spans="37:37" x14ac:dyDescent="0.3">
      <c r="AK187" s="201"/>
    </row>
    <row r="188" spans="37:37" x14ac:dyDescent="0.3">
      <c r="AK188" s="201"/>
    </row>
    <row r="189" spans="37:37" x14ac:dyDescent="0.3">
      <c r="AK189" s="201"/>
    </row>
    <row r="190" spans="37:37" x14ac:dyDescent="0.3">
      <c r="AK190" s="201"/>
    </row>
    <row r="191" spans="37:37" x14ac:dyDescent="0.3">
      <c r="AK191" s="201"/>
    </row>
    <row r="192" spans="37:37" x14ac:dyDescent="0.3">
      <c r="AK192" s="201"/>
    </row>
    <row r="193" spans="37:37" x14ac:dyDescent="0.3">
      <c r="AK193" s="201"/>
    </row>
    <row r="194" spans="37:37" x14ac:dyDescent="0.3">
      <c r="AK194" s="201"/>
    </row>
    <row r="195" spans="37:37" x14ac:dyDescent="0.3">
      <c r="AK195" s="201"/>
    </row>
    <row r="196" spans="37:37" x14ac:dyDescent="0.3">
      <c r="AK196" s="201"/>
    </row>
    <row r="197" spans="37:37" x14ac:dyDescent="0.3">
      <c r="AK197" s="201"/>
    </row>
    <row r="198" spans="37:37" x14ac:dyDescent="0.3">
      <c r="AK198" s="201"/>
    </row>
    <row r="199" spans="37:37" x14ac:dyDescent="0.3">
      <c r="AK199" s="201"/>
    </row>
    <row r="200" spans="37:37" x14ac:dyDescent="0.3">
      <c r="AK200" s="201"/>
    </row>
    <row r="201" spans="37:37" x14ac:dyDescent="0.3">
      <c r="AK201" s="201"/>
    </row>
    <row r="202" spans="37:37" x14ac:dyDescent="0.3">
      <c r="AK202" s="201"/>
    </row>
    <row r="203" spans="37:37" x14ac:dyDescent="0.3">
      <c r="AK203" s="201"/>
    </row>
    <row r="204" spans="37:37" x14ac:dyDescent="0.3">
      <c r="AK204" s="201"/>
    </row>
    <row r="205" spans="37:37" x14ac:dyDescent="0.3">
      <c r="AK205" s="201"/>
    </row>
    <row r="206" spans="37:37" x14ac:dyDescent="0.3">
      <c r="AK206" s="201"/>
    </row>
    <row r="207" spans="37:37" x14ac:dyDescent="0.3">
      <c r="AK207" s="201"/>
    </row>
    <row r="208" spans="37:37" x14ac:dyDescent="0.3">
      <c r="AK208" s="201"/>
    </row>
    <row r="209" spans="37:37" x14ac:dyDescent="0.3">
      <c r="AK209" s="201"/>
    </row>
    <row r="210" spans="37:37" x14ac:dyDescent="0.3">
      <c r="AK210" s="201"/>
    </row>
    <row r="211" spans="37:37" x14ac:dyDescent="0.3">
      <c r="AK211" s="201"/>
    </row>
    <row r="212" spans="37:37" x14ac:dyDescent="0.3">
      <c r="AK212" s="201"/>
    </row>
    <row r="213" spans="37:37" x14ac:dyDescent="0.3">
      <c r="AK213" s="201"/>
    </row>
    <row r="214" spans="37:37" x14ac:dyDescent="0.3">
      <c r="AK214" s="201"/>
    </row>
    <row r="215" spans="37:37" x14ac:dyDescent="0.3">
      <c r="AK215" s="201"/>
    </row>
    <row r="216" spans="37:37" x14ac:dyDescent="0.3">
      <c r="AK216" s="201"/>
    </row>
    <row r="217" spans="37:37" x14ac:dyDescent="0.3">
      <c r="AK217" s="201"/>
    </row>
    <row r="218" spans="37:37" x14ac:dyDescent="0.3">
      <c r="AK218" s="201"/>
    </row>
    <row r="219" spans="37:37" x14ac:dyDescent="0.3">
      <c r="AK219" s="201"/>
    </row>
    <row r="220" spans="37:37" x14ac:dyDescent="0.3">
      <c r="AK220" s="201"/>
    </row>
    <row r="221" spans="37:37" x14ac:dyDescent="0.3">
      <c r="AK221" s="201"/>
    </row>
    <row r="222" spans="37:37" x14ac:dyDescent="0.3">
      <c r="AK222" s="201"/>
    </row>
    <row r="223" spans="37:37" x14ac:dyDescent="0.3">
      <c r="AK223" s="201"/>
    </row>
    <row r="224" spans="37:37" x14ac:dyDescent="0.3">
      <c r="AK224" s="201"/>
    </row>
    <row r="225" spans="37:37" x14ac:dyDescent="0.3">
      <c r="AK225" s="201"/>
    </row>
    <row r="226" spans="37:37" x14ac:dyDescent="0.3">
      <c r="AK226" s="201"/>
    </row>
    <row r="227" spans="37:37" x14ac:dyDescent="0.3">
      <c r="AK227" s="201"/>
    </row>
    <row r="228" spans="37:37" x14ac:dyDescent="0.3">
      <c r="AK228" s="201"/>
    </row>
    <row r="229" spans="37:37" x14ac:dyDescent="0.3">
      <c r="AK229" s="201"/>
    </row>
    <row r="230" spans="37:37" x14ac:dyDescent="0.3">
      <c r="AK230" s="201"/>
    </row>
    <row r="231" spans="37:37" x14ac:dyDescent="0.3">
      <c r="AK231" s="201"/>
    </row>
    <row r="232" spans="37:37" x14ac:dyDescent="0.3">
      <c r="AK232" s="201"/>
    </row>
    <row r="233" spans="37:37" x14ac:dyDescent="0.3">
      <c r="AK233" s="201"/>
    </row>
    <row r="234" spans="37:37" x14ac:dyDescent="0.3">
      <c r="AK234" s="201"/>
    </row>
    <row r="235" spans="37:37" x14ac:dyDescent="0.3">
      <c r="AK235" s="201"/>
    </row>
    <row r="236" spans="37:37" x14ac:dyDescent="0.3">
      <c r="AK236" s="201"/>
    </row>
    <row r="237" spans="37:37" x14ac:dyDescent="0.3">
      <c r="AK237" s="201"/>
    </row>
    <row r="238" spans="37:37" x14ac:dyDescent="0.3">
      <c r="AK238" s="201"/>
    </row>
    <row r="239" spans="37:37" x14ac:dyDescent="0.3">
      <c r="AK239" s="201"/>
    </row>
    <row r="240" spans="37:37" x14ac:dyDescent="0.3">
      <c r="AK240" s="201"/>
    </row>
    <row r="241" spans="37:37" x14ac:dyDescent="0.3">
      <c r="AK241" s="201"/>
    </row>
    <row r="242" spans="37:37" x14ac:dyDescent="0.3">
      <c r="AK242" s="201"/>
    </row>
    <row r="243" spans="37:37" x14ac:dyDescent="0.3">
      <c r="AK243" s="201"/>
    </row>
    <row r="244" spans="37:37" x14ac:dyDescent="0.3">
      <c r="AK244" s="201"/>
    </row>
    <row r="245" spans="37:37" x14ac:dyDescent="0.3">
      <c r="AK245" s="201"/>
    </row>
    <row r="246" spans="37:37" x14ac:dyDescent="0.3">
      <c r="AK246" s="201"/>
    </row>
    <row r="247" spans="37:37" x14ac:dyDescent="0.3">
      <c r="AK247" s="201"/>
    </row>
    <row r="248" spans="37:37" x14ac:dyDescent="0.3">
      <c r="AK248" s="201"/>
    </row>
    <row r="249" spans="37:37" x14ac:dyDescent="0.3">
      <c r="AK249" s="201"/>
    </row>
    <row r="250" spans="37:37" x14ac:dyDescent="0.3">
      <c r="AK250" s="201"/>
    </row>
    <row r="251" spans="37:37" x14ac:dyDescent="0.3">
      <c r="AK251" s="201"/>
    </row>
    <row r="252" spans="37:37" x14ac:dyDescent="0.3">
      <c r="AK252" s="201"/>
    </row>
    <row r="253" spans="37:37" x14ac:dyDescent="0.3">
      <c r="AK253" s="201"/>
    </row>
    <row r="254" spans="37:37" x14ac:dyDescent="0.3">
      <c r="AK254" s="201"/>
    </row>
    <row r="255" spans="37:37" x14ac:dyDescent="0.3">
      <c r="AK255" s="201"/>
    </row>
    <row r="256" spans="37:37" x14ac:dyDescent="0.3">
      <c r="AK256" s="201"/>
    </row>
    <row r="257" spans="37:37" x14ac:dyDescent="0.3">
      <c r="AK257" s="201"/>
    </row>
    <row r="258" spans="37:37" x14ac:dyDescent="0.3">
      <c r="AK258" s="201"/>
    </row>
    <row r="259" spans="37:37" x14ac:dyDescent="0.3">
      <c r="AK259" s="201"/>
    </row>
    <row r="260" spans="37:37" x14ac:dyDescent="0.3">
      <c r="AK260" s="201"/>
    </row>
    <row r="261" spans="37:37" x14ac:dyDescent="0.3">
      <c r="AK261" s="201"/>
    </row>
    <row r="262" spans="37:37" x14ac:dyDescent="0.3">
      <c r="AK262" s="201"/>
    </row>
    <row r="263" spans="37:37" x14ac:dyDescent="0.3">
      <c r="AK263" s="201"/>
    </row>
    <row r="264" spans="37:37" x14ac:dyDescent="0.3">
      <c r="AK264" s="201"/>
    </row>
    <row r="265" spans="37:37" x14ac:dyDescent="0.3">
      <c r="AK265" s="201"/>
    </row>
    <row r="266" spans="37:37" x14ac:dyDescent="0.3">
      <c r="AK266" s="201"/>
    </row>
    <row r="267" spans="37:37" x14ac:dyDescent="0.3">
      <c r="AK267" s="201"/>
    </row>
    <row r="268" spans="37:37" x14ac:dyDescent="0.3">
      <c r="AK268" s="201"/>
    </row>
    <row r="269" spans="37:37" x14ac:dyDescent="0.3">
      <c r="AK269" s="201"/>
    </row>
    <row r="270" spans="37:37" x14ac:dyDescent="0.3">
      <c r="AK270" s="201"/>
    </row>
    <row r="271" spans="37:37" x14ac:dyDescent="0.3">
      <c r="AK271" s="201"/>
    </row>
    <row r="272" spans="37:37" x14ac:dyDescent="0.3">
      <c r="AK272" s="201"/>
    </row>
    <row r="273" spans="37:37" x14ac:dyDescent="0.3">
      <c r="AK273" s="201"/>
    </row>
    <row r="274" spans="37:37" x14ac:dyDescent="0.3">
      <c r="AK274" s="201"/>
    </row>
    <row r="275" spans="37:37" x14ac:dyDescent="0.3">
      <c r="AK275" s="201"/>
    </row>
    <row r="276" spans="37:37" x14ac:dyDescent="0.3">
      <c r="AK276" s="201"/>
    </row>
    <row r="277" spans="37:37" x14ac:dyDescent="0.3">
      <c r="AK277" s="201"/>
    </row>
    <row r="278" spans="37:37" x14ac:dyDescent="0.3">
      <c r="AK278" s="201"/>
    </row>
    <row r="279" spans="37:37" x14ac:dyDescent="0.3">
      <c r="AK279" s="201"/>
    </row>
    <row r="280" spans="37:37" x14ac:dyDescent="0.3">
      <c r="AK280" s="201"/>
    </row>
    <row r="281" spans="37:37" x14ac:dyDescent="0.3">
      <c r="AK281" s="201"/>
    </row>
    <row r="282" spans="37:37" x14ac:dyDescent="0.3">
      <c r="AK282" s="201"/>
    </row>
    <row r="283" spans="37:37" x14ac:dyDescent="0.3">
      <c r="AK283" s="201"/>
    </row>
    <row r="284" spans="37:37" x14ac:dyDescent="0.3">
      <c r="AK284" s="201"/>
    </row>
    <row r="285" spans="37:37" x14ac:dyDescent="0.3">
      <c r="AK285" s="201"/>
    </row>
    <row r="286" spans="37:37" x14ac:dyDescent="0.3">
      <c r="AK286" s="201"/>
    </row>
    <row r="287" spans="37:37" x14ac:dyDescent="0.3">
      <c r="AK287" s="201"/>
    </row>
    <row r="288" spans="37:37" x14ac:dyDescent="0.3">
      <c r="AK288" s="201"/>
    </row>
    <row r="289" spans="37:37" x14ac:dyDescent="0.3">
      <c r="AK289" s="201"/>
    </row>
    <row r="290" spans="37:37" x14ac:dyDescent="0.3">
      <c r="AK290" s="201"/>
    </row>
    <row r="291" spans="37:37" x14ac:dyDescent="0.3">
      <c r="AK291" s="201"/>
    </row>
    <row r="292" spans="37:37" x14ac:dyDescent="0.3">
      <c r="AK292" s="201"/>
    </row>
    <row r="293" spans="37:37" x14ac:dyDescent="0.3">
      <c r="AK293" s="201"/>
    </row>
    <row r="294" spans="37:37" x14ac:dyDescent="0.3">
      <c r="AK294" s="201"/>
    </row>
    <row r="295" spans="37:37" x14ac:dyDescent="0.3">
      <c r="AK295" s="201"/>
    </row>
    <row r="296" spans="37:37" x14ac:dyDescent="0.3">
      <c r="AK296" s="201"/>
    </row>
    <row r="297" spans="37:37" x14ac:dyDescent="0.3">
      <c r="AK297" s="201"/>
    </row>
    <row r="298" spans="37:37" x14ac:dyDescent="0.3">
      <c r="AK298" s="201"/>
    </row>
    <row r="299" spans="37:37" x14ac:dyDescent="0.3">
      <c r="AK299" s="201"/>
    </row>
    <row r="300" spans="37:37" x14ac:dyDescent="0.3">
      <c r="AK300" s="201"/>
    </row>
    <row r="301" spans="37:37" x14ac:dyDescent="0.3">
      <c r="AK301" s="201"/>
    </row>
    <row r="302" spans="37:37" x14ac:dyDescent="0.3">
      <c r="AK302" s="201"/>
    </row>
    <row r="303" spans="37:37" x14ac:dyDescent="0.3">
      <c r="AK303" s="201"/>
    </row>
    <row r="304" spans="37:37" x14ac:dyDescent="0.3">
      <c r="AK304" s="201"/>
    </row>
    <row r="305" spans="37:37" x14ac:dyDescent="0.3">
      <c r="AK305" s="201"/>
    </row>
    <row r="306" spans="37:37" x14ac:dyDescent="0.3">
      <c r="AK306" s="201"/>
    </row>
    <row r="307" spans="37:37" x14ac:dyDescent="0.3">
      <c r="AK307" s="201"/>
    </row>
    <row r="308" spans="37:37" x14ac:dyDescent="0.3">
      <c r="AK308" s="201"/>
    </row>
    <row r="309" spans="37:37" x14ac:dyDescent="0.3">
      <c r="AK309" s="201"/>
    </row>
    <row r="310" spans="37:37" x14ac:dyDescent="0.3">
      <c r="AK310" s="201"/>
    </row>
    <row r="311" spans="37:37" x14ac:dyDescent="0.3">
      <c r="AK311" s="201"/>
    </row>
    <row r="312" spans="37:37" x14ac:dyDescent="0.3">
      <c r="AK312" s="201"/>
    </row>
    <row r="313" spans="37:37" x14ac:dyDescent="0.3">
      <c r="AK313" s="201"/>
    </row>
    <row r="314" spans="37:37" x14ac:dyDescent="0.3">
      <c r="AK314" s="201"/>
    </row>
    <row r="315" spans="37:37" x14ac:dyDescent="0.3">
      <c r="AK315" s="201"/>
    </row>
    <row r="316" spans="37:37" x14ac:dyDescent="0.3">
      <c r="AK316" s="201"/>
    </row>
    <row r="317" spans="37:37" x14ac:dyDescent="0.3">
      <c r="AK317" s="201"/>
    </row>
    <row r="318" spans="37:37" x14ac:dyDescent="0.3">
      <c r="AK318" s="201"/>
    </row>
    <row r="319" spans="37:37" x14ac:dyDescent="0.3">
      <c r="AK319" s="201"/>
    </row>
    <row r="320" spans="37:37" x14ac:dyDescent="0.3">
      <c r="AK320" s="201"/>
    </row>
    <row r="321" spans="37:37" x14ac:dyDescent="0.3">
      <c r="AK321" s="201"/>
    </row>
    <row r="322" spans="37:37" x14ac:dyDescent="0.3">
      <c r="AK322" s="201"/>
    </row>
    <row r="323" spans="37:37" x14ac:dyDescent="0.3">
      <c r="AK323" s="201"/>
    </row>
    <row r="324" spans="37:37" x14ac:dyDescent="0.3">
      <c r="AK324" s="201"/>
    </row>
    <row r="325" spans="37:37" x14ac:dyDescent="0.3">
      <c r="AK325" s="201"/>
    </row>
    <row r="326" spans="37:37" x14ac:dyDescent="0.3">
      <c r="AK326" s="201"/>
    </row>
    <row r="327" spans="37:37" x14ac:dyDescent="0.3">
      <c r="AK327" s="201"/>
    </row>
    <row r="328" spans="37:37" x14ac:dyDescent="0.3">
      <c r="AK328" s="201"/>
    </row>
    <row r="329" spans="37:37" x14ac:dyDescent="0.3">
      <c r="AK329" s="201"/>
    </row>
    <row r="330" spans="37:37" x14ac:dyDescent="0.3">
      <c r="AK330" s="201"/>
    </row>
    <row r="331" spans="37:37" x14ac:dyDescent="0.3">
      <c r="AK331" s="201"/>
    </row>
    <row r="332" spans="37:37" x14ac:dyDescent="0.3">
      <c r="AK332" s="201"/>
    </row>
    <row r="333" spans="37:37" x14ac:dyDescent="0.3">
      <c r="AK333" s="201"/>
    </row>
    <row r="334" spans="37:37" x14ac:dyDescent="0.3">
      <c r="AK334" s="201"/>
    </row>
    <row r="335" spans="37:37" x14ac:dyDescent="0.3">
      <c r="AK335" s="201"/>
    </row>
    <row r="336" spans="37:37" x14ac:dyDescent="0.3">
      <c r="AK336" s="201"/>
    </row>
    <row r="337" spans="37:37" x14ac:dyDescent="0.3">
      <c r="AK337" s="201"/>
    </row>
    <row r="338" spans="37:37" x14ac:dyDescent="0.3">
      <c r="AK338" s="201"/>
    </row>
    <row r="339" spans="37:37" x14ac:dyDescent="0.3">
      <c r="AK339" s="201"/>
    </row>
    <row r="340" spans="37:37" x14ac:dyDescent="0.3">
      <c r="AK340" s="201"/>
    </row>
    <row r="341" spans="37:37" x14ac:dyDescent="0.3">
      <c r="AK341" s="201"/>
    </row>
    <row r="342" spans="37:37" x14ac:dyDescent="0.3">
      <c r="AK342" s="201"/>
    </row>
    <row r="343" spans="37:37" x14ac:dyDescent="0.3">
      <c r="AK343" s="201"/>
    </row>
    <row r="344" spans="37:37" x14ac:dyDescent="0.3">
      <c r="AK344" s="201"/>
    </row>
    <row r="345" spans="37:37" x14ac:dyDescent="0.3">
      <c r="AK345" s="201"/>
    </row>
    <row r="346" spans="37:37" x14ac:dyDescent="0.3">
      <c r="AK346" s="201"/>
    </row>
    <row r="347" spans="37:37" x14ac:dyDescent="0.3">
      <c r="AK347" s="201"/>
    </row>
    <row r="348" spans="37:37" x14ac:dyDescent="0.3">
      <c r="AK348" s="201"/>
    </row>
    <row r="349" spans="37:37" x14ac:dyDescent="0.3">
      <c r="AK349" s="201"/>
    </row>
    <row r="350" spans="37:37" x14ac:dyDescent="0.3">
      <c r="AK350" s="201"/>
    </row>
    <row r="351" spans="37:37" x14ac:dyDescent="0.3">
      <c r="AK351" s="201"/>
    </row>
    <row r="352" spans="37:37" x14ac:dyDescent="0.3">
      <c r="AK352" s="201"/>
    </row>
    <row r="353" spans="37:37" x14ac:dyDescent="0.3">
      <c r="AK353" s="201"/>
    </row>
    <row r="354" spans="37:37" x14ac:dyDescent="0.3">
      <c r="AK354" s="201"/>
    </row>
    <row r="355" spans="37:37" x14ac:dyDescent="0.3">
      <c r="AK355" s="201"/>
    </row>
    <row r="356" spans="37:37" x14ac:dyDescent="0.3">
      <c r="AK356" s="201"/>
    </row>
    <row r="357" spans="37:37" x14ac:dyDescent="0.3">
      <c r="AK357" s="201"/>
    </row>
    <row r="358" spans="37:37" x14ac:dyDescent="0.3">
      <c r="AK358" s="201"/>
    </row>
    <row r="359" spans="37:37" x14ac:dyDescent="0.3">
      <c r="AK359" s="201"/>
    </row>
    <row r="360" spans="37:37" x14ac:dyDescent="0.3">
      <c r="AK360" s="201"/>
    </row>
    <row r="361" spans="37:37" x14ac:dyDescent="0.3">
      <c r="AK361" s="201"/>
    </row>
    <row r="362" spans="37:37" x14ac:dyDescent="0.3">
      <c r="AK362" s="201"/>
    </row>
    <row r="363" spans="37:37" x14ac:dyDescent="0.3">
      <c r="AK363" s="201"/>
    </row>
    <row r="364" spans="37:37" x14ac:dyDescent="0.3">
      <c r="AK364" s="201"/>
    </row>
    <row r="365" spans="37:37" x14ac:dyDescent="0.3">
      <c r="AK365" s="201"/>
    </row>
    <row r="366" spans="37:37" x14ac:dyDescent="0.3">
      <c r="AK366" s="201"/>
    </row>
    <row r="367" spans="37:37" x14ac:dyDescent="0.3">
      <c r="AK367" s="201"/>
    </row>
    <row r="368" spans="37:37" x14ac:dyDescent="0.3">
      <c r="AK368" s="201"/>
    </row>
    <row r="369" spans="37:37" x14ac:dyDescent="0.3">
      <c r="AK369" s="201"/>
    </row>
    <row r="370" spans="37:37" x14ac:dyDescent="0.3">
      <c r="AK370" s="201"/>
    </row>
    <row r="371" spans="37:37" x14ac:dyDescent="0.3">
      <c r="AK371" s="201"/>
    </row>
    <row r="372" spans="37:37" x14ac:dyDescent="0.3">
      <c r="AK372" s="201"/>
    </row>
    <row r="373" spans="37:37" x14ac:dyDescent="0.3">
      <c r="AK373" s="201"/>
    </row>
    <row r="374" spans="37:37" x14ac:dyDescent="0.3">
      <c r="AK374" s="201"/>
    </row>
    <row r="375" spans="37:37" x14ac:dyDescent="0.3">
      <c r="AK375" s="201"/>
    </row>
    <row r="376" spans="37:37" x14ac:dyDescent="0.3">
      <c r="AK376" s="201"/>
    </row>
    <row r="377" spans="37:37" x14ac:dyDescent="0.3">
      <c r="AK377" s="201"/>
    </row>
    <row r="378" spans="37:37" x14ac:dyDescent="0.3">
      <c r="AK378" s="201"/>
    </row>
    <row r="379" spans="37:37" x14ac:dyDescent="0.3">
      <c r="AK379" s="201"/>
    </row>
    <row r="380" spans="37:37" x14ac:dyDescent="0.3">
      <c r="AK380" s="201"/>
    </row>
    <row r="381" spans="37:37" x14ac:dyDescent="0.3">
      <c r="AK381" s="201"/>
    </row>
    <row r="382" spans="37:37" x14ac:dyDescent="0.3">
      <c r="AK382" s="201"/>
    </row>
    <row r="383" spans="37:37" x14ac:dyDescent="0.3">
      <c r="AK383" s="201"/>
    </row>
    <row r="384" spans="37:37" x14ac:dyDescent="0.3">
      <c r="AK384" s="201"/>
    </row>
    <row r="385" spans="37:37" x14ac:dyDescent="0.3">
      <c r="AK385" s="201"/>
    </row>
    <row r="386" spans="37:37" x14ac:dyDescent="0.3">
      <c r="AK386" s="201"/>
    </row>
    <row r="387" spans="37:37" x14ac:dyDescent="0.3">
      <c r="AK387" s="201"/>
    </row>
    <row r="388" spans="37:37" x14ac:dyDescent="0.3">
      <c r="AK388" s="201"/>
    </row>
    <row r="389" spans="37:37" x14ac:dyDescent="0.3">
      <c r="AK389" s="201"/>
    </row>
    <row r="390" spans="37:37" x14ac:dyDescent="0.3">
      <c r="AK390" s="201"/>
    </row>
    <row r="391" spans="37:37" x14ac:dyDescent="0.3">
      <c r="AK391" s="201"/>
    </row>
    <row r="392" spans="37:37" x14ac:dyDescent="0.3">
      <c r="AK392" s="201"/>
    </row>
    <row r="393" spans="37:37" x14ac:dyDescent="0.3">
      <c r="AK393" s="201"/>
    </row>
    <row r="394" spans="37:37" x14ac:dyDescent="0.3">
      <c r="AK394" s="201"/>
    </row>
    <row r="395" spans="37:37" x14ac:dyDescent="0.3">
      <c r="AK395" s="201"/>
    </row>
    <row r="396" spans="37:37" x14ac:dyDescent="0.3">
      <c r="AK396" s="201"/>
    </row>
    <row r="397" spans="37:37" x14ac:dyDescent="0.3">
      <c r="AK397" s="201"/>
    </row>
    <row r="398" spans="37:37" x14ac:dyDescent="0.3">
      <c r="AK398" s="201"/>
    </row>
    <row r="399" spans="37:37" x14ac:dyDescent="0.3">
      <c r="AK399" s="201"/>
    </row>
    <row r="400" spans="37:37" x14ac:dyDescent="0.3">
      <c r="AK400" s="201"/>
    </row>
    <row r="401" spans="37:37" x14ac:dyDescent="0.3">
      <c r="AK401" s="201"/>
    </row>
    <row r="402" spans="37:37" x14ac:dyDescent="0.3">
      <c r="AK402" s="201"/>
    </row>
    <row r="403" spans="37:37" x14ac:dyDescent="0.3">
      <c r="AK403" s="201"/>
    </row>
    <row r="404" spans="37:37" x14ac:dyDescent="0.3">
      <c r="AK404" s="201"/>
    </row>
    <row r="405" spans="37:37" x14ac:dyDescent="0.3">
      <c r="AK405" s="201"/>
    </row>
    <row r="406" spans="37:37" x14ac:dyDescent="0.3">
      <c r="AK406" s="201"/>
    </row>
    <row r="407" spans="37:37" x14ac:dyDescent="0.3">
      <c r="AK407" s="201"/>
    </row>
    <row r="408" spans="37:37" x14ac:dyDescent="0.3">
      <c r="AK408" s="201"/>
    </row>
    <row r="409" spans="37:37" x14ac:dyDescent="0.3">
      <c r="AK409" s="201"/>
    </row>
    <row r="410" spans="37:37" x14ac:dyDescent="0.3">
      <c r="AK410" s="201"/>
    </row>
    <row r="411" spans="37:37" x14ac:dyDescent="0.3">
      <c r="AK411" s="201"/>
    </row>
    <row r="412" spans="37:37" x14ac:dyDescent="0.3">
      <c r="AK412" s="201"/>
    </row>
    <row r="413" spans="37:37" x14ac:dyDescent="0.3">
      <c r="AK413" s="201"/>
    </row>
    <row r="414" spans="37:37" x14ac:dyDescent="0.3">
      <c r="AK414" s="201"/>
    </row>
    <row r="415" spans="37:37" x14ac:dyDescent="0.3">
      <c r="AK415" s="201"/>
    </row>
    <row r="416" spans="37:37" x14ac:dyDescent="0.3">
      <c r="AK416" s="201"/>
    </row>
    <row r="417" spans="37:37" x14ac:dyDescent="0.3">
      <c r="AK417" s="201"/>
    </row>
    <row r="418" spans="37:37" x14ac:dyDescent="0.3">
      <c r="AK418" s="201"/>
    </row>
    <row r="419" spans="37:37" x14ac:dyDescent="0.3">
      <c r="AK419" s="201"/>
    </row>
    <row r="420" spans="37:37" x14ac:dyDescent="0.3">
      <c r="AK420" s="201"/>
    </row>
    <row r="421" spans="37:37" x14ac:dyDescent="0.3">
      <c r="AK421" s="201"/>
    </row>
    <row r="422" spans="37:37" x14ac:dyDescent="0.3">
      <c r="AK422" s="201"/>
    </row>
    <row r="423" spans="37:37" x14ac:dyDescent="0.3">
      <c r="AK423" s="201"/>
    </row>
    <row r="424" spans="37:37" x14ac:dyDescent="0.3">
      <c r="AK424" s="201"/>
    </row>
    <row r="425" spans="37:37" x14ac:dyDescent="0.3">
      <c r="AK425" s="201"/>
    </row>
    <row r="426" spans="37:37" x14ac:dyDescent="0.3">
      <c r="AK426" s="201"/>
    </row>
    <row r="427" spans="37:37" x14ac:dyDescent="0.3">
      <c r="AK427" s="201"/>
    </row>
    <row r="428" spans="37:37" x14ac:dyDescent="0.3">
      <c r="AK428" s="201"/>
    </row>
    <row r="429" spans="37:37" x14ac:dyDescent="0.3">
      <c r="AK429" s="201"/>
    </row>
    <row r="430" spans="37:37" x14ac:dyDescent="0.3">
      <c r="AK430" s="201"/>
    </row>
    <row r="431" spans="37:37" x14ac:dyDescent="0.3">
      <c r="AK431" s="201"/>
    </row>
    <row r="432" spans="37:37" x14ac:dyDescent="0.3">
      <c r="AK432" s="201"/>
    </row>
    <row r="433" spans="37:37" x14ac:dyDescent="0.3">
      <c r="AK433" s="201"/>
    </row>
    <row r="434" spans="37:37" x14ac:dyDescent="0.3">
      <c r="AK434" s="201"/>
    </row>
    <row r="435" spans="37:37" x14ac:dyDescent="0.3">
      <c r="AK435" s="201"/>
    </row>
    <row r="436" spans="37:37" x14ac:dyDescent="0.3">
      <c r="AK436" s="201"/>
    </row>
    <row r="437" spans="37:37" x14ac:dyDescent="0.3">
      <c r="AK437" s="201"/>
    </row>
    <row r="438" spans="37:37" x14ac:dyDescent="0.3">
      <c r="AK438" s="201"/>
    </row>
    <row r="439" spans="37:37" x14ac:dyDescent="0.3">
      <c r="AK439" s="201"/>
    </row>
    <row r="440" spans="37:37" x14ac:dyDescent="0.3">
      <c r="AK440" s="201"/>
    </row>
    <row r="441" spans="37:37" x14ac:dyDescent="0.3">
      <c r="AK441" s="201"/>
    </row>
    <row r="442" spans="37:37" x14ac:dyDescent="0.3">
      <c r="AK442" s="201"/>
    </row>
    <row r="443" spans="37:37" x14ac:dyDescent="0.3">
      <c r="AK443" s="201"/>
    </row>
    <row r="444" spans="37:37" x14ac:dyDescent="0.3">
      <c r="AK444" s="201"/>
    </row>
    <row r="445" spans="37:37" x14ac:dyDescent="0.3">
      <c r="AK445" s="201"/>
    </row>
    <row r="446" spans="37:37" x14ac:dyDescent="0.3">
      <c r="AK446" s="201"/>
    </row>
    <row r="447" spans="37:37" x14ac:dyDescent="0.3">
      <c r="AK447" s="201"/>
    </row>
    <row r="448" spans="37:37" x14ac:dyDescent="0.3">
      <c r="AK448" s="201"/>
    </row>
    <row r="449" spans="37:37" x14ac:dyDescent="0.3">
      <c r="AK449" s="201"/>
    </row>
    <row r="450" spans="37:37" x14ac:dyDescent="0.3">
      <c r="AK450" s="201"/>
    </row>
    <row r="451" spans="37:37" x14ac:dyDescent="0.3">
      <c r="AK451" s="201"/>
    </row>
    <row r="452" spans="37:37" x14ac:dyDescent="0.3">
      <c r="AK452" s="201"/>
    </row>
    <row r="453" spans="37:37" x14ac:dyDescent="0.3">
      <c r="AK453" s="201"/>
    </row>
    <row r="454" spans="37:37" x14ac:dyDescent="0.3">
      <c r="AK454" s="201"/>
    </row>
    <row r="455" spans="37:37" x14ac:dyDescent="0.3">
      <c r="AK455" s="201"/>
    </row>
    <row r="456" spans="37:37" x14ac:dyDescent="0.3">
      <c r="AK456" s="201"/>
    </row>
    <row r="457" spans="37:37" x14ac:dyDescent="0.3">
      <c r="AK457" s="201"/>
    </row>
    <row r="458" spans="37:37" x14ac:dyDescent="0.3">
      <c r="AK458" s="201"/>
    </row>
    <row r="459" spans="37:37" x14ac:dyDescent="0.3">
      <c r="AK459" s="201"/>
    </row>
    <row r="460" spans="37:37" x14ac:dyDescent="0.3">
      <c r="AK460" s="201"/>
    </row>
    <row r="461" spans="37:37" x14ac:dyDescent="0.3">
      <c r="AK461" s="201"/>
    </row>
    <row r="462" spans="37:37" x14ac:dyDescent="0.3">
      <c r="AK462" s="201"/>
    </row>
    <row r="463" spans="37:37" x14ac:dyDescent="0.3">
      <c r="AK463" s="201"/>
    </row>
    <row r="464" spans="37:37" x14ac:dyDescent="0.3">
      <c r="AK464" s="201"/>
    </row>
    <row r="465" spans="37:37" x14ac:dyDescent="0.3">
      <c r="AK465" s="201"/>
    </row>
    <row r="466" spans="37:37" x14ac:dyDescent="0.3">
      <c r="AK466" s="201"/>
    </row>
    <row r="467" spans="37:37" x14ac:dyDescent="0.3">
      <c r="AK467" s="201"/>
    </row>
    <row r="468" spans="37:37" x14ac:dyDescent="0.3">
      <c r="AK468" s="201"/>
    </row>
    <row r="469" spans="37:37" x14ac:dyDescent="0.3">
      <c r="AK469" s="201"/>
    </row>
    <row r="470" spans="37:37" x14ac:dyDescent="0.3">
      <c r="AK470" s="201"/>
    </row>
    <row r="471" spans="37:37" x14ac:dyDescent="0.3">
      <c r="AK471" s="201"/>
    </row>
    <row r="472" spans="37:37" x14ac:dyDescent="0.3">
      <c r="AK472" s="201"/>
    </row>
    <row r="473" spans="37:37" x14ac:dyDescent="0.3">
      <c r="AK473" s="201"/>
    </row>
    <row r="474" spans="37:37" x14ac:dyDescent="0.3">
      <c r="AK474" s="201"/>
    </row>
    <row r="475" spans="37:37" x14ac:dyDescent="0.3">
      <c r="AK475" s="201"/>
    </row>
    <row r="476" spans="37:37" x14ac:dyDescent="0.3">
      <c r="AK476" s="201"/>
    </row>
    <row r="477" spans="37:37" x14ac:dyDescent="0.3">
      <c r="AK477" s="201"/>
    </row>
    <row r="478" spans="37:37" x14ac:dyDescent="0.3">
      <c r="AK478" s="201"/>
    </row>
    <row r="479" spans="37:37" x14ac:dyDescent="0.3">
      <c r="AK479" s="201"/>
    </row>
    <row r="480" spans="37:37" x14ac:dyDescent="0.3">
      <c r="AK480" s="201"/>
    </row>
    <row r="481" spans="37:37" x14ac:dyDescent="0.3">
      <c r="AK481" s="201"/>
    </row>
    <row r="482" spans="37:37" x14ac:dyDescent="0.3">
      <c r="AK482" s="201"/>
    </row>
    <row r="483" spans="37:37" x14ac:dyDescent="0.3">
      <c r="AK483" s="201"/>
    </row>
    <row r="484" spans="37:37" x14ac:dyDescent="0.3">
      <c r="AK484" s="201"/>
    </row>
    <row r="485" spans="37:37" x14ac:dyDescent="0.3">
      <c r="AK485" s="201"/>
    </row>
    <row r="486" spans="37:37" x14ac:dyDescent="0.3">
      <c r="AK486" s="201"/>
    </row>
    <row r="487" spans="37:37" x14ac:dyDescent="0.3">
      <c r="AK487" s="201"/>
    </row>
    <row r="488" spans="37:37" x14ac:dyDescent="0.3">
      <c r="AK488" s="201"/>
    </row>
    <row r="489" spans="37:37" x14ac:dyDescent="0.3">
      <c r="AK489" s="201"/>
    </row>
    <row r="490" spans="37:37" x14ac:dyDescent="0.3">
      <c r="AK490" s="201"/>
    </row>
    <row r="491" spans="37:37" x14ac:dyDescent="0.3">
      <c r="AK491" s="201"/>
    </row>
    <row r="492" spans="37:37" x14ac:dyDescent="0.3">
      <c r="AK492" s="201"/>
    </row>
    <row r="493" spans="37:37" x14ac:dyDescent="0.3">
      <c r="AK493" s="201"/>
    </row>
    <row r="494" spans="37:37" x14ac:dyDescent="0.3">
      <c r="AK494" s="201"/>
    </row>
    <row r="495" spans="37:37" x14ac:dyDescent="0.3">
      <c r="AK495" s="201"/>
    </row>
    <row r="496" spans="37:37" x14ac:dyDescent="0.3">
      <c r="AK496" s="201"/>
    </row>
    <row r="497" spans="37:37" x14ac:dyDescent="0.3">
      <c r="AK497" s="201"/>
    </row>
    <row r="498" spans="37:37" x14ac:dyDescent="0.3">
      <c r="AK498" s="201"/>
    </row>
    <row r="499" spans="37:37" x14ac:dyDescent="0.3">
      <c r="AK499" s="201"/>
    </row>
    <row r="500" spans="37:37" x14ac:dyDescent="0.3">
      <c r="AK500" s="201"/>
    </row>
    <row r="501" spans="37:37" x14ac:dyDescent="0.3">
      <c r="AK501" s="201"/>
    </row>
    <row r="502" spans="37:37" x14ac:dyDescent="0.3">
      <c r="AK502" s="201"/>
    </row>
    <row r="503" spans="37:37" x14ac:dyDescent="0.3">
      <c r="AK503" s="201"/>
    </row>
    <row r="504" spans="37:37" x14ac:dyDescent="0.3">
      <c r="AK504" s="201"/>
    </row>
    <row r="505" spans="37:37" x14ac:dyDescent="0.3">
      <c r="AK505" s="201"/>
    </row>
    <row r="506" spans="37:37" x14ac:dyDescent="0.3">
      <c r="AK506" s="201"/>
    </row>
    <row r="507" spans="37:37" x14ac:dyDescent="0.3">
      <c r="AK507" s="201"/>
    </row>
    <row r="508" spans="37:37" x14ac:dyDescent="0.3">
      <c r="AK508" s="201"/>
    </row>
    <row r="509" spans="37:37" x14ac:dyDescent="0.3">
      <c r="AK509" s="201"/>
    </row>
    <row r="510" spans="37:37" x14ac:dyDescent="0.3">
      <c r="AK510" s="201"/>
    </row>
    <row r="511" spans="37:37" x14ac:dyDescent="0.3">
      <c r="AK511" s="201"/>
    </row>
    <row r="512" spans="37:37" x14ac:dyDescent="0.3">
      <c r="AK512" s="201"/>
    </row>
    <row r="513" spans="37:37" x14ac:dyDescent="0.3">
      <c r="AK513" s="201"/>
    </row>
    <row r="514" spans="37:37" x14ac:dyDescent="0.3">
      <c r="AK514" s="201"/>
    </row>
    <row r="515" spans="37:37" x14ac:dyDescent="0.3">
      <c r="AK515" s="201"/>
    </row>
    <row r="516" spans="37:37" x14ac:dyDescent="0.3">
      <c r="AK516" s="201"/>
    </row>
    <row r="517" spans="37:37" x14ac:dyDescent="0.3">
      <c r="AK517" s="201"/>
    </row>
    <row r="518" spans="37:37" x14ac:dyDescent="0.3">
      <c r="AK518" s="201"/>
    </row>
    <row r="519" spans="37:37" x14ac:dyDescent="0.3">
      <c r="AK519" s="201"/>
    </row>
    <row r="520" spans="37:37" x14ac:dyDescent="0.3">
      <c r="AK520" s="201"/>
    </row>
    <row r="521" spans="37:37" x14ac:dyDescent="0.3">
      <c r="AK521" s="201"/>
    </row>
    <row r="522" spans="37:37" x14ac:dyDescent="0.3">
      <c r="AK522" s="201"/>
    </row>
    <row r="523" spans="37:37" x14ac:dyDescent="0.3">
      <c r="AK523" s="201"/>
    </row>
    <row r="524" spans="37:37" x14ac:dyDescent="0.3">
      <c r="AK524" s="201"/>
    </row>
    <row r="525" spans="37:37" x14ac:dyDescent="0.3">
      <c r="AK525" s="201"/>
    </row>
    <row r="526" spans="37:37" x14ac:dyDescent="0.3">
      <c r="AK526" s="201"/>
    </row>
    <row r="527" spans="37:37" x14ac:dyDescent="0.3">
      <c r="AK527" s="201"/>
    </row>
    <row r="528" spans="37:37" x14ac:dyDescent="0.3">
      <c r="AK528" s="201"/>
    </row>
    <row r="529" spans="37:37" x14ac:dyDescent="0.3">
      <c r="AK529" s="201"/>
    </row>
    <row r="530" spans="37:37" x14ac:dyDescent="0.3">
      <c r="AK530" s="201"/>
    </row>
    <row r="531" spans="37:37" x14ac:dyDescent="0.3">
      <c r="AK531" s="201"/>
    </row>
    <row r="532" spans="37:37" x14ac:dyDescent="0.3">
      <c r="AK532" s="201"/>
    </row>
    <row r="533" spans="37:37" x14ac:dyDescent="0.3">
      <c r="AK533" s="201"/>
    </row>
    <row r="534" spans="37:37" x14ac:dyDescent="0.3">
      <c r="AK534" s="201"/>
    </row>
    <row r="535" spans="37:37" x14ac:dyDescent="0.3">
      <c r="AK535" s="201"/>
    </row>
    <row r="536" spans="37:37" x14ac:dyDescent="0.3">
      <c r="AK536" s="201"/>
    </row>
    <row r="537" spans="37:37" x14ac:dyDescent="0.3">
      <c r="AK537" s="201"/>
    </row>
    <row r="538" spans="37:37" x14ac:dyDescent="0.3">
      <c r="AK538" s="201"/>
    </row>
    <row r="539" spans="37:37" x14ac:dyDescent="0.3">
      <c r="AK539" s="201"/>
    </row>
    <row r="540" spans="37:37" x14ac:dyDescent="0.3">
      <c r="AK540" s="201"/>
    </row>
    <row r="541" spans="37:37" x14ac:dyDescent="0.3">
      <c r="AK541" s="201"/>
    </row>
    <row r="542" spans="37:37" x14ac:dyDescent="0.3">
      <c r="AK542" s="201"/>
    </row>
    <row r="543" spans="37:37" x14ac:dyDescent="0.3">
      <c r="AK543" s="201"/>
    </row>
    <row r="544" spans="37:37" x14ac:dyDescent="0.3">
      <c r="AK544" s="201"/>
    </row>
    <row r="545" spans="37:37" x14ac:dyDescent="0.3">
      <c r="AK545" s="201"/>
    </row>
    <row r="546" spans="37:37" x14ac:dyDescent="0.3">
      <c r="AK546" s="201"/>
    </row>
    <row r="547" spans="37:37" x14ac:dyDescent="0.3">
      <c r="AK547" s="201"/>
    </row>
    <row r="548" spans="37:37" x14ac:dyDescent="0.3">
      <c r="AK548" s="201"/>
    </row>
    <row r="549" spans="37:37" x14ac:dyDescent="0.3">
      <c r="AK549" s="201"/>
    </row>
    <row r="550" spans="37:37" x14ac:dyDescent="0.3">
      <c r="AK550" s="201"/>
    </row>
    <row r="551" spans="37:37" x14ac:dyDescent="0.3">
      <c r="AK551" s="201"/>
    </row>
    <row r="552" spans="37:37" x14ac:dyDescent="0.3">
      <c r="AK552" s="201"/>
    </row>
    <row r="553" spans="37:37" x14ac:dyDescent="0.3">
      <c r="AK553" s="201"/>
    </row>
    <row r="554" spans="37:37" x14ac:dyDescent="0.3">
      <c r="AK554" s="201"/>
    </row>
    <row r="555" spans="37:37" x14ac:dyDescent="0.3">
      <c r="AK555" s="201"/>
    </row>
    <row r="556" spans="37:37" x14ac:dyDescent="0.3">
      <c r="AK556" s="201"/>
    </row>
    <row r="557" spans="37:37" x14ac:dyDescent="0.3">
      <c r="AK557" s="201"/>
    </row>
    <row r="558" spans="37:37" x14ac:dyDescent="0.3">
      <c r="AK558" s="201"/>
    </row>
    <row r="559" spans="37:37" x14ac:dyDescent="0.3">
      <c r="AK559" s="201"/>
    </row>
    <row r="560" spans="37:37" x14ac:dyDescent="0.3">
      <c r="AK560" s="201"/>
    </row>
    <row r="561" spans="37:37" x14ac:dyDescent="0.3">
      <c r="AK561" s="201"/>
    </row>
    <row r="562" spans="37:37" x14ac:dyDescent="0.3">
      <c r="AK562" s="201"/>
    </row>
    <row r="563" spans="37:37" x14ac:dyDescent="0.3">
      <c r="AK563" s="201"/>
    </row>
    <row r="564" spans="37:37" x14ac:dyDescent="0.3">
      <c r="AK564" s="201"/>
    </row>
    <row r="565" spans="37:37" x14ac:dyDescent="0.3">
      <c r="AK565" s="201"/>
    </row>
  </sheetData>
  <mergeCells count="18">
    <mergeCell ref="Z2:AE2"/>
    <mergeCell ref="Z3:AE3"/>
    <mergeCell ref="Z4:AE4"/>
    <mergeCell ref="AF2:AK2"/>
    <mergeCell ref="AF3:AK3"/>
    <mergeCell ref="AF4:AK4"/>
    <mergeCell ref="O2:T2"/>
    <mergeCell ref="O3:T3"/>
    <mergeCell ref="O4:T4"/>
    <mergeCell ref="U2:Y2"/>
    <mergeCell ref="U3:Y3"/>
    <mergeCell ref="U4:Y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O60"/>
  <sheetViews>
    <sheetView showGridLines="0" zoomScaleNormal="100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6" width="20.21875" style="1" customWidth="1" collapsed="1"/>
    <col min="37" max="37" width="42" style="1" customWidth="1" collapsed="1"/>
    <col min="38" max="38" width="14.21875" style="1" customWidth="1" collapsed="1"/>
    <col min="39" max="39" width="16.109375" style="1" bestFit="1" customWidth="1" collapsed="1"/>
    <col min="40" max="40" width="14.6640625" style="1" bestFit="1" customWidth="1" collapsed="1"/>
    <col min="41" max="41" width="11.44140625" style="1"/>
    <col min="42" max="16384" width="11.44140625" style="1" collapsed="1"/>
  </cols>
  <sheetData>
    <row r="1" spans="1:37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7" s="7" customFormat="1" ht="28.8" x14ac:dyDescent="0.3">
      <c r="B2" s="69"/>
      <c r="C2" s="247" t="s">
        <v>141</v>
      </c>
      <c r="D2" s="247"/>
      <c r="E2" s="247"/>
      <c r="F2" s="247"/>
      <c r="G2" s="247"/>
      <c r="H2" s="247"/>
      <c r="I2" s="247" t="s">
        <v>141</v>
      </c>
      <c r="J2" s="247"/>
      <c r="K2" s="247"/>
      <c r="L2" s="247"/>
      <c r="M2" s="247"/>
      <c r="N2" s="247"/>
      <c r="O2" s="247" t="s">
        <v>141</v>
      </c>
      <c r="P2" s="247"/>
      <c r="Q2" s="247"/>
      <c r="R2" s="247"/>
      <c r="S2" s="247"/>
      <c r="T2" s="247"/>
      <c r="U2" s="247" t="s">
        <v>141</v>
      </c>
      <c r="V2" s="247"/>
      <c r="W2" s="247"/>
      <c r="X2" s="247"/>
      <c r="Y2" s="247"/>
      <c r="Z2" s="247"/>
      <c r="AA2" s="247" t="s">
        <v>141</v>
      </c>
      <c r="AB2" s="247"/>
      <c r="AC2" s="247"/>
      <c r="AD2" s="247"/>
      <c r="AE2" s="247"/>
      <c r="AF2" s="247"/>
      <c r="AG2" s="247" t="s">
        <v>141</v>
      </c>
      <c r="AH2" s="247"/>
      <c r="AI2" s="247"/>
      <c r="AJ2" s="247"/>
      <c r="AK2" s="247"/>
    </row>
    <row r="3" spans="1:37" s="7" customFormat="1" ht="18" x14ac:dyDescent="0.3">
      <c r="B3" s="70"/>
      <c r="C3" s="248" t="str">
        <f>PROPER(CARATULA!$A$19)</f>
        <v>Periodo Julio 2024 - Octubre 2024</v>
      </c>
      <c r="D3" s="248"/>
      <c r="E3" s="248"/>
      <c r="F3" s="248"/>
      <c r="G3" s="248"/>
      <c r="H3" s="248"/>
      <c r="I3" s="248" t="str">
        <f>$C$3</f>
        <v>Periodo Julio 2024 - Octubre 2024</v>
      </c>
      <c r="J3" s="248"/>
      <c r="K3" s="248"/>
      <c r="L3" s="248"/>
      <c r="M3" s="248"/>
      <c r="N3" s="248"/>
      <c r="O3" s="248" t="str">
        <f>$C$3</f>
        <v>Periodo Julio 2024 - Octubre 2024</v>
      </c>
      <c r="P3" s="248"/>
      <c r="Q3" s="248"/>
      <c r="R3" s="248"/>
      <c r="S3" s="248"/>
      <c r="T3" s="248"/>
      <c r="U3" s="248" t="str">
        <f>$C$3</f>
        <v>Periodo Julio 2024 - Octubre 2024</v>
      </c>
      <c r="V3" s="248"/>
      <c r="W3" s="248"/>
      <c r="X3" s="248"/>
      <c r="Y3" s="248"/>
      <c r="Z3" s="248"/>
      <c r="AA3" s="248" t="str">
        <f>$C$3</f>
        <v>Periodo Julio 2024 - Octubre 2024</v>
      </c>
      <c r="AB3" s="248"/>
      <c r="AC3" s="248"/>
      <c r="AD3" s="248"/>
      <c r="AE3" s="248"/>
      <c r="AF3" s="248"/>
      <c r="AG3" s="248" t="str">
        <f>$C$3</f>
        <v>Periodo Julio 2024 - Octubre 2024</v>
      </c>
      <c r="AH3" s="248"/>
      <c r="AI3" s="248"/>
      <c r="AJ3" s="248"/>
      <c r="AK3" s="248"/>
    </row>
    <row r="4" spans="1:37" s="7" customFormat="1" ht="14.4" x14ac:dyDescent="0.3"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</row>
    <row r="5" spans="1:37" ht="6" customHeight="1" x14ac:dyDescent="0.3">
      <c r="A5" s="55"/>
    </row>
    <row r="6" spans="1:37" s="47" customFormat="1" ht="57.6" x14ac:dyDescent="0.3">
      <c r="A6" s="9" t="s">
        <v>142</v>
      </c>
      <c r="B6" s="27" t="s">
        <v>0</v>
      </c>
      <c r="C6" s="9" t="s">
        <v>1417</v>
      </c>
      <c r="D6" s="9" t="s">
        <v>1396</v>
      </c>
      <c r="E6" s="9" t="s">
        <v>1418</v>
      </c>
      <c r="F6" s="9" t="s">
        <v>1397</v>
      </c>
      <c r="G6" s="9" t="s">
        <v>1398</v>
      </c>
      <c r="H6" s="9" t="s">
        <v>1399</v>
      </c>
      <c r="I6" s="9" t="s">
        <v>1419</v>
      </c>
      <c r="J6" s="9" t="s">
        <v>1400</v>
      </c>
      <c r="K6" s="9" t="s">
        <v>1420</v>
      </c>
      <c r="L6" s="9" t="s">
        <v>1401</v>
      </c>
      <c r="M6" s="9" t="s">
        <v>1402</v>
      </c>
      <c r="N6" s="9" t="s">
        <v>1421</v>
      </c>
      <c r="O6" s="9" t="s">
        <v>1403</v>
      </c>
      <c r="P6" s="9" t="s">
        <v>1404</v>
      </c>
      <c r="Q6" s="9" t="s">
        <v>1405</v>
      </c>
      <c r="R6" s="9" t="s">
        <v>1422</v>
      </c>
      <c r="S6" s="9" t="s">
        <v>1406</v>
      </c>
      <c r="T6" s="9" t="s">
        <v>1407</v>
      </c>
      <c r="U6" s="9" t="s">
        <v>1423</v>
      </c>
      <c r="V6" s="9" t="s">
        <v>1424</v>
      </c>
      <c r="W6" s="9" t="s">
        <v>1395</v>
      </c>
      <c r="X6" s="9" t="s">
        <v>1425</v>
      </c>
      <c r="Y6" s="9" t="s">
        <v>1408</v>
      </c>
      <c r="Z6" s="9" t="s">
        <v>1426</v>
      </c>
      <c r="AA6" s="9" t="s">
        <v>1427</v>
      </c>
      <c r="AB6" s="9" t="s">
        <v>1409</v>
      </c>
      <c r="AC6" s="9" t="s">
        <v>1410</v>
      </c>
      <c r="AD6" s="9" t="s">
        <v>1428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1384</v>
      </c>
      <c r="AJ6" s="9" t="s">
        <v>1415</v>
      </c>
      <c r="AK6" s="219" t="s">
        <v>1385</v>
      </c>
    </row>
    <row r="7" spans="1:37" s="6" customFormat="1" ht="14.4" x14ac:dyDescent="0.3">
      <c r="A7" s="52" t="s">
        <v>31</v>
      </c>
      <c r="B7" s="5" t="s">
        <v>83</v>
      </c>
      <c r="C7" s="10">
        <v>17513049540</v>
      </c>
      <c r="D7" s="10">
        <v>29975727076</v>
      </c>
      <c r="E7" s="10">
        <v>11963991245</v>
      </c>
      <c r="F7" s="10">
        <v>3782764218</v>
      </c>
      <c r="G7" s="10">
        <v>25846467837</v>
      </c>
      <c r="H7" s="10">
        <v>89730988687</v>
      </c>
      <c r="I7" s="10">
        <v>13849385570</v>
      </c>
      <c r="J7" s="10">
        <v>3536951825</v>
      </c>
      <c r="K7" s="10">
        <v>12481684901</v>
      </c>
      <c r="L7" s="10">
        <v>74520876284</v>
      </c>
      <c r="M7" s="10">
        <v>72104663445</v>
      </c>
      <c r="N7" s="10">
        <v>20515240599</v>
      </c>
      <c r="O7" s="10">
        <v>25700725242</v>
      </c>
      <c r="P7" s="10">
        <v>14488319926</v>
      </c>
      <c r="Q7" s="10">
        <v>6063805298</v>
      </c>
      <c r="R7" s="10">
        <v>18480643933</v>
      </c>
      <c r="S7" s="10">
        <v>1918309782</v>
      </c>
      <c r="T7" s="10">
        <v>48986623372</v>
      </c>
      <c r="U7" s="10">
        <v>102253175531</v>
      </c>
      <c r="V7" s="10">
        <v>12838312373</v>
      </c>
      <c r="W7" s="10">
        <v>11312262608</v>
      </c>
      <c r="X7" s="10">
        <v>22957946773</v>
      </c>
      <c r="Y7" s="10">
        <v>7898585024</v>
      </c>
      <c r="Z7" s="10">
        <v>163033681664</v>
      </c>
      <c r="AA7" s="10">
        <v>30493229722</v>
      </c>
      <c r="AB7" s="10">
        <v>180533772717</v>
      </c>
      <c r="AC7" s="10">
        <v>85283372218</v>
      </c>
      <c r="AD7" s="10">
        <v>27290102177</v>
      </c>
      <c r="AE7" s="10">
        <v>47864071582</v>
      </c>
      <c r="AF7" s="10">
        <v>62370116601</v>
      </c>
      <c r="AG7" s="10">
        <v>18319665317</v>
      </c>
      <c r="AH7" s="10">
        <v>56160182830</v>
      </c>
      <c r="AI7" s="10">
        <v>32170576570</v>
      </c>
      <c r="AJ7" s="10">
        <v>14170759978</v>
      </c>
      <c r="AK7" s="197">
        <v>1366410032465</v>
      </c>
    </row>
    <row r="8" spans="1:37" s="6" customFormat="1" ht="14.4" x14ac:dyDescent="0.3">
      <c r="A8" s="52" t="s">
        <v>32</v>
      </c>
      <c r="B8" s="5" t="s">
        <v>84</v>
      </c>
      <c r="C8" s="10">
        <v>477782079</v>
      </c>
      <c r="D8" s="10">
        <v>145941877</v>
      </c>
      <c r="E8" s="10">
        <v>93257105</v>
      </c>
      <c r="F8" s="10">
        <v>4262735</v>
      </c>
      <c r="G8" s="10">
        <v>124678742</v>
      </c>
      <c r="H8" s="10">
        <v>153830811</v>
      </c>
      <c r="I8" s="10">
        <v>365940074</v>
      </c>
      <c r="J8" s="10">
        <v>218850596</v>
      </c>
      <c r="K8" s="10">
        <v>127336531</v>
      </c>
      <c r="L8" s="10">
        <v>534230369</v>
      </c>
      <c r="M8" s="10">
        <v>358316395</v>
      </c>
      <c r="N8" s="10">
        <v>91971608</v>
      </c>
      <c r="O8" s="10">
        <v>271965625</v>
      </c>
      <c r="P8" s="10">
        <v>178918250</v>
      </c>
      <c r="Q8" s="10">
        <v>137778389</v>
      </c>
      <c r="R8" s="10">
        <v>38537521</v>
      </c>
      <c r="S8" s="10">
        <v>19623662</v>
      </c>
      <c r="T8" s="10">
        <v>28694765</v>
      </c>
      <c r="U8" s="10">
        <v>802517793</v>
      </c>
      <c r="V8" s="10">
        <v>141777367</v>
      </c>
      <c r="W8" s="10">
        <v>170237304</v>
      </c>
      <c r="X8" s="10">
        <v>178593598</v>
      </c>
      <c r="Y8" s="10">
        <v>217148597</v>
      </c>
      <c r="Z8" s="10">
        <v>3354576216</v>
      </c>
      <c r="AA8" s="10">
        <v>153512823</v>
      </c>
      <c r="AB8" s="10">
        <v>0</v>
      </c>
      <c r="AC8" s="10">
        <v>858069816</v>
      </c>
      <c r="AD8" s="10">
        <v>373666330</v>
      </c>
      <c r="AE8" s="10">
        <v>78961214</v>
      </c>
      <c r="AF8" s="10">
        <v>150576634</v>
      </c>
      <c r="AG8" s="10">
        <v>292742737</v>
      </c>
      <c r="AH8" s="10">
        <v>5116223395</v>
      </c>
      <c r="AI8" s="10">
        <v>0</v>
      </c>
      <c r="AJ8" s="10">
        <v>0</v>
      </c>
      <c r="AK8" s="197">
        <v>15260520958</v>
      </c>
    </row>
    <row r="9" spans="1:37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97">
        <v>0</v>
      </c>
    </row>
    <row r="10" spans="1:37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1174516539</v>
      </c>
      <c r="I10" s="10">
        <v>0</v>
      </c>
      <c r="J10" s="10">
        <v>0</v>
      </c>
      <c r="K10" s="10">
        <v>0</v>
      </c>
      <c r="L10" s="10">
        <v>19728383786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103443842</v>
      </c>
      <c r="S10" s="10">
        <v>0</v>
      </c>
      <c r="T10" s="10">
        <v>156068231</v>
      </c>
      <c r="U10" s="10">
        <v>1363892088</v>
      </c>
      <c r="V10" s="10">
        <v>0</v>
      </c>
      <c r="W10" s="10">
        <v>0</v>
      </c>
      <c r="X10" s="10">
        <v>1113258560</v>
      </c>
      <c r="Y10" s="10">
        <v>0</v>
      </c>
      <c r="Z10" s="10">
        <v>36562056254</v>
      </c>
      <c r="AA10" s="10">
        <v>0</v>
      </c>
      <c r="AB10" s="10">
        <v>678315807</v>
      </c>
      <c r="AC10" s="10">
        <v>0</v>
      </c>
      <c r="AD10" s="10">
        <v>0</v>
      </c>
      <c r="AE10" s="10">
        <v>0</v>
      </c>
      <c r="AF10" s="10">
        <v>0</v>
      </c>
      <c r="AG10" s="10">
        <v>13471277116</v>
      </c>
      <c r="AH10" s="10">
        <v>19928976898</v>
      </c>
      <c r="AI10" s="10">
        <v>0</v>
      </c>
      <c r="AJ10" s="10">
        <v>0</v>
      </c>
      <c r="AK10" s="197">
        <v>94280189121</v>
      </c>
    </row>
    <row r="11" spans="1:37" s="6" customFormat="1" ht="14.4" x14ac:dyDescent="0.3">
      <c r="A11" s="89"/>
      <c r="B11" s="90" t="s">
        <v>128</v>
      </c>
      <c r="C11" s="91">
        <v>17990831619</v>
      </c>
      <c r="D11" s="91">
        <v>30121668953</v>
      </c>
      <c r="E11" s="91">
        <v>12057248350</v>
      </c>
      <c r="F11" s="91">
        <v>3787026953</v>
      </c>
      <c r="G11" s="91">
        <v>25971146579</v>
      </c>
      <c r="H11" s="91">
        <v>91059336037</v>
      </c>
      <c r="I11" s="91">
        <v>14215325644</v>
      </c>
      <c r="J11" s="91">
        <v>3755802421</v>
      </c>
      <c r="K11" s="91">
        <v>12609021432</v>
      </c>
      <c r="L11" s="91">
        <v>94783490439</v>
      </c>
      <c r="M11" s="91">
        <v>72462979840</v>
      </c>
      <c r="N11" s="91">
        <v>20607212207</v>
      </c>
      <c r="O11" s="91">
        <v>25972690867</v>
      </c>
      <c r="P11" s="91">
        <v>14667238176</v>
      </c>
      <c r="Q11" s="91">
        <v>6201583687</v>
      </c>
      <c r="R11" s="91">
        <v>18622625296</v>
      </c>
      <c r="S11" s="91">
        <v>1937933444</v>
      </c>
      <c r="T11" s="91">
        <v>49171386368</v>
      </c>
      <c r="U11" s="91">
        <v>104419585412</v>
      </c>
      <c r="V11" s="91">
        <v>12980089740</v>
      </c>
      <c r="W11" s="91">
        <v>11482499912</v>
      </c>
      <c r="X11" s="91">
        <v>24249798931</v>
      </c>
      <c r="Y11" s="91">
        <v>8115733621</v>
      </c>
      <c r="Z11" s="91">
        <v>202950314134</v>
      </c>
      <c r="AA11" s="91">
        <v>30646742545</v>
      </c>
      <c r="AB11" s="91">
        <v>181212088524</v>
      </c>
      <c r="AC11" s="91">
        <v>86141442034</v>
      </c>
      <c r="AD11" s="91">
        <v>27663768507</v>
      </c>
      <c r="AE11" s="91">
        <v>47943032796</v>
      </c>
      <c r="AF11" s="91">
        <v>62520693235</v>
      </c>
      <c r="AG11" s="91">
        <v>32083685170</v>
      </c>
      <c r="AH11" s="91">
        <v>81205383123</v>
      </c>
      <c r="AI11" s="91">
        <v>32170576570</v>
      </c>
      <c r="AJ11" s="91">
        <v>14170759978</v>
      </c>
      <c r="AK11" s="208">
        <v>1475950742544</v>
      </c>
    </row>
    <row r="12" spans="1:37" s="6" customFormat="1" ht="14.4" x14ac:dyDescent="0.3">
      <c r="A12" s="54" t="s">
        <v>49</v>
      </c>
      <c r="B12" s="6" t="s">
        <v>87</v>
      </c>
      <c r="C12" s="10">
        <v>128763727</v>
      </c>
      <c r="D12" s="10">
        <v>61003149</v>
      </c>
      <c r="E12" s="10">
        <v>138376368</v>
      </c>
      <c r="F12" s="10">
        <v>20852529</v>
      </c>
      <c r="G12" s="10">
        <v>673894865</v>
      </c>
      <c r="H12" s="10">
        <v>657773956</v>
      </c>
      <c r="I12" s="10">
        <v>255502034</v>
      </c>
      <c r="J12" s="10">
        <v>29980962</v>
      </c>
      <c r="K12" s="10">
        <v>5488187</v>
      </c>
      <c r="L12" s="10">
        <v>260452560</v>
      </c>
      <c r="M12" s="10">
        <v>266955055</v>
      </c>
      <c r="N12" s="10">
        <v>731365809</v>
      </c>
      <c r="O12" s="10">
        <v>98085870</v>
      </c>
      <c r="P12" s="10">
        <v>70506015</v>
      </c>
      <c r="Q12" s="10">
        <v>248401762</v>
      </c>
      <c r="R12" s="10">
        <v>43057914</v>
      </c>
      <c r="S12" s="10">
        <v>6760739</v>
      </c>
      <c r="T12" s="10">
        <v>22782727</v>
      </c>
      <c r="U12" s="10">
        <v>82762092</v>
      </c>
      <c r="V12" s="10">
        <v>156056696</v>
      </c>
      <c r="W12" s="10">
        <v>125327017</v>
      </c>
      <c r="X12" s="10">
        <v>101824256</v>
      </c>
      <c r="Y12" s="10">
        <v>760364052</v>
      </c>
      <c r="Z12" s="10">
        <v>4337608783</v>
      </c>
      <c r="AA12" s="10">
        <v>243771045</v>
      </c>
      <c r="AB12" s="10">
        <v>0</v>
      </c>
      <c r="AC12" s="10">
        <v>1140976180</v>
      </c>
      <c r="AD12" s="10">
        <v>339192609</v>
      </c>
      <c r="AE12" s="10">
        <v>27817487</v>
      </c>
      <c r="AF12" s="10">
        <v>166829835</v>
      </c>
      <c r="AG12" s="10">
        <v>30426486</v>
      </c>
      <c r="AH12" s="10">
        <v>0</v>
      </c>
      <c r="AI12" s="10">
        <v>0</v>
      </c>
      <c r="AJ12" s="10">
        <v>17702056</v>
      </c>
      <c r="AK12" s="197">
        <v>11250662822</v>
      </c>
    </row>
    <row r="13" spans="1:37" s="6" customFormat="1" ht="14.4" x14ac:dyDescent="0.3">
      <c r="A13" s="54" t="s">
        <v>50</v>
      </c>
      <c r="B13" s="6" t="s">
        <v>88</v>
      </c>
      <c r="C13" s="10">
        <v>5227348764</v>
      </c>
      <c r="D13" s="10">
        <v>1435481860</v>
      </c>
      <c r="E13" s="10">
        <v>2543145597</v>
      </c>
      <c r="F13" s="10">
        <v>497664293</v>
      </c>
      <c r="G13" s="10">
        <v>2051070691</v>
      </c>
      <c r="H13" s="10">
        <v>16753164381</v>
      </c>
      <c r="I13" s="10">
        <v>3778266615</v>
      </c>
      <c r="J13" s="10">
        <v>48679184</v>
      </c>
      <c r="K13" s="10">
        <v>3816436558</v>
      </c>
      <c r="L13" s="10">
        <v>27221394184</v>
      </c>
      <c r="M13" s="10">
        <v>51342635912</v>
      </c>
      <c r="N13" s="10">
        <v>5401761287</v>
      </c>
      <c r="O13" s="10">
        <v>11991973953</v>
      </c>
      <c r="P13" s="10">
        <v>491560031</v>
      </c>
      <c r="Q13" s="10">
        <v>62279763</v>
      </c>
      <c r="R13" s="10">
        <v>1866843758</v>
      </c>
      <c r="S13" s="10">
        <v>12326920</v>
      </c>
      <c r="T13" s="10">
        <v>21253286286</v>
      </c>
      <c r="U13" s="10">
        <v>27157184653</v>
      </c>
      <c r="V13" s="10">
        <v>114232200</v>
      </c>
      <c r="W13" s="10">
        <v>737481849</v>
      </c>
      <c r="X13" s="10">
        <v>651634936</v>
      </c>
      <c r="Y13" s="10">
        <v>734148732</v>
      </c>
      <c r="Z13" s="10">
        <v>25149708140</v>
      </c>
      <c r="AA13" s="10">
        <v>13457104614</v>
      </c>
      <c r="AB13" s="10">
        <v>57760832543</v>
      </c>
      <c r="AC13" s="10">
        <v>13367611236</v>
      </c>
      <c r="AD13" s="10">
        <v>3344604973</v>
      </c>
      <c r="AE13" s="10">
        <v>9580810411</v>
      </c>
      <c r="AF13" s="10">
        <v>6859467121</v>
      </c>
      <c r="AG13" s="10">
        <v>5913989594</v>
      </c>
      <c r="AH13" s="10">
        <v>6875027559</v>
      </c>
      <c r="AI13" s="10">
        <v>8728854683</v>
      </c>
      <c r="AJ13" s="10">
        <v>2567128362</v>
      </c>
      <c r="AK13" s="197">
        <v>338795141643</v>
      </c>
    </row>
    <row r="14" spans="1:37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455437933</v>
      </c>
      <c r="I14" s="10">
        <v>0</v>
      </c>
      <c r="J14" s="10">
        <v>0</v>
      </c>
      <c r="K14" s="10">
        <v>0</v>
      </c>
      <c r="L14" s="10">
        <v>21713658756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42615136</v>
      </c>
      <c r="S14" s="10">
        <v>0</v>
      </c>
      <c r="T14" s="10">
        <v>0</v>
      </c>
      <c r="U14" s="10">
        <v>9384601258</v>
      </c>
      <c r="V14" s="10">
        <v>0</v>
      </c>
      <c r="W14" s="10">
        <v>0</v>
      </c>
      <c r="X14" s="10">
        <v>744838326</v>
      </c>
      <c r="Y14" s="10">
        <v>0</v>
      </c>
      <c r="Z14" s="10">
        <v>32908428967</v>
      </c>
      <c r="AA14" s="10">
        <v>0</v>
      </c>
      <c r="AB14" s="10">
        <v>440450720</v>
      </c>
      <c r="AC14" s="10">
        <v>0</v>
      </c>
      <c r="AD14" s="10">
        <v>0</v>
      </c>
      <c r="AE14" s="10">
        <v>0</v>
      </c>
      <c r="AF14" s="10">
        <v>0</v>
      </c>
      <c r="AG14" s="10">
        <v>14135411224</v>
      </c>
      <c r="AH14" s="10">
        <v>26945143403</v>
      </c>
      <c r="AI14" s="10">
        <v>0</v>
      </c>
      <c r="AJ14" s="10">
        <v>0</v>
      </c>
      <c r="AK14" s="197">
        <v>106770585723</v>
      </c>
    </row>
    <row r="15" spans="1:37" s="6" customFormat="1" ht="14.4" x14ac:dyDescent="0.3">
      <c r="A15" s="92"/>
      <c r="B15" s="90" t="s">
        <v>129</v>
      </c>
      <c r="C15" s="91">
        <v>5356112491</v>
      </c>
      <c r="D15" s="91">
        <v>1496485009</v>
      </c>
      <c r="E15" s="91">
        <v>2681521965</v>
      </c>
      <c r="F15" s="91">
        <v>518516822</v>
      </c>
      <c r="G15" s="91">
        <v>2724965556</v>
      </c>
      <c r="H15" s="91">
        <v>17866376270</v>
      </c>
      <c r="I15" s="91">
        <v>4033768649</v>
      </c>
      <c r="J15" s="91">
        <v>78660146</v>
      </c>
      <c r="K15" s="91">
        <v>3821924745</v>
      </c>
      <c r="L15" s="91">
        <v>49195505500</v>
      </c>
      <c r="M15" s="91">
        <v>51609590967</v>
      </c>
      <c r="N15" s="91">
        <v>6133127096</v>
      </c>
      <c r="O15" s="91">
        <v>12090059823</v>
      </c>
      <c r="P15" s="91">
        <v>562066046</v>
      </c>
      <c r="Q15" s="91">
        <v>310681525</v>
      </c>
      <c r="R15" s="91">
        <v>1952516808</v>
      </c>
      <c r="S15" s="91">
        <v>19087659</v>
      </c>
      <c r="T15" s="91">
        <v>21276069013</v>
      </c>
      <c r="U15" s="91">
        <v>36624548003</v>
      </c>
      <c r="V15" s="91">
        <v>270288896</v>
      </c>
      <c r="W15" s="91">
        <v>862808866</v>
      </c>
      <c r="X15" s="91">
        <v>1498297518</v>
      </c>
      <c r="Y15" s="91">
        <v>1494512784</v>
      </c>
      <c r="Z15" s="91">
        <v>62395745890</v>
      </c>
      <c r="AA15" s="91">
        <v>13700875659</v>
      </c>
      <c r="AB15" s="91">
        <v>58201283263</v>
      </c>
      <c r="AC15" s="91">
        <v>14508587416</v>
      </c>
      <c r="AD15" s="91">
        <v>3683797582</v>
      </c>
      <c r="AE15" s="91">
        <v>9608627898</v>
      </c>
      <c r="AF15" s="91">
        <v>7026296956</v>
      </c>
      <c r="AG15" s="91">
        <v>20079827304</v>
      </c>
      <c r="AH15" s="91">
        <v>33820170962</v>
      </c>
      <c r="AI15" s="91">
        <v>8728854683</v>
      </c>
      <c r="AJ15" s="91">
        <v>2584830418</v>
      </c>
      <c r="AK15" s="208">
        <v>456816390188</v>
      </c>
    </row>
    <row r="16" spans="1:37" s="6" customFormat="1" ht="14.4" x14ac:dyDescent="0.3">
      <c r="A16" s="56"/>
      <c r="B16" s="15" t="s">
        <v>130</v>
      </c>
      <c r="C16" s="12">
        <v>12634719128</v>
      </c>
      <c r="D16" s="12">
        <v>28625183944</v>
      </c>
      <c r="E16" s="12">
        <v>9375726385</v>
      </c>
      <c r="F16" s="12">
        <v>3268510131</v>
      </c>
      <c r="G16" s="12">
        <v>23246181023</v>
      </c>
      <c r="H16" s="12">
        <v>73192959767</v>
      </c>
      <c r="I16" s="12">
        <v>10181556995</v>
      </c>
      <c r="J16" s="12">
        <v>3677142275</v>
      </c>
      <c r="K16" s="12">
        <v>8787096687</v>
      </c>
      <c r="L16" s="12">
        <v>45587984939</v>
      </c>
      <c r="M16" s="12">
        <v>20853388873</v>
      </c>
      <c r="N16" s="12">
        <v>14474085111</v>
      </c>
      <c r="O16" s="12">
        <v>13882631044</v>
      </c>
      <c r="P16" s="12">
        <v>14105172130</v>
      </c>
      <c r="Q16" s="12">
        <v>5890902162</v>
      </c>
      <c r="R16" s="12">
        <v>16670108488</v>
      </c>
      <c r="S16" s="12">
        <v>1918845785</v>
      </c>
      <c r="T16" s="12">
        <v>27895317355</v>
      </c>
      <c r="U16" s="12">
        <v>67795037409</v>
      </c>
      <c r="V16" s="12">
        <v>12709800844</v>
      </c>
      <c r="W16" s="12">
        <v>10619691046</v>
      </c>
      <c r="X16" s="12">
        <v>22751501413</v>
      </c>
      <c r="Y16" s="12">
        <v>6621220837</v>
      </c>
      <c r="Z16" s="12">
        <v>140554568244</v>
      </c>
      <c r="AA16" s="12">
        <v>16945866886</v>
      </c>
      <c r="AB16" s="12">
        <v>123010805261</v>
      </c>
      <c r="AC16" s="12">
        <v>71632854618</v>
      </c>
      <c r="AD16" s="12">
        <v>23979970925</v>
      </c>
      <c r="AE16" s="12">
        <v>38334404898</v>
      </c>
      <c r="AF16" s="12">
        <v>55494396279</v>
      </c>
      <c r="AG16" s="12">
        <v>12003857866</v>
      </c>
      <c r="AH16" s="12">
        <v>47385212161</v>
      </c>
      <c r="AI16" s="12">
        <v>23441721887</v>
      </c>
      <c r="AJ16" s="12">
        <v>11585929560</v>
      </c>
      <c r="AK16" s="209">
        <v>1019134352356</v>
      </c>
    </row>
    <row r="17" spans="1:37" s="6" customFormat="1" ht="14.4" x14ac:dyDescent="0.3">
      <c r="A17" s="54" t="s">
        <v>53</v>
      </c>
      <c r="B17" s="5" t="s">
        <v>90</v>
      </c>
      <c r="C17" s="10">
        <v>549426052</v>
      </c>
      <c r="D17" s="10">
        <v>5276584290</v>
      </c>
      <c r="E17" s="10">
        <v>1442376755</v>
      </c>
      <c r="F17" s="10">
        <v>521056875</v>
      </c>
      <c r="G17" s="10">
        <v>2089853736</v>
      </c>
      <c r="H17" s="10">
        <v>5809885725</v>
      </c>
      <c r="I17" s="10">
        <v>1036064143</v>
      </c>
      <c r="J17" s="10">
        <v>637110822</v>
      </c>
      <c r="K17" s="10">
        <v>699716224</v>
      </c>
      <c r="L17" s="10">
        <v>4019178753</v>
      </c>
      <c r="M17" s="10">
        <v>1246982125</v>
      </c>
      <c r="N17" s="10">
        <v>557345950</v>
      </c>
      <c r="O17" s="10">
        <v>1355167109</v>
      </c>
      <c r="P17" s="10">
        <v>520453683</v>
      </c>
      <c r="Q17" s="10">
        <v>550300914</v>
      </c>
      <c r="R17" s="10">
        <v>2123186573</v>
      </c>
      <c r="S17" s="10">
        <v>388844053</v>
      </c>
      <c r="T17" s="10">
        <v>2507137635</v>
      </c>
      <c r="U17" s="10">
        <v>2308252283</v>
      </c>
      <c r="V17" s="10">
        <v>1501611936</v>
      </c>
      <c r="W17" s="10">
        <v>2150680281</v>
      </c>
      <c r="X17" s="10">
        <v>2637841516</v>
      </c>
      <c r="Y17" s="10">
        <v>537718672</v>
      </c>
      <c r="Z17" s="10">
        <v>9286568642</v>
      </c>
      <c r="AA17" s="10">
        <v>2221787209</v>
      </c>
      <c r="AB17" s="10">
        <v>6592712701</v>
      </c>
      <c r="AC17" s="10">
        <v>5237190642</v>
      </c>
      <c r="AD17" s="10">
        <v>2166946374</v>
      </c>
      <c r="AE17" s="10">
        <v>3868977408</v>
      </c>
      <c r="AF17" s="10">
        <v>3422072607</v>
      </c>
      <c r="AG17" s="10">
        <v>1461384779</v>
      </c>
      <c r="AH17" s="10">
        <v>3818459682</v>
      </c>
      <c r="AI17" s="10">
        <v>1702116737</v>
      </c>
      <c r="AJ17" s="10">
        <v>201532682</v>
      </c>
      <c r="AK17" s="197">
        <v>80446525568</v>
      </c>
    </row>
    <row r="18" spans="1:37" s="6" customFormat="1" ht="14.4" x14ac:dyDescent="0.3">
      <c r="A18" s="54" t="s">
        <v>54</v>
      </c>
      <c r="B18" s="5" t="s">
        <v>206</v>
      </c>
      <c r="C18" s="10">
        <v>8483754386</v>
      </c>
      <c r="D18" s="10">
        <v>6679342258</v>
      </c>
      <c r="E18" s="10">
        <v>2672743010</v>
      </c>
      <c r="F18" s="10">
        <v>799776680</v>
      </c>
      <c r="G18" s="10">
        <v>10737164867</v>
      </c>
      <c r="H18" s="10">
        <v>137966610983</v>
      </c>
      <c r="I18" s="10">
        <v>5648909691</v>
      </c>
      <c r="J18" s="10">
        <v>1005784275</v>
      </c>
      <c r="K18" s="10">
        <v>4736400732</v>
      </c>
      <c r="L18" s="10">
        <v>18517386994</v>
      </c>
      <c r="M18" s="10">
        <v>27843222654</v>
      </c>
      <c r="N18" s="10">
        <v>19317519766</v>
      </c>
      <c r="O18" s="10">
        <v>11008960041</v>
      </c>
      <c r="P18" s="10">
        <v>5249491465</v>
      </c>
      <c r="Q18" s="10">
        <v>1365980238</v>
      </c>
      <c r="R18" s="10">
        <v>8500839056</v>
      </c>
      <c r="S18" s="10">
        <v>615076109</v>
      </c>
      <c r="T18" s="10">
        <v>24350573726</v>
      </c>
      <c r="U18" s="10">
        <v>33324363517</v>
      </c>
      <c r="V18" s="10">
        <v>5766710972</v>
      </c>
      <c r="W18" s="10">
        <v>2296741083</v>
      </c>
      <c r="X18" s="10">
        <v>11012138061</v>
      </c>
      <c r="Y18" s="10">
        <v>833226045</v>
      </c>
      <c r="Z18" s="10">
        <v>56630194519</v>
      </c>
      <c r="AA18" s="10">
        <v>9637155322</v>
      </c>
      <c r="AB18" s="10">
        <v>78632775028</v>
      </c>
      <c r="AC18" s="10">
        <v>36206368416</v>
      </c>
      <c r="AD18" s="10">
        <v>10087097595</v>
      </c>
      <c r="AE18" s="10">
        <v>15083042350</v>
      </c>
      <c r="AF18" s="10">
        <v>14515066736</v>
      </c>
      <c r="AG18" s="10">
        <v>4707753501</v>
      </c>
      <c r="AH18" s="10">
        <v>5540990734</v>
      </c>
      <c r="AI18" s="10">
        <v>5354426984</v>
      </c>
      <c r="AJ18" s="10">
        <v>1696920881</v>
      </c>
      <c r="AK18" s="197">
        <v>586824508675</v>
      </c>
    </row>
    <row r="19" spans="1:37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360947844</v>
      </c>
      <c r="V19" s="10">
        <v>0</v>
      </c>
      <c r="W19" s="10">
        <v>0</v>
      </c>
      <c r="X19" s="10">
        <v>264294460</v>
      </c>
      <c r="Y19" s="10">
        <v>0</v>
      </c>
      <c r="Z19" s="10">
        <v>3821785192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894795398</v>
      </c>
      <c r="AI19" s="10">
        <v>0</v>
      </c>
      <c r="AJ19" s="10">
        <v>0</v>
      </c>
      <c r="AK19" s="197">
        <v>5341822894</v>
      </c>
    </row>
    <row r="20" spans="1:37" s="6" customFormat="1" ht="14.4" x14ac:dyDescent="0.3">
      <c r="A20" s="54" t="s">
        <v>56</v>
      </c>
      <c r="B20" s="5" t="s">
        <v>93</v>
      </c>
      <c r="C20" s="10">
        <v>275146026</v>
      </c>
      <c r="D20" s="10">
        <v>139042307</v>
      </c>
      <c r="E20" s="10">
        <v>65320259</v>
      </c>
      <c r="F20" s="10">
        <v>31063989</v>
      </c>
      <c r="G20" s="10">
        <v>76510896</v>
      </c>
      <c r="H20" s="10">
        <v>1745091761</v>
      </c>
      <c r="I20" s="10">
        <v>86157709</v>
      </c>
      <c r="J20" s="10">
        <v>15612310</v>
      </c>
      <c r="K20" s="10">
        <v>49833677</v>
      </c>
      <c r="L20" s="10">
        <v>249521198</v>
      </c>
      <c r="M20" s="10">
        <v>657948041</v>
      </c>
      <c r="N20" s="10">
        <v>1309215767</v>
      </c>
      <c r="O20" s="10">
        <v>155830694</v>
      </c>
      <c r="P20" s="10">
        <v>60653267</v>
      </c>
      <c r="Q20" s="10">
        <v>26626622</v>
      </c>
      <c r="R20" s="10">
        <v>238645546</v>
      </c>
      <c r="S20" s="10">
        <v>27366311</v>
      </c>
      <c r="T20" s="10">
        <v>1364973039</v>
      </c>
      <c r="U20" s="10">
        <v>810146619</v>
      </c>
      <c r="V20" s="10">
        <v>81192716</v>
      </c>
      <c r="W20" s="10">
        <v>662138226</v>
      </c>
      <c r="X20" s="10">
        <v>186241460</v>
      </c>
      <c r="Y20" s="10">
        <v>23548675</v>
      </c>
      <c r="Z20" s="10">
        <v>544186273</v>
      </c>
      <c r="AA20" s="10">
        <v>186329697</v>
      </c>
      <c r="AB20" s="10">
        <v>2990256781</v>
      </c>
      <c r="AC20" s="10">
        <v>436401892</v>
      </c>
      <c r="AD20" s="10">
        <v>83419667</v>
      </c>
      <c r="AE20" s="10">
        <v>711819500</v>
      </c>
      <c r="AF20" s="10">
        <v>481025846</v>
      </c>
      <c r="AG20" s="10">
        <v>134739787</v>
      </c>
      <c r="AH20" s="10">
        <v>43049576</v>
      </c>
      <c r="AI20" s="10">
        <v>86984351</v>
      </c>
      <c r="AJ20" s="10">
        <v>22544092</v>
      </c>
      <c r="AK20" s="197">
        <v>14058584577</v>
      </c>
    </row>
    <row r="21" spans="1:37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97">
        <v>0</v>
      </c>
    </row>
    <row r="22" spans="1:37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460000000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97">
        <v>460000000</v>
      </c>
    </row>
    <row r="23" spans="1:37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6654885</v>
      </c>
      <c r="F23" s="10">
        <v>0</v>
      </c>
      <c r="G23" s="10">
        <v>28775288</v>
      </c>
      <c r="H23" s="10">
        <v>26083795</v>
      </c>
      <c r="I23" s="10">
        <v>36012464</v>
      </c>
      <c r="J23" s="10">
        <v>1751457</v>
      </c>
      <c r="K23" s="10">
        <v>966099</v>
      </c>
      <c r="L23" s="10">
        <v>52043734</v>
      </c>
      <c r="M23" s="10">
        <v>47517625</v>
      </c>
      <c r="N23" s="10">
        <v>0</v>
      </c>
      <c r="O23" s="10">
        <v>3765350</v>
      </c>
      <c r="P23" s="10">
        <v>15120977</v>
      </c>
      <c r="Q23" s="10">
        <v>2884870</v>
      </c>
      <c r="R23" s="10">
        <v>7938998</v>
      </c>
      <c r="S23" s="10">
        <v>215241</v>
      </c>
      <c r="T23" s="10">
        <v>0</v>
      </c>
      <c r="U23" s="10">
        <v>0</v>
      </c>
      <c r="V23" s="10">
        <v>5426458</v>
      </c>
      <c r="W23" s="10">
        <v>0</v>
      </c>
      <c r="X23" s="10">
        <v>35544714</v>
      </c>
      <c r="Y23" s="10">
        <v>394974</v>
      </c>
      <c r="Z23" s="10">
        <v>16181999</v>
      </c>
      <c r="AA23" s="10">
        <v>1839685249</v>
      </c>
      <c r="AB23" s="10">
        <v>0</v>
      </c>
      <c r="AC23" s="10">
        <v>9114527</v>
      </c>
      <c r="AD23" s="10">
        <v>74089542</v>
      </c>
      <c r="AE23" s="10">
        <v>0</v>
      </c>
      <c r="AF23" s="10">
        <v>1768542</v>
      </c>
      <c r="AG23" s="10">
        <v>18900676</v>
      </c>
      <c r="AH23" s="10">
        <v>0</v>
      </c>
      <c r="AI23" s="10">
        <v>0</v>
      </c>
      <c r="AJ23" s="10">
        <v>0</v>
      </c>
      <c r="AK23" s="197">
        <v>2230837464</v>
      </c>
    </row>
    <row r="24" spans="1:37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97">
        <v>0</v>
      </c>
    </row>
    <row r="25" spans="1:37" s="6" customFormat="1" ht="14.4" x14ac:dyDescent="0.3">
      <c r="A25" s="89"/>
      <c r="B25" s="90" t="s">
        <v>1359</v>
      </c>
      <c r="C25" s="91">
        <v>9308326464</v>
      </c>
      <c r="D25" s="91">
        <v>12094968855</v>
      </c>
      <c r="E25" s="91">
        <v>4187094909</v>
      </c>
      <c r="F25" s="91">
        <v>1351897544</v>
      </c>
      <c r="G25" s="91">
        <v>12932304787</v>
      </c>
      <c r="H25" s="91">
        <v>145547672264</v>
      </c>
      <c r="I25" s="91">
        <v>6807144007</v>
      </c>
      <c r="J25" s="91">
        <v>1660258864</v>
      </c>
      <c r="K25" s="91">
        <v>5486916732</v>
      </c>
      <c r="L25" s="91">
        <v>22838130679</v>
      </c>
      <c r="M25" s="91">
        <v>30255670445</v>
      </c>
      <c r="N25" s="91">
        <v>21184081483</v>
      </c>
      <c r="O25" s="91">
        <v>12523723194</v>
      </c>
      <c r="P25" s="91">
        <v>5845719392</v>
      </c>
      <c r="Q25" s="91">
        <v>1945792644</v>
      </c>
      <c r="R25" s="91">
        <v>10870610173</v>
      </c>
      <c r="S25" s="91">
        <v>1031501714</v>
      </c>
      <c r="T25" s="91">
        <v>28222684400</v>
      </c>
      <c r="U25" s="91">
        <v>36803710263</v>
      </c>
      <c r="V25" s="91">
        <v>7354942082</v>
      </c>
      <c r="W25" s="91">
        <v>5109559590</v>
      </c>
      <c r="X25" s="91">
        <v>14136060211</v>
      </c>
      <c r="Y25" s="91">
        <v>1394888366</v>
      </c>
      <c r="Z25" s="91">
        <v>70298916625</v>
      </c>
      <c r="AA25" s="91">
        <v>13884957477</v>
      </c>
      <c r="AB25" s="91">
        <v>88215744510</v>
      </c>
      <c r="AC25" s="91">
        <v>41889075477</v>
      </c>
      <c r="AD25" s="91">
        <v>12411553178</v>
      </c>
      <c r="AE25" s="91">
        <v>19663839258</v>
      </c>
      <c r="AF25" s="91">
        <v>18419933731</v>
      </c>
      <c r="AG25" s="91">
        <v>6322778743</v>
      </c>
      <c r="AH25" s="91">
        <v>10297295390</v>
      </c>
      <c r="AI25" s="91">
        <v>7143528072</v>
      </c>
      <c r="AJ25" s="91">
        <v>1920997655</v>
      </c>
      <c r="AK25" s="208">
        <v>689362279178</v>
      </c>
    </row>
    <row r="26" spans="1:37" s="6" customFormat="1" ht="14.4" x14ac:dyDescent="0.3">
      <c r="A26" s="54" t="s">
        <v>36</v>
      </c>
      <c r="B26" s="5" t="s">
        <v>98</v>
      </c>
      <c r="C26" s="10">
        <v>284410949</v>
      </c>
      <c r="D26" s="10">
        <v>6498196133</v>
      </c>
      <c r="E26" s="10">
        <v>1004869031</v>
      </c>
      <c r="F26" s="10">
        <v>462314535</v>
      </c>
      <c r="G26" s="10">
        <v>1881878022</v>
      </c>
      <c r="H26" s="10">
        <v>4870829386</v>
      </c>
      <c r="I26" s="10">
        <v>630972726</v>
      </c>
      <c r="J26" s="10">
        <v>432118941</v>
      </c>
      <c r="K26" s="10">
        <v>746667766</v>
      </c>
      <c r="L26" s="10">
        <v>1684910905</v>
      </c>
      <c r="M26" s="10">
        <v>189640650</v>
      </c>
      <c r="N26" s="10">
        <v>2099035840</v>
      </c>
      <c r="O26" s="10">
        <v>1212932502</v>
      </c>
      <c r="P26" s="10">
        <v>790944319</v>
      </c>
      <c r="Q26" s="10">
        <v>1503621991</v>
      </c>
      <c r="R26" s="10">
        <v>2120757855</v>
      </c>
      <c r="S26" s="10">
        <v>435662623</v>
      </c>
      <c r="T26" s="10">
        <v>3562401688</v>
      </c>
      <c r="U26" s="10">
        <v>3068150700</v>
      </c>
      <c r="V26" s="10">
        <v>2180171625</v>
      </c>
      <c r="W26" s="10">
        <v>1672638152</v>
      </c>
      <c r="X26" s="10">
        <v>3235779756</v>
      </c>
      <c r="Y26" s="10">
        <v>272912310</v>
      </c>
      <c r="Z26" s="10">
        <v>4621108920</v>
      </c>
      <c r="AA26" s="10">
        <v>1929479458</v>
      </c>
      <c r="AB26" s="10">
        <v>10328898412</v>
      </c>
      <c r="AC26" s="10">
        <v>2975254700</v>
      </c>
      <c r="AD26" s="10">
        <v>3726130079</v>
      </c>
      <c r="AE26" s="10">
        <v>1408701726</v>
      </c>
      <c r="AF26" s="10">
        <v>1205009590</v>
      </c>
      <c r="AG26" s="10">
        <v>761989483</v>
      </c>
      <c r="AH26" s="10">
        <v>1619479592</v>
      </c>
      <c r="AI26" s="10">
        <v>860708368</v>
      </c>
      <c r="AJ26" s="10">
        <v>523574521</v>
      </c>
      <c r="AK26" s="197">
        <v>70802153254</v>
      </c>
    </row>
    <row r="27" spans="1:37" s="6" customFormat="1" ht="14.4" x14ac:dyDescent="0.3">
      <c r="A27" s="54" t="s">
        <v>37</v>
      </c>
      <c r="B27" s="5" t="s">
        <v>1360</v>
      </c>
      <c r="C27" s="10">
        <v>94345519</v>
      </c>
      <c r="D27" s="10">
        <v>117613816</v>
      </c>
      <c r="E27" s="10">
        <v>114460592</v>
      </c>
      <c r="F27" s="10">
        <v>1614546</v>
      </c>
      <c r="G27" s="10">
        <v>213270960</v>
      </c>
      <c r="H27" s="10">
        <v>1014393254</v>
      </c>
      <c r="I27" s="10">
        <v>355048380</v>
      </c>
      <c r="J27" s="10">
        <v>8753636</v>
      </c>
      <c r="K27" s="10">
        <v>46527589</v>
      </c>
      <c r="L27" s="10">
        <v>305529133</v>
      </c>
      <c r="M27" s="10">
        <v>760740098</v>
      </c>
      <c r="N27" s="10">
        <v>298492359</v>
      </c>
      <c r="O27" s="10">
        <v>340879778</v>
      </c>
      <c r="P27" s="10">
        <v>29216999</v>
      </c>
      <c r="Q27" s="10">
        <v>56400495</v>
      </c>
      <c r="R27" s="10">
        <v>143861865</v>
      </c>
      <c r="S27" s="10">
        <v>10597000</v>
      </c>
      <c r="T27" s="10">
        <v>775376962</v>
      </c>
      <c r="U27" s="10">
        <v>162066459</v>
      </c>
      <c r="V27" s="10">
        <v>169421180</v>
      </c>
      <c r="W27" s="10">
        <v>59113567</v>
      </c>
      <c r="X27" s="10">
        <v>202652880</v>
      </c>
      <c r="Y27" s="10">
        <v>59102576</v>
      </c>
      <c r="Z27" s="10">
        <v>1526979338</v>
      </c>
      <c r="AA27" s="10">
        <v>70486930</v>
      </c>
      <c r="AB27" s="10">
        <v>730530143</v>
      </c>
      <c r="AC27" s="10">
        <v>2497477610</v>
      </c>
      <c r="AD27" s="10">
        <v>238560463</v>
      </c>
      <c r="AE27" s="10">
        <v>297179374</v>
      </c>
      <c r="AF27" s="10">
        <v>264212654</v>
      </c>
      <c r="AG27" s="10">
        <v>110733569</v>
      </c>
      <c r="AH27" s="10">
        <v>0</v>
      </c>
      <c r="AI27" s="10">
        <v>34164696</v>
      </c>
      <c r="AJ27" s="10">
        <v>0</v>
      </c>
      <c r="AK27" s="197">
        <v>11109804420</v>
      </c>
    </row>
    <row r="28" spans="1:37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0</v>
      </c>
      <c r="F28" s="10">
        <v>0</v>
      </c>
      <c r="G28" s="10">
        <v>129264122</v>
      </c>
      <c r="H28" s="10">
        <v>1949924095</v>
      </c>
      <c r="I28" s="10">
        <v>0</v>
      </c>
      <c r="J28" s="10">
        <v>0</v>
      </c>
      <c r="K28" s="10">
        <v>0</v>
      </c>
      <c r="L28" s="10">
        <v>1806424</v>
      </c>
      <c r="M28" s="10">
        <v>7009102</v>
      </c>
      <c r="N28" s="10">
        <v>0</v>
      </c>
      <c r="O28" s="10">
        <v>0</v>
      </c>
      <c r="P28" s="10">
        <v>0</v>
      </c>
      <c r="Q28" s="10">
        <v>26601077</v>
      </c>
      <c r="R28" s="10">
        <v>27555</v>
      </c>
      <c r="S28" s="10">
        <v>0</v>
      </c>
      <c r="T28" s="10">
        <v>0</v>
      </c>
      <c r="U28" s="10">
        <v>0</v>
      </c>
      <c r="V28" s="10">
        <v>76824659</v>
      </c>
      <c r="W28" s="10">
        <v>14112323</v>
      </c>
      <c r="X28" s="10">
        <v>0</v>
      </c>
      <c r="Y28" s="10">
        <v>5182788</v>
      </c>
      <c r="Z28" s="10">
        <v>67080440</v>
      </c>
      <c r="AA28" s="10">
        <v>118782797</v>
      </c>
      <c r="AB28" s="10">
        <v>0</v>
      </c>
      <c r="AC28" s="10">
        <v>55371245</v>
      </c>
      <c r="AD28" s="10">
        <v>0</v>
      </c>
      <c r="AE28" s="10">
        <v>0</v>
      </c>
      <c r="AF28" s="10">
        <v>0</v>
      </c>
      <c r="AG28" s="10">
        <v>6883087</v>
      </c>
      <c r="AH28" s="10">
        <v>0</v>
      </c>
      <c r="AI28" s="10">
        <v>0</v>
      </c>
      <c r="AJ28" s="10">
        <v>0</v>
      </c>
      <c r="AK28" s="197">
        <v>2458869714</v>
      </c>
    </row>
    <row r="29" spans="1:37" s="6" customFormat="1" ht="14.4" x14ac:dyDescent="0.3">
      <c r="A29" s="54" t="s">
        <v>39</v>
      </c>
      <c r="B29" s="5" t="s">
        <v>100</v>
      </c>
      <c r="C29" s="10">
        <v>1882247696</v>
      </c>
      <c r="D29" s="10">
        <v>1786769267</v>
      </c>
      <c r="E29" s="10">
        <v>9000000</v>
      </c>
      <c r="F29" s="10">
        <v>13769137</v>
      </c>
      <c r="G29" s="10">
        <v>2677212140</v>
      </c>
      <c r="H29" s="10">
        <v>101079418183</v>
      </c>
      <c r="I29" s="10">
        <v>1901161060</v>
      </c>
      <c r="J29" s="10">
        <v>0</v>
      </c>
      <c r="K29" s="10">
        <v>1895351702</v>
      </c>
      <c r="L29" s="10">
        <v>10210385696</v>
      </c>
      <c r="M29" s="10">
        <v>20712876433</v>
      </c>
      <c r="N29" s="10">
        <v>12888954505</v>
      </c>
      <c r="O29" s="10">
        <v>5530267067</v>
      </c>
      <c r="P29" s="10">
        <v>22101818</v>
      </c>
      <c r="Q29" s="10">
        <v>0</v>
      </c>
      <c r="R29" s="10">
        <v>1553280130</v>
      </c>
      <c r="S29" s="10">
        <v>0</v>
      </c>
      <c r="T29" s="10">
        <v>9617245492</v>
      </c>
      <c r="U29" s="10">
        <v>12128921876</v>
      </c>
      <c r="V29" s="10">
        <v>0</v>
      </c>
      <c r="W29" s="10">
        <v>1987730647</v>
      </c>
      <c r="X29" s="10">
        <v>0</v>
      </c>
      <c r="Y29" s="10">
        <v>95425038</v>
      </c>
      <c r="Z29" s="10">
        <v>1015820106</v>
      </c>
      <c r="AA29" s="10">
        <v>5177065712</v>
      </c>
      <c r="AB29" s="10">
        <v>20258693561</v>
      </c>
      <c r="AC29" s="10">
        <v>2564998115</v>
      </c>
      <c r="AD29" s="10">
        <v>1530218276</v>
      </c>
      <c r="AE29" s="10">
        <v>2905115298</v>
      </c>
      <c r="AF29" s="10">
        <v>6195309132</v>
      </c>
      <c r="AG29" s="10">
        <v>2145350139</v>
      </c>
      <c r="AH29" s="10">
        <v>3172409988</v>
      </c>
      <c r="AI29" s="10">
        <v>2806911190</v>
      </c>
      <c r="AJ29" s="10">
        <v>851078853</v>
      </c>
      <c r="AK29" s="197">
        <v>234615088257</v>
      </c>
    </row>
    <row r="30" spans="1:37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97">
        <v>0</v>
      </c>
    </row>
    <row r="31" spans="1:37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97">
        <v>0</v>
      </c>
    </row>
    <row r="32" spans="1:37" s="6" customFormat="1" ht="14.4" x14ac:dyDescent="0.3">
      <c r="A32" s="89"/>
      <c r="B32" s="90" t="s">
        <v>1361</v>
      </c>
      <c r="C32" s="91">
        <v>2261004164</v>
      </c>
      <c r="D32" s="91">
        <v>8402579216</v>
      </c>
      <c r="E32" s="91">
        <v>1128329623</v>
      </c>
      <c r="F32" s="91">
        <v>477698218</v>
      </c>
      <c r="G32" s="91">
        <v>4901625244</v>
      </c>
      <c r="H32" s="91">
        <v>108914564918</v>
      </c>
      <c r="I32" s="91">
        <v>2887182166</v>
      </c>
      <c r="J32" s="91">
        <v>440872577</v>
      </c>
      <c r="K32" s="91">
        <v>2688547057</v>
      </c>
      <c r="L32" s="91">
        <v>12202632158</v>
      </c>
      <c r="M32" s="91">
        <v>21670266283</v>
      </c>
      <c r="N32" s="91">
        <v>15286482704</v>
      </c>
      <c r="O32" s="91">
        <v>7084079347</v>
      </c>
      <c r="P32" s="91">
        <v>842263136</v>
      </c>
      <c r="Q32" s="91">
        <v>1586623563</v>
      </c>
      <c r="R32" s="91">
        <v>3817927405</v>
      </c>
      <c r="S32" s="91">
        <v>446259623</v>
      </c>
      <c r="T32" s="91">
        <v>13955024142</v>
      </c>
      <c r="U32" s="91">
        <v>15359139035</v>
      </c>
      <c r="V32" s="91">
        <v>2426417464</v>
      </c>
      <c r="W32" s="91">
        <v>3733594689</v>
      </c>
      <c r="X32" s="91">
        <v>3438432636</v>
      </c>
      <c r="Y32" s="91">
        <v>432622712</v>
      </c>
      <c r="Z32" s="91">
        <v>7230988804</v>
      </c>
      <c r="AA32" s="91">
        <v>7295814897</v>
      </c>
      <c r="AB32" s="91">
        <v>31318122116</v>
      </c>
      <c r="AC32" s="91">
        <v>8093101670</v>
      </c>
      <c r="AD32" s="91">
        <v>5494908818</v>
      </c>
      <c r="AE32" s="91">
        <v>4610996398</v>
      </c>
      <c r="AF32" s="91">
        <v>7664531376</v>
      </c>
      <c r="AG32" s="91">
        <v>3024956278</v>
      </c>
      <c r="AH32" s="91">
        <v>4791889580</v>
      </c>
      <c r="AI32" s="91">
        <v>3701784254</v>
      </c>
      <c r="AJ32" s="91">
        <v>1374653374</v>
      </c>
      <c r="AK32" s="208">
        <v>318985915645</v>
      </c>
    </row>
    <row r="33" spans="1:40" s="6" customFormat="1" ht="14.4" x14ac:dyDescent="0.3">
      <c r="A33" s="56"/>
      <c r="B33" s="15" t="s">
        <v>1371</v>
      </c>
      <c r="C33" s="12">
        <v>7047322300</v>
      </c>
      <c r="D33" s="12">
        <v>3692389639</v>
      </c>
      <c r="E33" s="12">
        <v>3058765286</v>
      </c>
      <c r="F33" s="12">
        <v>874199326</v>
      </c>
      <c r="G33" s="12">
        <v>8030679543</v>
      </c>
      <c r="H33" s="12">
        <v>36633107346</v>
      </c>
      <c r="I33" s="12">
        <v>3919961841</v>
      </c>
      <c r="J33" s="12">
        <v>1219386287</v>
      </c>
      <c r="K33" s="12">
        <v>2798369675</v>
      </c>
      <c r="L33" s="12">
        <v>10635498521</v>
      </c>
      <c r="M33" s="12">
        <v>8585404162</v>
      </c>
      <c r="N33" s="12">
        <v>5897598779</v>
      </c>
      <c r="O33" s="12">
        <v>5439643847</v>
      </c>
      <c r="P33" s="12">
        <v>5003456256</v>
      </c>
      <c r="Q33" s="12">
        <v>359169081</v>
      </c>
      <c r="R33" s="12">
        <v>7052682768</v>
      </c>
      <c r="S33" s="12">
        <v>585242091</v>
      </c>
      <c r="T33" s="12">
        <v>14267660258</v>
      </c>
      <c r="U33" s="12">
        <v>21444571228</v>
      </c>
      <c r="V33" s="12">
        <v>4928524618</v>
      </c>
      <c r="W33" s="12">
        <v>1375964901</v>
      </c>
      <c r="X33" s="12">
        <v>10697627575</v>
      </c>
      <c r="Y33" s="12">
        <v>962265654</v>
      </c>
      <c r="Z33" s="12">
        <v>63067927821</v>
      </c>
      <c r="AA33" s="12">
        <v>6589142580</v>
      </c>
      <c r="AB33" s="12">
        <v>56897622394</v>
      </c>
      <c r="AC33" s="12">
        <v>33795973807</v>
      </c>
      <c r="AD33" s="12">
        <v>6916644360</v>
      </c>
      <c r="AE33" s="12">
        <v>15052842860</v>
      </c>
      <c r="AF33" s="12">
        <v>10755402355</v>
      </c>
      <c r="AG33" s="12">
        <v>3297822465</v>
      </c>
      <c r="AH33" s="12">
        <v>5505405810</v>
      </c>
      <c r="AI33" s="12">
        <v>3441743818</v>
      </c>
      <c r="AJ33" s="12">
        <v>546344281</v>
      </c>
      <c r="AK33" s="209">
        <v>370376363533</v>
      </c>
    </row>
    <row r="34" spans="1:40" s="6" customFormat="1" ht="14.4" x14ac:dyDescent="0.3">
      <c r="A34" s="84"/>
      <c r="B34" s="16" t="s">
        <v>131</v>
      </c>
      <c r="C34" s="13">
        <v>5587396828</v>
      </c>
      <c r="D34" s="13">
        <v>24932794305</v>
      </c>
      <c r="E34" s="13">
        <v>6316961099</v>
      </c>
      <c r="F34" s="13">
        <v>2394310805</v>
      </c>
      <c r="G34" s="13">
        <v>15215501480</v>
      </c>
      <c r="H34" s="13">
        <v>36559852421</v>
      </c>
      <c r="I34" s="13">
        <v>6261595154</v>
      </c>
      <c r="J34" s="13">
        <v>2457755988</v>
      </c>
      <c r="K34" s="13">
        <v>5988727012</v>
      </c>
      <c r="L34" s="13">
        <v>34952486418</v>
      </c>
      <c r="M34" s="13">
        <v>12267984711</v>
      </c>
      <c r="N34" s="13">
        <v>8576486332</v>
      </c>
      <c r="O34" s="13">
        <v>8442987197</v>
      </c>
      <c r="P34" s="13">
        <v>9101715874</v>
      </c>
      <c r="Q34" s="13">
        <v>5531733081</v>
      </c>
      <c r="R34" s="13">
        <v>9617425720</v>
      </c>
      <c r="S34" s="13">
        <v>1333603694</v>
      </c>
      <c r="T34" s="13">
        <v>13627657097</v>
      </c>
      <c r="U34" s="13">
        <v>46350466181</v>
      </c>
      <c r="V34" s="13">
        <v>7781276226</v>
      </c>
      <c r="W34" s="13">
        <v>9243726145</v>
      </c>
      <c r="X34" s="13">
        <v>12053873838</v>
      </c>
      <c r="Y34" s="13">
        <v>5658955183</v>
      </c>
      <c r="Z34" s="13">
        <v>77486640423</v>
      </c>
      <c r="AA34" s="13">
        <v>10356724306</v>
      </c>
      <c r="AB34" s="13">
        <v>66113182867</v>
      </c>
      <c r="AC34" s="13">
        <v>37836880811</v>
      </c>
      <c r="AD34" s="13">
        <v>17063326565</v>
      </c>
      <c r="AE34" s="13">
        <v>23281562038</v>
      </c>
      <c r="AF34" s="13">
        <v>44738993924</v>
      </c>
      <c r="AG34" s="13">
        <v>8706035401</v>
      </c>
      <c r="AH34" s="13">
        <v>41879806351</v>
      </c>
      <c r="AI34" s="13">
        <v>19999978069</v>
      </c>
      <c r="AJ34" s="13">
        <v>11039585279</v>
      </c>
      <c r="AK34" s="210">
        <v>648757988823</v>
      </c>
    </row>
    <row r="35" spans="1:40" s="6" customFormat="1" ht="14.4" x14ac:dyDescent="0.3">
      <c r="A35" s="54" t="s">
        <v>35</v>
      </c>
      <c r="B35" s="6" t="s">
        <v>115</v>
      </c>
      <c r="C35" s="10">
        <v>1207543560</v>
      </c>
      <c r="D35" s="10">
        <v>512611</v>
      </c>
      <c r="E35" s="10">
        <v>5201852</v>
      </c>
      <c r="F35" s="10">
        <v>103903889</v>
      </c>
      <c r="G35" s="10">
        <v>885923750</v>
      </c>
      <c r="H35" s="10">
        <v>2517627894</v>
      </c>
      <c r="I35" s="10">
        <v>14479951</v>
      </c>
      <c r="J35" s="10">
        <v>141534812</v>
      </c>
      <c r="K35" s="10">
        <v>181304891</v>
      </c>
      <c r="L35" s="10">
        <v>1963137187</v>
      </c>
      <c r="M35" s="10">
        <v>1775051656</v>
      </c>
      <c r="N35" s="10">
        <v>1136701515</v>
      </c>
      <c r="O35" s="10">
        <v>1049184198</v>
      </c>
      <c r="P35" s="10">
        <v>217290</v>
      </c>
      <c r="Q35" s="10">
        <v>69701180</v>
      </c>
      <c r="R35" s="10">
        <v>899700628</v>
      </c>
      <c r="S35" s="10">
        <v>31714240</v>
      </c>
      <c r="T35" s="10">
        <v>1311083963</v>
      </c>
      <c r="U35" s="10">
        <v>1984022743</v>
      </c>
      <c r="V35" s="10">
        <v>669972593</v>
      </c>
      <c r="W35" s="10">
        <v>365578959</v>
      </c>
      <c r="X35" s="10">
        <v>954105439</v>
      </c>
      <c r="Y35" s="10">
        <v>885011</v>
      </c>
      <c r="Z35" s="10">
        <v>6895013918</v>
      </c>
      <c r="AA35" s="10">
        <v>1165634631</v>
      </c>
      <c r="AB35" s="10">
        <v>3606140164</v>
      </c>
      <c r="AC35" s="10">
        <v>3112509239</v>
      </c>
      <c r="AD35" s="10">
        <v>421079046</v>
      </c>
      <c r="AE35" s="10">
        <v>2185642114</v>
      </c>
      <c r="AF35" s="10">
        <v>775101508</v>
      </c>
      <c r="AG35" s="10">
        <v>948260694</v>
      </c>
      <c r="AH35" s="10">
        <v>9142693</v>
      </c>
      <c r="AI35" s="10">
        <v>294702005</v>
      </c>
      <c r="AJ35" s="10">
        <v>229876845</v>
      </c>
      <c r="AK35" s="197">
        <v>36912192669</v>
      </c>
    </row>
    <row r="36" spans="1:40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497436356</v>
      </c>
      <c r="Z36" s="10">
        <v>187255858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97">
        <v>684692214</v>
      </c>
    </row>
    <row r="37" spans="1:40" s="6" customFormat="1" ht="14.4" x14ac:dyDescent="0.3">
      <c r="A37" s="54" t="s">
        <v>41</v>
      </c>
      <c r="B37" s="6" t="s">
        <v>137</v>
      </c>
      <c r="C37" s="10">
        <v>1476114500</v>
      </c>
      <c r="D37" s="10">
        <v>750067669</v>
      </c>
      <c r="E37" s="10">
        <v>0</v>
      </c>
      <c r="F37" s="10">
        <v>154202600</v>
      </c>
      <c r="G37" s="10">
        <v>525293198</v>
      </c>
      <c r="H37" s="10">
        <v>2901958816</v>
      </c>
      <c r="I37" s="10">
        <v>1307693117</v>
      </c>
      <c r="J37" s="10">
        <v>0</v>
      </c>
      <c r="K37" s="10">
        <v>140178399</v>
      </c>
      <c r="L37" s="10">
        <v>4819619779</v>
      </c>
      <c r="M37" s="10">
        <v>8448564248</v>
      </c>
      <c r="N37" s="10">
        <v>1056943079</v>
      </c>
      <c r="O37" s="10">
        <v>1105098837</v>
      </c>
      <c r="P37" s="10">
        <v>70130255</v>
      </c>
      <c r="Q37" s="10">
        <v>0</v>
      </c>
      <c r="R37" s="10">
        <v>620900713</v>
      </c>
      <c r="S37" s="10">
        <v>0</v>
      </c>
      <c r="T37" s="10">
        <v>4347223697</v>
      </c>
      <c r="U37" s="10">
        <v>7554401635</v>
      </c>
      <c r="V37" s="10">
        <v>9147055</v>
      </c>
      <c r="W37" s="10">
        <v>25581495</v>
      </c>
      <c r="X37" s="10">
        <v>162909485</v>
      </c>
      <c r="Y37" s="10">
        <v>150716720</v>
      </c>
      <c r="Z37" s="10">
        <v>13729091444</v>
      </c>
      <c r="AA37" s="10">
        <v>7678472588</v>
      </c>
      <c r="AB37" s="10">
        <v>7909095129</v>
      </c>
      <c r="AC37" s="10">
        <v>1438448697</v>
      </c>
      <c r="AD37" s="10">
        <v>0</v>
      </c>
      <c r="AE37" s="10">
        <v>2024891861</v>
      </c>
      <c r="AF37" s="10">
        <v>1342828110</v>
      </c>
      <c r="AG37" s="10">
        <v>1679497917</v>
      </c>
      <c r="AH37" s="10">
        <v>100622349</v>
      </c>
      <c r="AI37" s="10">
        <v>1900565268</v>
      </c>
      <c r="AJ37" s="10">
        <v>625119628</v>
      </c>
      <c r="AK37" s="197">
        <v>74055378288</v>
      </c>
    </row>
    <row r="38" spans="1:40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97">
        <v>0</v>
      </c>
    </row>
    <row r="39" spans="1:40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97">
        <v>0</v>
      </c>
    </row>
    <row r="40" spans="1:40" s="6" customFormat="1" ht="14.4" x14ac:dyDescent="0.3">
      <c r="A40" s="54" t="s">
        <v>47</v>
      </c>
      <c r="B40" s="6" t="s">
        <v>118</v>
      </c>
      <c r="C40" s="10">
        <v>409725812</v>
      </c>
      <c r="D40" s="10">
        <v>40009557</v>
      </c>
      <c r="E40" s="10">
        <v>234529657</v>
      </c>
      <c r="F40" s="10">
        <v>25251276</v>
      </c>
      <c r="G40" s="10">
        <v>94371232</v>
      </c>
      <c r="H40" s="10">
        <v>739801356</v>
      </c>
      <c r="I40" s="10">
        <v>35290614</v>
      </c>
      <c r="J40" s="10">
        <v>5309446520</v>
      </c>
      <c r="K40" s="10">
        <v>55408385</v>
      </c>
      <c r="L40" s="10">
        <v>5601321410</v>
      </c>
      <c r="M40" s="10">
        <v>291147267</v>
      </c>
      <c r="N40" s="10">
        <v>1998776728</v>
      </c>
      <c r="O40" s="10">
        <v>404906662</v>
      </c>
      <c r="P40" s="10">
        <v>15505691</v>
      </c>
      <c r="Q40" s="10">
        <v>66596093</v>
      </c>
      <c r="R40" s="10">
        <v>241388027</v>
      </c>
      <c r="S40" s="10">
        <v>33645569</v>
      </c>
      <c r="T40" s="10">
        <v>993837616</v>
      </c>
      <c r="U40" s="10">
        <v>3031972354</v>
      </c>
      <c r="V40" s="10">
        <v>68771563</v>
      </c>
      <c r="W40" s="10">
        <v>57248301</v>
      </c>
      <c r="X40" s="10">
        <v>221173575</v>
      </c>
      <c r="Y40" s="10">
        <v>16142680</v>
      </c>
      <c r="Z40" s="10">
        <v>588534568</v>
      </c>
      <c r="AA40" s="10">
        <v>319711465</v>
      </c>
      <c r="AB40" s="10">
        <v>1561216258</v>
      </c>
      <c r="AC40" s="10">
        <v>503695516</v>
      </c>
      <c r="AD40" s="10">
        <v>229406736</v>
      </c>
      <c r="AE40" s="10">
        <v>2234105942</v>
      </c>
      <c r="AF40" s="10">
        <v>525443148</v>
      </c>
      <c r="AG40" s="10">
        <v>131236593</v>
      </c>
      <c r="AH40" s="10">
        <v>4861682</v>
      </c>
      <c r="AI40" s="10">
        <v>4058056</v>
      </c>
      <c r="AJ40" s="10">
        <v>3009710</v>
      </c>
      <c r="AK40" s="197">
        <v>26091547619</v>
      </c>
    </row>
    <row r="41" spans="1:40" s="6" customFormat="1" ht="18.75" customHeight="1" x14ac:dyDescent="0.3">
      <c r="A41" s="89"/>
      <c r="B41" s="90" t="s">
        <v>132</v>
      </c>
      <c r="C41" s="93">
        <v>3093383872</v>
      </c>
      <c r="D41" s="93">
        <v>790589837</v>
      </c>
      <c r="E41" s="93">
        <v>239731509</v>
      </c>
      <c r="F41" s="93">
        <v>283357765</v>
      </c>
      <c r="G41" s="93">
        <v>1505588180</v>
      </c>
      <c r="H41" s="93">
        <v>6159388066</v>
      </c>
      <c r="I41" s="93">
        <v>1357463682</v>
      </c>
      <c r="J41" s="93">
        <v>5450981332</v>
      </c>
      <c r="K41" s="93">
        <v>376891675</v>
      </c>
      <c r="L41" s="93">
        <v>12384078376</v>
      </c>
      <c r="M41" s="93">
        <v>10514763171</v>
      </c>
      <c r="N41" s="93">
        <v>4192421322</v>
      </c>
      <c r="O41" s="93">
        <v>2559189697</v>
      </c>
      <c r="P41" s="93">
        <v>85853236</v>
      </c>
      <c r="Q41" s="93">
        <v>136297273</v>
      </c>
      <c r="R41" s="93">
        <v>1761989368</v>
      </c>
      <c r="S41" s="93">
        <v>65359809</v>
      </c>
      <c r="T41" s="93">
        <v>6652145276</v>
      </c>
      <c r="U41" s="93">
        <v>12570396732</v>
      </c>
      <c r="V41" s="93">
        <v>747891211</v>
      </c>
      <c r="W41" s="93">
        <v>448408755</v>
      </c>
      <c r="X41" s="93">
        <v>1338188499</v>
      </c>
      <c r="Y41" s="93">
        <v>665180767</v>
      </c>
      <c r="Z41" s="93">
        <v>21399895788</v>
      </c>
      <c r="AA41" s="93">
        <v>9163818684</v>
      </c>
      <c r="AB41" s="93">
        <v>13076451551</v>
      </c>
      <c r="AC41" s="93">
        <v>5054653452</v>
      </c>
      <c r="AD41" s="93">
        <v>650485782</v>
      </c>
      <c r="AE41" s="93">
        <v>6444639917</v>
      </c>
      <c r="AF41" s="93">
        <v>2643372766</v>
      </c>
      <c r="AG41" s="93">
        <v>2758995204</v>
      </c>
      <c r="AH41" s="93">
        <v>114626724</v>
      </c>
      <c r="AI41" s="93">
        <v>2199325329</v>
      </c>
      <c r="AJ41" s="93">
        <v>858006183</v>
      </c>
      <c r="AK41" s="211">
        <v>137743810790</v>
      </c>
    </row>
    <row r="42" spans="1:40" s="6" customFormat="1" ht="14.4" x14ac:dyDescent="0.3">
      <c r="A42" s="54" t="s">
        <v>52</v>
      </c>
      <c r="B42" s="6" t="s">
        <v>119</v>
      </c>
      <c r="C42" s="10">
        <v>3333033938</v>
      </c>
      <c r="D42" s="10">
        <v>6579170083</v>
      </c>
      <c r="E42" s="10">
        <v>2234979213</v>
      </c>
      <c r="F42" s="10">
        <v>534019630</v>
      </c>
      <c r="G42" s="10">
        <v>5860070636</v>
      </c>
      <c r="H42" s="10">
        <v>19220836450</v>
      </c>
      <c r="I42" s="10">
        <v>3138663052</v>
      </c>
      <c r="J42" s="10">
        <v>677525230</v>
      </c>
      <c r="K42" s="10">
        <v>1186819574</v>
      </c>
      <c r="L42" s="10">
        <v>4686653777</v>
      </c>
      <c r="M42" s="10">
        <v>10805673782</v>
      </c>
      <c r="N42" s="10">
        <v>2876213024</v>
      </c>
      <c r="O42" s="10">
        <v>4924908907</v>
      </c>
      <c r="P42" s="10">
        <v>3317176204</v>
      </c>
      <c r="Q42" s="10">
        <v>854922219</v>
      </c>
      <c r="R42" s="10">
        <v>4006929481</v>
      </c>
      <c r="S42" s="10">
        <v>229456611</v>
      </c>
      <c r="T42" s="10">
        <v>7924169271</v>
      </c>
      <c r="U42" s="10">
        <v>12218034799</v>
      </c>
      <c r="V42" s="10">
        <v>2727352336</v>
      </c>
      <c r="W42" s="10">
        <v>793576730</v>
      </c>
      <c r="X42" s="10">
        <v>5003675312</v>
      </c>
      <c r="Y42" s="10">
        <v>3254469782</v>
      </c>
      <c r="Z42" s="10">
        <v>63219534866</v>
      </c>
      <c r="AA42" s="10">
        <v>3858483031</v>
      </c>
      <c r="AB42" s="10">
        <v>28565412070</v>
      </c>
      <c r="AC42" s="10">
        <v>20023412661</v>
      </c>
      <c r="AD42" s="10">
        <v>4322321246</v>
      </c>
      <c r="AE42" s="10">
        <v>8210052502</v>
      </c>
      <c r="AF42" s="10">
        <v>15301932577</v>
      </c>
      <c r="AG42" s="10">
        <v>2813687087</v>
      </c>
      <c r="AH42" s="10">
        <v>1178378039</v>
      </c>
      <c r="AI42" s="10">
        <v>4770711018</v>
      </c>
      <c r="AJ42" s="10">
        <v>515874200</v>
      </c>
      <c r="AK42" s="197">
        <v>259168129338</v>
      </c>
    </row>
    <row r="43" spans="1:40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8982418</v>
      </c>
      <c r="K43" s="10">
        <v>16753978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131523323</v>
      </c>
      <c r="W43" s="10">
        <v>101455316</v>
      </c>
      <c r="X43" s="10">
        <v>0</v>
      </c>
      <c r="Y43" s="10">
        <v>620328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97">
        <v>259335363</v>
      </c>
    </row>
    <row r="44" spans="1:40" s="6" customFormat="1" ht="14.4" x14ac:dyDescent="0.3">
      <c r="A44" s="54" t="s">
        <v>60</v>
      </c>
      <c r="B44" s="6" t="s">
        <v>139</v>
      </c>
      <c r="C44" s="10">
        <v>145578082</v>
      </c>
      <c r="D44" s="10">
        <v>1685173025</v>
      </c>
      <c r="E44" s="10">
        <v>1349608121</v>
      </c>
      <c r="F44" s="10">
        <v>34746359</v>
      </c>
      <c r="G44" s="10">
        <v>266444775</v>
      </c>
      <c r="H44" s="10">
        <v>3623747403</v>
      </c>
      <c r="I44" s="10">
        <v>324337874</v>
      </c>
      <c r="J44" s="10">
        <v>47249669</v>
      </c>
      <c r="K44" s="10">
        <v>291745050</v>
      </c>
      <c r="L44" s="10">
        <v>149022572</v>
      </c>
      <c r="M44" s="10">
        <v>899159365</v>
      </c>
      <c r="N44" s="10">
        <v>588527778</v>
      </c>
      <c r="O44" s="10">
        <v>2803709495</v>
      </c>
      <c r="P44" s="10">
        <v>591677660</v>
      </c>
      <c r="Q44" s="10">
        <v>672935398</v>
      </c>
      <c r="R44" s="10">
        <v>1343907063</v>
      </c>
      <c r="S44" s="10">
        <v>150235373</v>
      </c>
      <c r="T44" s="10">
        <v>724714286</v>
      </c>
      <c r="U44" s="10">
        <v>949296921</v>
      </c>
      <c r="V44" s="10">
        <v>730302053</v>
      </c>
      <c r="W44" s="10">
        <v>596645445</v>
      </c>
      <c r="X44" s="10">
        <v>1047717166</v>
      </c>
      <c r="Y44" s="10">
        <v>5067316</v>
      </c>
      <c r="Z44" s="10">
        <v>1695178870</v>
      </c>
      <c r="AA44" s="10">
        <v>749783572</v>
      </c>
      <c r="AB44" s="10">
        <v>1758087316</v>
      </c>
      <c r="AC44" s="10">
        <v>2606450668</v>
      </c>
      <c r="AD44" s="10">
        <v>752339389</v>
      </c>
      <c r="AE44" s="10">
        <v>2820656263</v>
      </c>
      <c r="AF44" s="10">
        <v>1546078074</v>
      </c>
      <c r="AG44" s="10">
        <v>327746702</v>
      </c>
      <c r="AH44" s="10">
        <v>1577224</v>
      </c>
      <c r="AI44" s="10">
        <v>1590152</v>
      </c>
      <c r="AJ44" s="10">
        <v>177284715</v>
      </c>
      <c r="AK44" s="197">
        <v>31458321194</v>
      </c>
    </row>
    <row r="45" spans="1:40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2215694976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255811281</v>
      </c>
      <c r="AI45" s="10">
        <v>0</v>
      </c>
      <c r="AJ45" s="10">
        <v>0</v>
      </c>
      <c r="AK45" s="197">
        <v>2471506257</v>
      </c>
    </row>
    <row r="46" spans="1:40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97">
        <v>0</v>
      </c>
    </row>
    <row r="47" spans="1:40" s="6" customFormat="1" ht="14.4" x14ac:dyDescent="0.3">
      <c r="A47" s="54" t="s">
        <v>65</v>
      </c>
      <c r="B47" s="6" t="s">
        <v>122</v>
      </c>
      <c r="C47" s="10">
        <v>5183177346</v>
      </c>
      <c r="D47" s="10">
        <v>21777160544</v>
      </c>
      <c r="E47" s="10">
        <v>1525323193</v>
      </c>
      <c r="F47" s="10">
        <v>1708845424</v>
      </c>
      <c r="G47" s="10">
        <v>7820193912</v>
      </c>
      <c r="H47" s="10">
        <v>20783475795</v>
      </c>
      <c r="I47" s="10">
        <v>3764514115</v>
      </c>
      <c r="J47" s="10">
        <v>1494385092</v>
      </c>
      <c r="K47" s="10">
        <v>5019539777</v>
      </c>
      <c r="L47" s="10">
        <v>12895629363</v>
      </c>
      <c r="M47" s="10">
        <v>8817993346</v>
      </c>
      <c r="N47" s="10">
        <v>6541178910</v>
      </c>
      <c r="O47" s="10">
        <v>5779538445</v>
      </c>
      <c r="P47" s="10">
        <v>4051289069</v>
      </c>
      <c r="Q47" s="10">
        <v>1737595124</v>
      </c>
      <c r="R47" s="10">
        <v>4882270740</v>
      </c>
      <c r="S47" s="10">
        <v>876001405</v>
      </c>
      <c r="T47" s="10">
        <v>8250080658</v>
      </c>
      <c r="U47" s="10">
        <v>35349655226</v>
      </c>
      <c r="V47" s="10">
        <v>4539469373</v>
      </c>
      <c r="W47" s="10">
        <v>3549395677</v>
      </c>
      <c r="X47" s="10">
        <v>6249397413</v>
      </c>
      <c r="Y47" s="10">
        <v>2235672098</v>
      </c>
      <c r="Z47" s="10">
        <v>16797482666</v>
      </c>
      <c r="AA47" s="10">
        <v>7948629363</v>
      </c>
      <c r="AB47" s="10">
        <v>35206631146</v>
      </c>
      <c r="AC47" s="10">
        <v>20397976153</v>
      </c>
      <c r="AD47" s="10">
        <v>9109824875</v>
      </c>
      <c r="AE47" s="10">
        <v>11595704352</v>
      </c>
      <c r="AF47" s="10">
        <v>27668082825</v>
      </c>
      <c r="AG47" s="10">
        <v>5459775296</v>
      </c>
      <c r="AH47" s="10">
        <v>5472763946</v>
      </c>
      <c r="AI47" s="10">
        <v>4417661208</v>
      </c>
      <c r="AJ47" s="10">
        <v>2032539859</v>
      </c>
      <c r="AK47" s="197">
        <v>320938853734</v>
      </c>
      <c r="AM47" s="226"/>
    </row>
    <row r="48" spans="1:40" s="6" customFormat="1" ht="14.4" x14ac:dyDescent="0.3">
      <c r="A48" s="54" t="s">
        <v>67</v>
      </c>
      <c r="B48" s="6" t="s">
        <v>123</v>
      </c>
      <c r="C48" s="10">
        <v>708782835</v>
      </c>
      <c r="D48" s="10">
        <v>166062368</v>
      </c>
      <c r="E48" s="10">
        <v>565413635</v>
      </c>
      <c r="F48" s="10">
        <v>18767564</v>
      </c>
      <c r="G48" s="10">
        <v>275195290</v>
      </c>
      <c r="H48" s="10">
        <v>1393593316</v>
      </c>
      <c r="I48" s="10">
        <v>142594770</v>
      </c>
      <c r="J48" s="10">
        <v>5091100810</v>
      </c>
      <c r="K48" s="10">
        <v>109446489</v>
      </c>
      <c r="L48" s="10">
        <v>8305835347</v>
      </c>
      <c r="M48" s="10">
        <v>1834865145</v>
      </c>
      <c r="N48" s="10">
        <v>977017821</v>
      </c>
      <c r="O48" s="10">
        <v>246073187</v>
      </c>
      <c r="P48" s="10">
        <v>274031918</v>
      </c>
      <c r="Q48" s="10">
        <v>78570229</v>
      </c>
      <c r="R48" s="10">
        <v>625925776</v>
      </c>
      <c r="S48" s="10">
        <v>17236652</v>
      </c>
      <c r="T48" s="10">
        <v>1408673023</v>
      </c>
      <c r="U48" s="10">
        <v>4271060031</v>
      </c>
      <c r="V48" s="10">
        <v>101542803</v>
      </c>
      <c r="W48" s="10">
        <v>248516463</v>
      </c>
      <c r="X48" s="10">
        <v>351118690</v>
      </c>
      <c r="Y48" s="10">
        <v>18764491</v>
      </c>
      <c r="Z48" s="10">
        <v>5226021584</v>
      </c>
      <c r="AA48" s="10">
        <v>404843879</v>
      </c>
      <c r="AB48" s="10">
        <v>1044854446</v>
      </c>
      <c r="AC48" s="10">
        <v>1738847144</v>
      </c>
      <c r="AD48" s="10">
        <v>187754320</v>
      </c>
      <c r="AE48" s="10">
        <v>3562623350</v>
      </c>
      <c r="AF48" s="10">
        <v>281996895</v>
      </c>
      <c r="AG48" s="10">
        <v>115368969</v>
      </c>
      <c r="AH48" s="10">
        <v>615369782</v>
      </c>
      <c r="AI48" s="10">
        <v>338309792</v>
      </c>
      <c r="AJ48" s="10">
        <v>103757342</v>
      </c>
      <c r="AK48" s="197">
        <v>40849936156</v>
      </c>
      <c r="AL48" s="226"/>
      <c r="AN48" s="226"/>
    </row>
    <row r="49" spans="1:39" s="6" customFormat="1" ht="14.4" x14ac:dyDescent="0.3">
      <c r="A49" s="89"/>
      <c r="B49" s="90" t="s">
        <v>133</v>
      </c>
      <c r="C49" s="93">
        <v>9370572201</v>
      </c>
      <c r="D49" s="93">
        <v>30207566020</v>
      </c>
      <c r="E49" s="93">
        <v>5675324162</v>
      </c>
      <c r="F49" s="93">
        <v>2296378977</v>
      </c>
      <c r="G49" s="93">
        <v>14221904613</v>
      </c>
      <c r="H49" s="93">
        <v>45021652964</v>
      </c>
      <c r="I49" s="93">
        <v>7370109811</v>
      </c>
      <c r="J49" s="93">
        <v>7319243219</v>
      </c>
      <c r="K49" s="93">
        <v>6624304868</v>
      </c>
      <c r="L49" s="93">
        <v>26037141059</v>
      </c>
      <c r="M49" s="93">
        <v>22357691638</v>
      </c>
      <c r="N49" s="93">
        <v>10982937533</v>
      </c>
      <c r="O49" s="93">
        <v>13754230034</v>
      </c>
      <c r="P49" s="93">
        <v>8234174851</v>
      </c>
      <c r="Q49" s="93">
        <v>3344022970</v>
      </c>
      <c r="R49" s="93">
        <v>10859033060</v>
      </c>
      <c r="S49" s="93">
        <v>1272930041</v>
      </c>
      <c r="T49" s="93">
        <v>18307637238</v>
      </c>
      <c r="U49" s="93">
        <v>52788046977</v>
      </c>
      <c r="V49" s="93">
        <v>8230189888</v>
      </c>
      <c r="W49" s="93">
        <v>5289589631</v>
      </c>
      <c r="X49" s="93">
        <v>12651908581</v>
      </c>
      <c r="Y49" s="93">
        <v>5514594015</v>
      </c>
      <c r="Z49" s="93">
        <v>89153912962</v>
      </c>
      <c r="AA49" s="93">
        <v>12961739845</v>
      </c>
      <c r="AB49" s="93">
        <v>66574984978</v>
      </c>
      <c r="AC49" s="93">
        <v>44766686626</v>
      </c>
      <c r="AD49" s="93">
        <v>14372239830</v>
      </c>
      <c r="AE49" s="93">
        <v>26189036467</v>
      </c>
      <c r="AF49" s="93">
        <v>44798090371</v>
      </c>
      <c r="AG49" s="93">
        <v>8716578054</v>
      </c>
      <c r="AH49" s="93">
        <v>7523900272</v>
      </c>
      <c r="AI49" s="93">
        <v>9528272170</v>
      </c>
      <c r="AJ49" s="93">
        <v>2829456116</v>
      </c>
      <c r="AK49" s="211">
        <v>655146082042</v>
      </c>
    </row>
    <row r="50" spans="1:39" s="6" customFormat="1" ht="14.4" x14ac:dyDescent="0.3">
      <c r="A50" s="56"/>
      <c r="B50" s="15" t="s">
        <v>134</v>
      </c>
      <c r="C50" s="11">
        <v>-6277188329</v>
      </c>
      <c r="D50" s="11">
        <v>-29416976183</v>
      </c>
      <c r="E50" s="11">
        <v>-5435592653</v>
      </c>
      <c r="F50" s="11">
        <v>-2013021212</v>
      </c>
      <c r="G50" s="11">
        <v>-12716316433</v>
      </c>
      <c r="H50" s="11">
        <v>-38862264898</v>
      </c>
      <c r="I50" s="11">
        <v>-6012646129</v>
      </c>
      <c r="J50" s="11">
        <v>-1868261887</v>
      </c>
      <c r="K50" s="11">
        <v>-6247413193</v>
      </c>
      <c r="L50" s="11">
        <v>-13653062683</v>
      </c>
      <c r="M50" s="11">
        <v>-11842928467</v>
      </c>
      <c r="N50" s="11">
        <v>-6790516211</v>
      </c>
      <c r="O50" s="11">
        <v>-11195040337</v>
      </c>
      <c r="P50" s="11">
        <v>-8148321615</v>
      </c>
      <c r="Q50" s="11">
        <v>-3207725697</v>
      </c>
      <c r="R50" s="11">
        <v>-9097043692</v>
      </c>
      <c r="S50" s="11">
        <v>-1207570232</v>
      </c>
      <c r="T50" s="11">
        <v>-11655491962</v>
      </c>
      <c r="U50" s="11">
        <v>-40217650245</v>
      </c>
      <c r="V50" s="11">
        <v>-7482298677</v>
      </c>
      <c r="W50" s="11">
        <v>-4841180876</v>
      </c>
      <c r="X50" s="11">
        <v>-11313720082</v>
      </c>
      <c r="Y50" s="11">
        <v>-4849413248</v>
      </c>
      <c r="Z50" s="11">
        <v>-67754017174</v>
      </c>
      <c r="AA50" s="11">
        <v>-3797921161</v>
      </c>
      <c r="AB50" s="11">
        <v>-53498533427</v>
      </c>
      <c r="AC50" s="11">
        <v>-39712033174</v>
      </c>
      <c r="AD50" s="11">
        <v>-13721754048</v>
      </c>
      <c r="AE50" s="11">
        <v>-19744396550</v>
      </c>
      <c r="AF50" s="11">
        <v>-42154717605</v>
      </c>
      <c r="AG50" s="11">
        <v>-5957582850</v>
      </c>
      <c r="AH50" s="11">
        <v>-7409273548</v>
      </c>
      <c r="AI50" s="11">
        <v>-7328946841</v>
      </c>
      <c r="AJ50" s="11">
        <v>-1971449933</v>
      </c>
      <c r="AK50" s="207">
        <v>-517402271252</v>
      </c>
      <c r="AM50" s="226"/>
    </row>
    <row r="51" spans="1:39" s="6" customFormat="1" ht="14.4" x14ac:dyDescent="0.3">
      <c r="A51" s="84"/>
      <c r="B51" s="16" t="s">
        <v>135</v>
      </c>
      <c r="C51" s="14">
        <v>-689791501</v>
      </c>
      <c r="D51" s="14">
        <v>-4484181878</v>
      </c>
      <c r="E51" s="14">
        <v>881368446</v>
      </c>
      <c r="F51" s="14">
        <v>381289593</v>
      </c>
      <c r="G51" s="14">
        <v>2499185047</v>
      </c>
      <c r="H51" s="14">
        <v>-2302412477</v>
      </c>
      <c r="I51" s="14">
        <v>248949025</v>
      </c>
      <c r="J51" s="14">
        <v>589494101</v>
      </c>
      <c r="K51" s="14">
        <v>-258686181</v>
      </c>
      <c r="L51" s="14">
        <v>21299423735</v>
      </c>
      <c r="M51" s="14">
        <v>425056244</v>
      </c>
      <c r="N51" s="14">
        <v>1785970121</v>
      </c>
      <c r="O51" s="14">
        <v>-2752053140</v>
      </c>
      <c r="P51" s="14">
        <v>953394259</v>
      </c>
      <c r="Q51" s="14">
        <v>2324007384</v>
      </c>
      <c r="R51" s="14">
        <v>520382028</v>
      </c>
      <c r="S51" s="14">
        <v>126033462</v>
      </c>
      <c r="T51" s="14">
        <v>1972165135</v>
      </c>
      <c r="U51" s="14">
        <v>6132815936</v>
      </c>
      <c r="V51" s="14">
        <v>298977549</v>
      </c>
      <c r="W51" s="14">
        <v>4402545269</v>
      </c>
      <c r="X51" s="14">
        <v>740153756</v>
      </c>
      <c r="Y51" s="14">
        <v>809541935</v>
      </c>
      <c r="Z51" s="14">
        <v>9732623249</v>
      </c>
      <c r="AA51" s="14">
        <v>6558803145</v>
      </c>
      <c r="AB51" s="14">
        <v>12614649440</v>
      </c>
      <c r="AC51" s="14">
        <v>-1875152363</v>
      </c>
      <c r="AD51" s="14">
        <v>3341572517</v>
      </c>
      <c r="AE51" s="14">
        <v>3537165488</v>
      </c>
      <c r="AF51" s="14">
        <v>2584276319</v>
      </c>
      <c r="AG51" s="14">
        <v>2748452551</v>
      </c>
      <c r="AH51" s="14">
        <v>34470532803</v>
      </c>
      <c r="AI51" s="14">
        <v>12671031228</v>
      </c>
      <c r="AJ51" s="14">
        <v>9068135346</v>
      </c>
      <c r="AK51" s="212">
        <v>131355717571</v>
      </c>
    </row>
    <row r="52" spans="1:39" s="6" customFormat="1" ht="14.4" x14ac:dyDescent="0.3">
      <c r="A52" s="54" t="s">
        <v>46</v>
      </c>
      <c r="B52" s="6" t="s">
        <v>124</v>
      </c>
      <c r="C52" s="10">
        <v>1846657958</v>
      </c>
      <c r="D52" s="10">
        <v>989166934</v>
      </c>
      <c r="E52" s="10">
        <v>2838413840</v>
      </c>
      <c r="F52" s="10">
        <v>1896801165</v>
      </c>
      <c r="G52" s="10">
        <v>3366560991</v>
      </c>
      <c r="H52" s="10">
        <v>11393084323</v>
      </c>
      <c r="I52" s="10">
        <v>1464372372</v>
      </c>
      <c r="J52" s="10">
        <v>1195182638</v>
      </c>
      <c r="K52" s="10">
        <v>1242825815</v>
      </c>
      <c r="L52" s="10">
        <v>17686693320</v>
      </c>
      <c r="M52" s="10">
        <v>8316256126</v>
      </c>
      <c r="N52" s="10">
        <v>3204130740</v>
      </c>
      <c r="O52" s="10">
        <v>2377461606</v>
      </c>
      <c r="P52" s="10">
        <v>1249532674</v>
      </c>
      <c r="Q52" s="10">
        <v>1222121724</v>
      </c>
      <c r="R52" s="10">
        <v>2131271563</v>
      </c>
      <c r="S52" s="10">
        <v>677652531</v>
      </c>
      <c r="T52" s="10">
        <v>14457721335</v>
      </c>
      <c r="U52" s="10">
        <v>11301302403</v>
      </c>
      <c r="V52" s="10">
        <v>1106708133</v>
      </c>
      <c r="W52" s="10">
        <v>1908445728</v>
      </c>
      <c r="X52" s="10">
        <v>2116195203</v>
      </c>
      <c r="Y52" s="10">
        <v>1206050267</v>
      </c>
      <c r="Z52" s="10">
        <v>11059656187</v>
      </c>
      <c r="AA52" s="10">
        <v>3829822091</v>
      </c>
      <c r="AB52" s="10">
        <v>80834708109</v>
      </c>
      <c r="AC52" s="10">
        <v>6078231540</v>
      </c>
      <c r="AD52" s="10">
        <v>2532931752</v>
      </c>
      <c r="AE52" s="10">
        <v>8630573805</v>
      </c>
      <c r="AF52" s="10">
        <v>2611030104</v>
      </c>
      <c r="AG52" s="10">
        <v>3657968414</v>
      </c>
      <c r="AH52" s="10">
        <v>7484725338</v>
      </c>
      <c r="AI52" s="10">
        <v>3695375017</v>
      </c>
      <c r="AJ52" s="10">
        <v>3066276618</v>
      </c>
      <c r="AK52" s="197">
        <v>228675908364</v>
      </c>
      <c r="AL52" s="226"/>
    </row>
    <row r="53" spans="1:39" s="6" customFormat="1" ht="14.4" x14ac:dyDescent="0.3">
      <c r="A53" s="54" t="s">
        <v>66</v>
      </c>
      <c r="B53" s="6" t="s">
        <v>125</v>
      </c>
      <c r="C53" s="10">
        <v>272653796</v>
      </c>
      <c r="D53" s="10">
        <v>185440548</v>
      </c>
      <c r="E53" s="10">
        <v>282439537</v>
      </c>
      <c r="F53" s="10">
        <v>1174963142</v>
      </c>
      <c r="G53" s="10">
        <v>312991577</v>
      </c>
      <c r="H53" s="10">
        <v>4687595548</v>
      </c>
      <c r="I53" s="10">
        <v>324110143</v>
      </c>
      <c r="J53" s="10">
        <v>102027842</v>
      </c>
      <c r="K53" s="10">
        <v>186670381</v>
      </c>
      <c r="L53" s="10">
        <v>2139766347</v>
      </c>
      <c r="M53" s="10">
        <v>4590101573</v>
      </c>
      <c r="N53" s="10">
        <v>1514252857</v>
      </c>
      <c r="O53" s="10">
        <v>1013067167</v>
      </c>
      <c r="P53" s="10">
        <v>148322195</v>
      </c>
      <c r="Q53" s="10">
        <v>140200155</v>
      </c>
      <c r="R53" s="10">
        <v>516372551</v>
      </c>
      <c r="S53" s="10">
        <v>201135121</v>
      </c>
      <c r="T53" s="10">
        <v>12799746025</v>
      </c>
      <c r="U53" s="10">
        <v>2739773468</v>
      </c>
      <c r="V53" s="10">
        <v>563583369</v>
      </c>
      <c r="W53" s="10">
        <v>702450180</v>
      </c>
      <c r="X53" s="10">
        <v>848417161</v>
      </c>
      <c r="Y53" s="10">
        <v>114401473</v>
      </c>
      <c r="Z53" s="10">
        <v>1666987947</v>
      </c>
      <c r="AA53" s="10">
        <v>1098970579</v>
      </c>
      <c r="AB53" s="10">
        <v>71307933596</v>
      </c>
      <c r="AC53" s="10">
        <v>1403872880</v>
      </c>
      <c r="AD53" s="10">
        <v>298864430</v>
      </c>
      <c r="AE53" s="10">
        <v>2459420176</v>
      </c>
      <c r="AF53" s="10">
        <v>723231202</v>
      </c>
      <c r="AG53" s="10">
        <v>427635331</v>
      </c>
      <c r="AH53" s="10">
        <v>886109956</v>
      </c>
      <c r="AI53" s="10">
        <v>217703960</v>
      </c>
      <c r="AJ53" s="10">
        <v>233332784</v>
      </c>
      <c r="AK53" s="197">
        <v>116284544997</v>
      </c>
    </row>
    <row r="54" spans="1:39" s="6" customFormat="1" ht="14.4" x14ac:dyDescent="0.3">
      <c r="A54" s="56"/>
      <c r="B54" s="15" t="s">
        <v>136</v>
      </c>
      <c r="C54" s="11">
        <v>1574004162</v>
      </c>
      <c r="D54" s="11">
        <v>803726386</v>
      </c>
      <c r="E54" s="11">
        <v>2555974303</v>
      </c>
      <c r="F54" s="11">
        <v>721838023</v>
      </c>
      <c r="G54" s="11">
        <v>3053569414</v>
      </c>
      <c r="H54" s="11">
        <v>6705488775</v>
      </c>
      <c r="I54" s="11">
        <v>1140262229</v>
      </c>
      <c r="J54" s="11">
        <v>1093154796</v>
      </c>
      <c r="K54" s="11">
        <v>1056155434</v>
      </c>
      <c r="L54" s="11">
        <v>15546926973</v>
      </c>
      <c r="M54" s="11">
        <v>3726154553</v>
      </c>
      <c r="N54" s="11">
        <v>1689877883</v>
      </c>
      <c r="O54" s="11">
        <v>1364394439</v>
      </c>
      <c r="P54" s="11">
        <v>1101210479</v>
      </c>
      <c r="Q54" s="11">
        <v>1081921569</v>
      </c>
      <c r="R54" s="11">
        <v>1614899012</v>
      </c>
      <c r="S54" s="11">
        <v>476517410</v>
      </c>
      <c r="T54" s="11">
        <v>1657975310</v>
      </c>
      <c r="U54" s="11">
        <v>8561528935</v>
      </c>
      <c r="V54" s="11">
        <v>543124764</v>
      </c>
      <c r="W54" s="11">
        <v>1205995548</v>
      </c>
      <c r="X54" s="11">
        <v>1267778042</v>
      </c>
      <c r="Y54" s="11">
        <v>1091648794</v>
      </c>
      <c r="Z54" s="11">
        <v>9392668240</v>
      </c>
      <c r="AA54" s="11">
        <v>2730851512</v>
      </c>
      <c r="AB54" s="11">
        <v>9526774513</v>
      </c>
      <c r="AC54" s="11">
        <v>4674358660</v>
      </c>
      <c r="AD54" s="11">
        <v>2234067322</v>
      </c>
      <c r="AE54" s="11">
        <v>6171153629</v>
      </c>
      <c r="AF54" s="11">
        <v>1887798902</v>
      </c>
      <c r="AG54" s="11">
        <v>3230333083</v>
      </c>
      <c r="AH54" s="11">
        <v>6598615382</v>
      </c>
      <c r="AI54" s="11">
        <v>3477671057</v>
      </c>
      <c r="AJ54" s="11">
        <v>2832943834</v>
      </c>
      <c r="AK54" s="207">
        <v>112391363367</v>
      </c>
    </row>
    <row r="55" spans="1:39" s="6" customFormat="1" ht="14.4" x14ac:dyDescent="0.3">
      <c r="A55" s="54" t="s">
        <v>48</v>
      </c>
      <c r="B55" s="6" t="s">
        <v>126</v>
      </c>
      <c r="C55" s="10">
        <v>24389921</v>
      </c>
      <c r="D55" s="10">
        <v>71476547</v>
      </c>
      <c r="E55" s="10">
        <v>536171</v>
      </c>
      <c r="F55" s="10">
        <v>68241484</v>
      </c>
      <c r="G55" s="10">
        <v>172842036</v>
      </c>
      <c r="H55" s="10">
        <v>284306745</v>
      </c>
      <c r="I55" s="10">
        <v>66601264</v>
      </c>
      <c r="J55" s="10">
        <v>72035829</v>
      </c>
      <c r="K55" s="10">
        <v>64369561</v>
      </c>
      <c r="L55" s="10">
        <v>569995724</v>
      </c>
      <c r="M55" s="10">
        <v>116276351</v>
      </c>
      <c r="N55" s="10">
        <v>127657503</v>
      </c>
      <c r="O55" s="10">
        <v>187307709</v>
      </c>
      <c r="P55" s="10">
        <v>60078651</v>
      </c>
      <c r="Q55" s="10">
        <v>35768812</v>
      </c>
      <c r="R55" s="10">
        <v>81231476</v>
      </c>
      <c r="S55" s="10">
        <v>27635586</v>
      </c>
      <c r="T55" s="10">
        <v>23123944</v>
      </c>
      <c r="U55" s="10">
        <v>297790491</v>
      </c>
      <c r="V55" s="10">
        <v>39467293</v>
      </c>
      <c r="W55" s="10">
        <v>15184781</v>
      </c>
      <c r="X55" s="10">
        <v>227454791</v>
      </c>
      <c r="Y55" s="10">
        <v>1137665</v>
      </c>
      <c r="Z55" s="10">
        <v>173771423</v>
      </c>
      <c r="AA55" s="10">
        <v>323082904</v>
      </c>
      <c r="AB55" s="10">
        <v>2140764819</v>
      </c>
      <c r="AC55" s="10">
        <v>666034207</v>
      </c>
      <c r="AD55" s="10">
        <v>106647854</v>
      </c>
      <c r="AE55" s="10">
        <v>467271067</v>
      </c>
      <c r="AF55" s="10">
        <v>840272083</v>
      </c>
      <c r="AG55" s="10">
        <v>52851731</v>
      </c>
      <c r="AH55" s="10">
        <v>7736735</v>
      </c>
      <c r="AI55" s="10">
        <v>28477831</v>
      </c>
      <c r="AJ55" s="10">
        <v>73827083</v>
      </c>
      <c r="AK55" s="197">
        <v>7515648072</v>
      </c>
      <c r="AL55" s="226"/>
    </row>
    <row r="56" spans="1:39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2761076</v>
      </c>
      <c r="F56" s="10">
        <v>0</v>
      </c>
      <c r="G56" s="10">
        <v>474709</v>
      </c>
      <c r="H56" s="10">
        <v>0</v>
      </c>
      <c r="I56" s="10">
        <v>0</v>
      </c>
      <c r="J56" s="10">
        <v>0</v>
      </c>
      <c r="K56" s="10">
        <v>636364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414221</v>
      </c>
      <c r="AC56" s="10">
        <v>0</v>
      </c>
      <c r="AD56" s="10">
        <v>0</v>
      </c>
      <c r="AE56" s="10">
        <v>0</v>
      </c>
      <c r="AF56" s="10">
        <v>142198048</v>
      </c>
      <c r="AG56" s="10">
        <v>0</v>
      </c>
      <c r="AH56" s="10">
        <v>0</v>
      </c>
      <c r="AI56" s="10">
        <v>0</v>
      </c>
      <c r="AJ56" s="10">
        <v>0</v>
      </c>
      <c r="AK56" s="197">
        <v>146484418</v>
      </c>
    </row>
    <row r="57" spans="1:39" s="6" customFormat="1" ht="14.4" x14ac:dyDescent="0.3">
      <c r="A57" s="56"/>
      <c r="B57" s="15" t="s">
        <v>1372</v>
      </c>
      <c r="C57" s="11">
        <v>24389921</v>
      </c>
      <c r="D57" s="11">
        <v>71476547</v>
      </c>
      <c r="E57" s="11">
        <v>-2224905</v>
      </c>
      <c r="F57" s="11">
        <v>68241484</v>
      </c>
      <c r="G57" s="11">
        <v>172367327</v>
      </c>
      <c r="H57" s="11">
        <v>284306745</v>
      </c>
      <c r="I57" s="11">
        <v>66601264</v>
      </c>
      <c r="J57" s="11">
        <v>72035829</v>
      </c>
      <c r="K57" s="11">
        <v>63733197</v>
      </c>
      <c r="L57" s="11">
        <v>569995724</v>
      </c>
      <c r="M57" s="11">
        <v>116276351</v>
      </c>
      <c r="N57" s="11">
        <v>127657503</v>
      </c>
      <c r="O57" s="11">
        <v>187307709</v>
      </c>
      <c r="P57" s="11">
        <v>60078651</v>
      </c>
      <c r="Q57" s="11">
        <v>35768812</v>
      </c>
      <c r="R57" s="11">
        <v>81231476</v>
      </c>
      <c r="S57" s="11">
        <v>27635586</v>
      </c>
      <c r="T57" s="11">
        <v>23123944</v>
      </c>
      <c r="U57" s="11">
        <v>297790491</v>
      </c>
      <c r="V57" s="11">
        <v>39467293</v>
      </c>
      <c r="W57" s="11">
        <v>15184781</v>
      </c>
      <c r="X57" s="11">
        <v>227454791</v>
      </c>
      <c r="Y57" s="11">
        <v>1137665</v>
      </c>
      <c r="Z57" s="11">
        <v>173771423</v>
      </c>
      <c r="AA57" s="11">
        <v>323082904</v>
      </c>
      <c r="AB57" s="11">
        <v>2140350598</v>
      </c>
      <c r="AC57" s="11">
        <v>666034207</v>
      </c>
      <c r="AD57" s="11">
        <v>106647854</v>
      </c>
      <c r="AE57" s="11">
        <v>467271067</v>
      </c>
      <c r="AF57" s="11">
        <v>698074035</v>
      </c>
      <c r="AG57" s="11">
        <v>52851731</v>
      </c>
      <c r="AH57" s="11">
        <v>7736735</v>
      </c>
      <c r="AI57" s="11">
        <v>28477831</v>
      </c>
      <c r="AJ57" s="11">
        <v>73827083</v>
      </c>
      <c r="AK57" s="207">
        <v>7369163654</v>
      </c>
    </row>
    <row r="58" spans="1:39" s="6" customFormat="1" ht="14.4" x14ac:dyDescent="0.3">
      <c r="A58" s="84"/>
      <c r="B58" s="16" t="s">
        <v>1373</v>
      </c>
      <c r="C58" s="14">
        <v>908602582</v>
      </c>
      <c r="D58" s="14">
        <v>-3608978945</v>
      </c>
      <c r="E58" s="14">
        <v>3435117844</v>
      </c>
      <c r="F58" s="14">
        <v>1171369100</v>
      </c>
      <c r="G58" s="14">
        <v>5725121788</v>
      </c>
      <c r="H58" s="14">
        <v>4687383043</v>
      </c>
      <c r="I58" s="14">
        <v>1455812518</v>
      </c>
      <c r="J58" s="14">
        <v>1754684726</v>
      </c>
      <c r="K58" s="14">
        <v>861202450</v>
      </c>
      <c r="L58" s="14">
        <v>37416346432</v>
      </c>
      <c r="M58" s="14">
        <v>4267487148</v>
      </c>
      <c r="N58" s="14">
        <v>3603505507</v>
      </c>
      <c r="O58" s="14">
        <v>-1200350992</v>
      </c>
      <c r="P58" s="14">
        <v>2114683389</v>
      </c>
      <c r="Q58" s="14">
        <v>3441697765</v>
      </c>
      <c r="R58" s="14">
        <v>2216512516</v>
      </c>
      <c r="S58" s="14">
        <v>630186458</v>
      </c>
      <c r="T58" s="14">
        <v>3653264389</v>
      </c>
      <c r="U58" s="14">
        <v>14992135362</v>
      </c>
      <c r="V58" s="14">
        <v>881569606</v>
      </c>
      <c r="W58" s="14">
        <v>5623725598</v>
      </c>
      <c r="X58" s="14">
        <v>2235386589</v>
      </c>
      <c r="Y58" s="14">
        <v>1902328394</v>
      </c>
      <c r="Z58" s="14">
        <v>19299062912</v>
      </c>
      <c r="AA58" s="14">
        <v>9612737561</v>
      </c>
      <c r="AB58" s="14">
        <v>24281774551</v>
      </c>
      <c r="AC58" s="14">
        <v>3465240504</v>
      </c>
      <c r="AD58" s="14">
        <v>5682287693</v>
      </c>
      <c r="AE58" s="14">
        <v>10175590184</v>
      </c>
      <c r="AF58" s="14">
        <v>5170149256</v>
      </c>
      <c r="AG58" s="14">
        <v>6031637365</v>
      </c>
      <c r="AH58" s="14">
        <v>41076884920</v>
      </c>
      <c r="AI58" s="14">
        <v>16177180116</v>
      </c>
      <c r="AJ58" s="14">
        <v>11974906263</v>
      </c>
      <c r="AK58" s="212">
        <v>251116244592</v>
      </c>
    </row>
    <row r="59" spans="1:39" s="6" customFormat="1" ht="14.4" x14ac:dyDescent="0.3">
      <c r="A59" s="54" t="s">
        <v>69</v>
      </c>
      <c r="B59" s="6" t="s">
        <v>1</v>
      </c>
      <c r="C59" s="10">
        <v>503893</v>
      </c>
      <c r="D59" s="10">
        <v>39223263</v>
      </c>
      <c r="E59" s="10">
        <v>0</v>
      </c>
      <c r="F59" s="10">
        <v>140127268</v>
      </c>
      <c r="G59" s="10">
        <v>618231721</v>
      </c>
      <c r="H59" s="10">
        <v>544273709</v>
      </c>
      <c r="I59" s="10">
        <v>208958968</v>
      </c>
      <c r="J59" s="10">
        <v>175468473</v>
      </c>
      <c r="K59" s="10">
        <v>0</v>
      </c>
      <c r="L59" s="10">
        <v>3741634643</v>
      </c>
      <c r="M59" s="10">
        <v>425874314</v>
      </c>
      <c r="N59" s="10">
        <v>282132400</v>
      </c>
      <c r="O59" s="10">
        <v>0</v>
      </c>
      <c r="P59" s="10">
        <v>39727200</v>
      </c>
      <c r="Q59" s="10">
        <v>0</v>
      </c>
      <c r="R59" s="10">
        <v>213449447</v>
      </c>
      <c r="S59" s="10">
        <v>39727156</v>
      </c>
      <c r="T59" s="10">
        <v>0</v>
      </c>
      <c r="U59" s="10">
        <v>1499213536</v>
      </c>
      <c r="V59" s="10">
        <v>70912061</v>
      </c>
      <c r="W59" s="10">
        <v>562372559</v>
      </c>
      <c r="X59" s="10">
        <v>0</v>
      </c>
      <c r="Y59" s="10">
        <v>218473495</v>
      </c>
      <c r="Z59" s="10">
        <v>0</v>
      </c>
      <c r="AA59" s="10">
        <v>961273755</v>
      </c>
      <c r="AB59" s="10">
        <v>3235214114</v>
      </c>
      <c r="AC59" s="10">
        <v>346524050</v>
      </c>
      <c r="AD59" s="10">
        <v>568228769</v>
      </c>
      <c r="AE59" s="10">
        <v>1017559018</v>
      </c>
      <c r="AF59" s="10">
        <v>517014926</v>
      </c>
      <c r="AG59" s="10">
        <v>638918177</v>
      </c>
      <c r="AH59" s="10">
        <v>4038034795</v>
      </c>
      <c r="AI59" s="10">
        <v>1733508977</v>
      </c>
      <c r="AJ59" s="10">
        <v>1190752404</v>
      </c>
      <c r="AK59" s="197">
        <v>23067333091</v>
      </c>
    </row>
    <row r="60" spans="1:39" s="6" customFormat="1" ht="14.4" x14ac:dyDescent="0.3">
      <c r="A60" s="85"/>
      <c r="B60" s="34" t="s">
        <v>1374</v>
      </c>
      <c r="C60" s="35">
        <v>908098689</v>
      </c>
      <c r="D60" s="35">
        <v>-3648202208</v>
      </c>
      <c r="E60" s="35">
        <v>3435117844</v>
      </c>
      <c r="F60" s="35">
        <v>1031241832</v>
      </c>
      <c r="G60" s="35">
        <v>5106890067</v>
      </c>
      <c r="H60" s="35">
        <v>4143109334</v>
      </c>
      <c r="I60" s="35">
        <v>1246853550</v>
      </c>
      <c r="J60" s="35">
        <v>1579216253</v>
      </c>
      <c r="K60" s="35">
        <v>861202450</v>
      </c>
      <c r="L60" s="35">
        <v>33674711789</v>
      </c>
      <c r="M60" s="35">
        <v>3841612834</v>
      </c>
      <c r="N60" s="35">
        <v>3321373107</v>
      </c>
      <c r="O60" s="35">
        <v>-1200350992</v>
      </c>
      <c r="P60" s="35">
        <v>2074956189</v>
      </c>
      <c r="Q60" s="35">
        <v>3441697765</v>
      </c>
      <c r="R60" s="35">
        <v>2003063069</v>
      </c>
      <c r="S60" s="35">
        <v>590459302</v>
      </c>
      <c r="T60" s="35">
        <v>3653264389</v>
      </c>
      <c r="U60" s="35">
        <v>13492921826</v>
      </c>
      <c r="V60" s="35">
        <v>810657545</v>
      </c>
      <c r="W60" s="35">
        <v>5061353039</v>
      </c>
      <c r="X60" s="35">
        <v>2235386589</v>
      </c>
      <c r="Y60" s="35">
        <v>1683854899</v>
      </c>
      <c r="Z60" s="35">
        <v>19299062912</v>
      </c>
      <c r="AA60" s="35">
        <v>8651463806</v>
      </c>
      <c r="AB60" s="35">
        <v>21046560437</v>
      </c>
      <c r="AC60" s="35">
        <v>3118716454</v>
      </c>
      <c r="AD60" s="35">
        <v>5114058924</v>
      </c>
      <c r="AE60" s="35">
        <v>9158031166</v>
      </c>
      <c r="AF60" s="35">
        <v>4653134330</v>
      </c>
      <c r="AG60" s="35">
        <v>5392719188</v>
      </c>
      <c r="AH60" s="35">
        <v>37038850125</v>
      </c>
      <c r="AI60" s="35">
        <v>14443671139</v>
      </c>
      <c r="AJ60" s="35">
        <v>10784153859</v>
      </c>
      <c r="AK60" s="213">
        <v>228048911501</v>
      </c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M51"/>
  <sheetViews>
    <sheetView showGridLines="0" zoomScaleNormal="100" zoomScalePageLayoutView="55" workbookViewId="0">
      <pane xSplit="2" ySplit="6" topLeftCell="C21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7.1093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8.332031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6" width="18.33203125" style="1" bestFit="1" customWidth="1" collapsed="1"/>
    <col min="37" max="37" width="35.77734375" style="1" customWidth="1" collapsed="1"/>
    <col min="38" max="38" width="17.21875" style="1" bestFit="1" customWidth="1" collapsed="1"/>
    <col min="39" max="39" width="11.44140625" style="1"/>
    <col min="40" max="16384" width="11.44140625" style="1" collapsed="1"/>
  </cols>
  <sheetData>
    <row r="1" spans="1:37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7" s="7" customFormat="1" ht="28.8" x14ac:dyDescent="0.3">
      <c r="A2" s="53"/>
      <c r="B2" s="69"/>
      <c r="C2" s="247" t="s">
        <v>112</v>
      </c>
      <c r="D2" s="247"/>
      <c r="E2" s="247"/>
      <c r="F2" s="247"/>
      <c r="G2" s="247"/>
      <c r="H2" s="247"/>
      <c r="I2" s="247" t="s">
        <v>112</v>
      </c>
      <c r="J2" s="247"/>
      <c r="K2" s="247"/>
      <c r="L2" s="247"/>
      <c r="M2" s="247"/>
      <c r="N2" s="247"/>
      <c r="O2" s="247" t="s">
        <v>112</v>
      </c>
      <c r="P2" s="247"/>
      <c r="Q2" s="247"/>
      <c r="R2" s="247"/>
      <c r="S2" s="247"/>
      <c r="T2" s="247"/>
      <c r="U2" s="247" t="s">
        <v>112</v>
      </c>
      <c r="V2" s="247"/>
      <c r="W2" s="247"/>
      <c r="X2" s="247"/>
      <c r="Y2" s="247"/>
      <c r="Z2" s="247"/>
      <c r="AA2" s="247" t="s">
        <v>112</v>
      </c>
      <c r="AB2" s="247"/>
      <c r="AC2" s="247"/>
      <c r="AD2" s="247"/>
      <c r="AE2" s="247"/>
      <c r="AF2" s="247"/>
      <c r="AG2" s="247" t="s">
        <v>112</v>
      </c>
      <c r="AH2" s="247"/>
      <c r="AI2" s="247"/>
      <c r="AJ2" s="247"/>
      <c r="AK2" s="247"/>
    </row>
    <row r="3" spans="1:37" s="7" customFormat="1" ht="18" x14ac:dyDescent="0.3">
      <c r="A3" s="53"/>
      <c r="B3" s="70"/>
      <c r="C3" s="248" t="str">
        <f>PROPER(CARATULA!$A$19)</f>
        <v>Periodo Julio 2024 - Octubre 2024</v>
      </c>
      <c r="D3" s="248"/>
      <c r="E3" s="248"/>
      <c r="F3" s="248"/>
      <c r="G3" s="248"/>
      <c r="H3" s="248"/>
      <c r="I3" s="248" t="str">
        <f>$C$3</f>
        <v>Periodo Julio 2024 - Octubre 2024</v>
      </c>
      <c r="J3" s="248"/>
      <c r="K3" s="248"/>
      <c r="L3" s="248"/>
      <c r="M3" s="248"/>
      <c r="N3" s="248"/>
      <c r="O3" s="248" t="str">
        <f>$C$3</f>
        <v>Periodo Julio 2024 - Octubre 2024</v>
      </c>
      <c r="P3" s="248"/>
      <c r="Q3" s="248"/>
      <c r="R3" s="248"/>
      <c r="S3" s="248"/>
      <c r="T3" s="248"/>
      <c r="U3" s="248" t="str">
        <f>$C$3</f>
        <v>Periodo Julio 2024 - Octubre 2024</v>
      </c>
      <c r="V3" s="248"/>
      <c r="W3" s="248"/>
      <c r="X3" s="248"/>
      <c r="Y3" s="248"/>
      <c r="Z3" s="248"/>
      <c r="AA3" s="248" t="str">
        <f>$C$3</f>
        <v>Periodo Julio 2024 - Octubre 2024</v>
      </c>
      <c r="AB3" s="248"/>
      <c r="AC3" s="248"/>
      <c r="AD3" s="248"/>
      <c r="AE3" s="248"/>
      <c r="AF3" s="248"/>
      <c r="AG3" s="248" t="str">
        <f>$C$3</f>
        <v>Periodo Julio 2024 - Octubre 2024</v>
      </c>
      <c r="AH3" s="248"/>
      <c r="AI3" s="248"/>
      <c r="AJ3" s="248"/>
      <c r="AK3" s="248"/>
    </row>
    <row r="4" spans="1:37" s="7" customFormat="1" ht="14.4" x14ac:dyDescent="0.3">
      <c r="A4" s="53"/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</row>
    <row r="5" spans="1:37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</row>
    <row r="6" spans="1:37" s="6" customFormat="1" ht="60" customHeight="1" x14ac:dyDescent="0.3">
      <c r="A6" s="32" t="s">
        <v>142</v>
      </c>
      <c r="B6" s="27" t="s">
        <v>0</v>
      </c>
      <c r="C6" s="9" t="s">
        <v>1417</v>
      </c>
      <c r="D6" s="9" t="s">
        <v>1396</v>
      </c>
      <c r="E6" s="9" t="s">
        <v>1418</v>
      </c>
      <c r="F6" s="9" t="s">
        <v>1397</v>
      </c>
      <c r="G6" s="9" t="s">
        <v>1398</v>
      </c>
      <c r="H6" s="9" t="s">
        <v>1399</v>
      </c>
      <c r="I6" s="9" t="s">
        <v>1419</v>
      </c>
      <c r="J6" s="9" t="s">
        <v>1400</v>
      </c>
      <c r="K6" s="9" t="s">
        <v>1420</v>
      </c>
      <c r="L6" s="9" t="s">
        <v>1401</v>
      </c>
      <c r="M6" s="9" t="s">
        <v>1402</v>
      </c>
      <c r="N6" s="9" t="s">
        <v>1421</v>
      </c>
      <c r="O6" s="9" t="s">
        <v>1403</v>
      </c>
      <c r="P6" s="9" t="s">
        <v>1404</v>
      </c>
      <c r="Q6" s="9" t="s">
        <v>1405</v>
      </c>
      <c r="R6" s="9" t="s">
        <v>1422</v>
      </c>
      <c r="S6" s="9" t="s">
        <v>1406</v>
      </c>
      <c r="T6" s="9" t="s">
        <v>1407</v>
      </c>
      <c r="U6" s="9" t="s">
        <v>1423</v>
      </c>
      <c r="V6" s="9" t="s">
        <v>1424</v>
      </c>
      <c r="W6" s="9" t="s">
        <v>1395</v>
      </c>
      <c r="X6" s="9" t="s">
        <v>1425</v>
      </c>
      <c r="Y6" s="9" t="s">
        <v>1408</v>
      </c>
      <c r="Z6" s="9" t="s">
        <v>1426</v>
      </c>
      <c r="AA6" s="9" t="s">
        <v>1427</v>
      </c>
      <c r="AB6" s="9" t="s">
        <v>1409</v>
      </c>
      <c r="AC6" s="9" t="s">
        <v>1410</v>
      </c>
      <c r="AD6" s="9" t="s">
        <v>1428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1384</v>
      </c>
      <c r="AJ6" s="9" t="s">
        <v>1415</v>
      </c>
      <c r="AK6" s="219" t="s">
        <v>1385</v>
      </c>
    </row>
    <row r="7" spans="1:37" s="6" customFormat="1" ht="14.4" x14ac:dyDescent="0.3">
      <c r="A7" s="58" t="s">
        <v>31</v>
      </c>
      <c r="B7" s="6" t="s">
        <v>83</v>
      </c>
      <c r="C7" s="10">
        <v>17513049540</v>
      </c>
      <c r="D7" s="10">
        <v>29975727076</v>
      </c>
      <c r="E7" s="10">
        <v>11963991245</v>
      </c>
      <c r="F7" s="10">
        <v>3782764218</v>
      </c>
      <c r="G7" s="10">
        <v>25846467837</v>
      </c>
      <c r="H7" s="10">
        <v>89730988687</v>
      </c>
      <c r="I7" s="10">
        <v>13849385570</v>
      </c>
      <c r="J7" s="10">
        <v>3536951825</v>
      </c>
      <c r="K7" s="10">
        <v>12481684901</v>
      </c>
      <c r="L7" s="10">
        <v>74520876284</v>
      </c>
      <c r="M7" s="10">
        <v>72104663445</v>
      </c>
      <c r="N7" s="10">
        <v>20515240599</v>
      </c>
      <c r="O7" s="10">
        <v>25700725242</v>
      </c>
      <c r="P7" s="10">
        <v>14488319926</v>
      </c>
      <c r="Q7" s="10">
        <v>6063805298</v>
      </c>
      <c r="R7" s="10">
        <v>18480643933</v>
      </c>
      <c r="S7" s="10">
        <v>1918309782</v>
      </c>
      <c r="T7" s="10">
        <v>48986623372</v>
      </c>
      <c r="U7" s="10">
        <v>102253175531</v>
      </c>
      <c r="V7" s="10">
        <v>12838312373</v>
      </c>
      <c r="W7" s="10">
        <v>11312262608</v>
      </c>
      <c r="X7" s="10">
        <v>22957946773</v>
      </c>
      <c r="Y7" s="10">
        <v>7898585024</v>
      </c>
      <c r="Z7" s="10">
        <v>163033681664</v>
      </c>
      <c r="AA7" s="10">
        <v>30493229722</v>
      </c>
      <c r="AB7" s="10">
        <v>180533772717</v>
      </c>
      <c r="AC7" s="10">
        <v>85283372218</v>
      </c>
      <c r="AD7" s="10">
        <v>27290102177</v>
      </c>
      <c r="AE7" s="10">
        <v>47864071582</v>
      </c>
      <c r="AF7" s="10">
        <v>62370116601</v>
      </c>
      <c r="AG7" s="10">
        <v>18319665317</v>
      </c>
      <c r="AH7" s="10">
        <v>56160182830</v>
      </c>
      <c r="AI7" s="10">
        <v>32170576570</v>
      </c>
      <c r="AJ7" s="10">
        <v>14170759978</v>
      </c>
      <c r="AK7" s="197">
        <v>1366410032465</v>
      </c>
    </row>
    <row r="8" spans="1:37" s="6" customFormat="1" ht="14.4" x14ac:dyDescent="0.3">
      <c r="A8" s="58" t="s">
        <v>32</v>
      </c>
      <c r="B8" s="6" t="s">
        <v>84</v>
      </c>
      <c r="C8" s="10">
        <v>477782079</v>
      </c>
      <c r="D8" s="10">
        <v>145941877</v>
      </c>
      <c r="E8" s="10">
        <v>93257105</v>
      </c>
      <c r="F8" s="10">
        <v>4262735</v>
      </c>
      <c r="G8" s="10">
        <v>124678742</v>
      </c>
      <c r="H8" s="10">
        <v>153830811</v>
      </c>
      <c r="I8" s="10">
        <v>365940074</v>
      </c>
      <c r="J8" s="10">
        <v>218850596</v>
      </c>
      <c r="K8" s="10">
        <v>127336531</v>
      </c>
      <c r="L8" s="10">
        <v>534230369</v>
      </c>
      <c r="M8" s="10">
        <v>358316395</v>
      </c>
      <c r="N8" s="10">
        <v>91971608</v>
      </c>
      <c r="O8" s="10">
        <v>271965625</v>
      </c>
      <c r="P8" s="10">
        <v>178918250</v>
      </c>
      <c r="Q8" s="10">
        <v>137778389</v>
      </c>
      <c r="R8" s="10">
        <v>38537521</v>
      </c>
      <c r="S8" s="10">
        <v>19623662</v>
      </c>
      <c r="T8" s="10">
        <v>28694765</v>
      </c>
      <c r="U8" s="10">
        <v>802517793</v>
      </c>
      <c r="V8" s="10">
        <v>141777367</v>
      </c>
      <c r="W8" s="10">
        <v>170237304</v>
      </c>
      <c r="X8" s="10">
        <v>178593598</v>
      </c>
      <c r="Y8" s="10">
        <v>217148597</v>
      </c>
      <c r="Z8" s="10">
        <v>3354576216</v>
      </c>
      <c r="AA8" s="10">
        <v>153512823</v>
      </c>
      <c r="AB8" s="10">
        <v>0</v>
      </c>
      <c r="AC8" s="10">
        <v>858069816</v>
      </c>
      <c r="AD8" s="10">
        <v>373666330</v>
      </c>
      <c r="AE8" s="10">
        <v>78961214</v>
      </c>
      <c r="AF8" s="10">
        <v>150576634</v>
      </c>
      <c r="AG8" s="10">
        <v>292742737</v>
      </c>
      <c r="AH8" s="10">
        <v>5116223395</v>
      </c>
      <c r="AI8" s="10">
        <v>0</v>
      </c>
      <c r="AJ8" s="10">
        <v>0</v>
      </c>
      <c r="AK8" s="197">
        <v>15260520958</v>
      </c>
    </row>
    <row r="9" spans="1:37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97">
        <v>0</v>
      </c>
    </row>
    <row r="10" spans="1:37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1174516539</v>
      </c>
      <c r="I10" s="10">
        <v>0</v>
      </c>
      <c r="J10" s="10">
        <v>0</v>
      </c>
      <c r="K10" s="10">
        <v>0</v>
      </c>
      <c r="L10" s="10">
        <v>19728383786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103443842</v>
      </c>
      <c r="S10" s="10">
        <v>0</v>
      </c>
      <c r="T10" s="10">
        <v>156068231</v>
      </c>
      <c r="U10" s="10">
        <v>1363892088</v>
      </c>
      <c r="V10" s="10">
        <v>0</v>
      </c>
      <c r="W10" s="10">
        <v>0</v>
      </c>
      <c r="X10" s="10">
        <v>1113258560</v>
      </c>
      <c r="Y10" s="10">
        <v>0</v>
      </c>
      <c r="Z10" s="10">
        <v>36562056254</v>
      </c>
      <c r="AA10" s="10">
        <v>0</v>
      </c>
      <c r="AB10" s="10">
        <v>678315807</v>
      </c>
      <c r="AC10" s="10">
        <v>0</v>
      </c>
      <c r="AD10" s="10">
        <v>0</v>
      </c>
      <c r="AE10" s="10">
        <v>0</v>
      </c>
      <c r="AF10" s="10">
        <v>0</v>
      </c>
      <c r="AG10" s="10">
        <v>13471277116</v>
      </c>
      <c r="AH10" s="10">
        <v>19928976898</v>
      </c>
      <c r="AI10" s="10">
        <v>0</v>
      </c>
      <c r="AJ10" s="10">
        <v>0</v>
      </c>
      <c r="AK10" s="197">
        <v>94280189121</v>
      </c>
    </row>
    <row r="11" spans="1:37" s="6" customFormat="1" ht="14.4" x14ac:dyDescent="0.3">
      <c r="A11" s="58" t="s">
        <v>35</v>
      </c>
      <c r="B11" s="6" t="s">
        <v>115</v>
      </c>
      <c r="C11" s="10">
        <v>1207543560</v>
      </c>
      <c r="D11" s="10">
        <v>512611</v>
      </c>
      <c r="E11" s="10">
        <v>5201852</v>
      </c>
      <c r="F11" s="10">
        <v>103903889</v>
      </c>
      <c r="G11" s="10">
        <v>885923750</v>
      </c>
      <c r="H11" s="10">
        <v>2517627894</v>
      </c>
      <c r="I11" s="10">
        <v>14479951</v>
      </c>
      <c r="J11" s="10">
        <v>141534812</v>
      </c>
      <c r="K11" s="10">
        <v>181304891</v>
      </c>
      <c r="L11" s="10">
        <v>1963137187</v>
      </c>
      <c r="M11" s="10">
        <v>1775051656</v>
      </c>
      <c r="N11" s="10">
        <v>1136701515</v>
      </c>
      <c r="O11" s="10">
        <v>1049184198</v>
      </c>
      <c r="P11" s="10">
        <v>217290</v>
      </c>
      <c r="Q11" s="10">
        <v>69701180</v>
      </c>
      <c r="R11" s="10">
        <v>899700628</v>
      </c>
      <c r="S11" s="10">
        <v>31714240</v>
      </c>
      <c r="T11" s="10">
        <v>1311083963</v>
      </c>
      <c r="U11" s="10">
        <v>1984022743</v>
      </c>
      <c r="V11" s="10">
        <v>669972593</v>
      </c>
      <c r="W11" s="10">
        <v>365578959</v>
      </c>
      <c r="X11" s="10">
        <v>954105439</v>
      </c>
      <c r="Y11" s="10">
        <v>885011</v>
      </c>
      <c r="Z11" s="10">
        <v>6895013918</v>
      </c>
      <c r="AA11" s="10">
        <v>1165634631</v>
      </c>
      <c r="AB11" s="10">
        <v>3606140164</v>
      </c>
      <c r="AC11" s="10">
        <v>3112509239</v>
      </c>
      <c r="AD11" s="10">
        <v>421079046</v>
      </c>
      <c r="AE11" s="10">
        <v>2185642114</v>
      </c>
      <c r="AF11" s="10">
        <v>775101508</v>
      </c>
      <c r="AG11" s="10">
        <v>948260694</v>
      </c>
      <c r="AH11" s="10">
        <v>9142693</v>
      </c>
      <c r="AI11" s="10">
        <v>294702005</v>
      </c>
      <c r="AJ11" s="10">
        <v>229876845</v>
      </c>
      <c r="AK11" s="197">
        <v>36912192669</v>
      </c>
    </row>
    <row r="12" spans="1:37" s="6" customFormat="1" ht="14.4" x14ac:dyDescent="0.3">
      <c r="A12" s="58" t="s">
        <v>36</v>
      </c>
      <c r="B12" s="6" t="s">
        <v>98</v>
      </c>
      <c r="C12" s="10">
        <v>284410949</v>
      </c>
      <c r="D12" s="10">
        <v>6498196133</v>
      </c>
      <c r="E12" s="10">
        <v>1004869031</v>
      </c>
      <c r="F12" s="10">
        <v>462314535</v>
      </c>
      <c r="G12" s="10">
        <v>1881878022</v>
      </c>
      <c r="H12" s="10">
        <v>4870829386</v>
      </c>
      <c r="I12" s="10">
        <v>630972726</v>
      </c>
      <c r="J12" s="10">
        <v>432118941</v>
      </c>
      <c r="K12" s="10">
        <v>746667766</v>
      </c>
      <c r="L12" s="10">
        <v>1684910905</v>
      </c>
      <c r="M12" s="10">
        <v>189640650</v>
      </c>
      <c r="N12" s="10">
        <v>2099035840</v>
      </c>
      <c r="O12" s="10">
        <v>1212932502</v>
      </c>
      <c r="P12" s="10">
        <v>790944319</v>
      </c>
      <c r="Q12" s="10">
        <v>1503621991</v>
      </c>
      <c r="R12" s="10">
        <v>2120757855</v>
      </c>
      <c r="S12" s="10">
        <v>435662623</v>
      </c>
      <c r="T12" s="10">
        <v>3562401688</v>
      </c>
      <c r="U12" s="10">
        <v>3068150700</v>
      </c>
      <c r="V12" s="10">
        <v>2180171625</v>
      </c>
      <c r="W12" s="10">
        <v>1672638152</v>
      </c>
      <c r="X12" s="10">
        <v>3235779756</v>
      </c>
      <c r="Y12" s="10">
        <v>272912310</v>
      </c>
      <c r="Z12" s="10">
        <v>4621108920</v>
      </c>
      <c r="AA12" s="10">
        <v>1929479458</v>
      </c>
      <c r="AB12" s="10">
        <v>10328898412</v>
      </c>
      <c r="AC12" s="10">
        <v>2975254700</v>
      </c>
      <c r="AD12" s="10">
        <v>3726130079</v>
      </c>
      <c r="AE12" s="10">
        <v>1408701726</v>
      </c>
      <c r="AF12" s="10">
        <v>1205009590</v>
      </c>
      <c r="AG12" s="10">
        <v>761989483</v>
      </c>
      <c r="AH12" s="10">
        <v>1619479592</v>
      </c>
      <c r="AI12" s="10">
        <v>860708368</v>
      </c>
      <c r="AJ12" s="10">
        <v>523574521</v>
      </c>
      <c r="AK12" s="197">
        <v>70802153254</v>
      </c>
    </row>
    <row r="13" spans="1:37" s="6" customFormat="1" ht="14.4" x14ac:dyDescent="0.3">
      <c r="A13" s="58" t="s">
        <v>37</v>
      </c>
      <c r="B13" s="6" t="s">
        <v>1360</v>
      </c>
      <c r="C13" s="10">
        <v>94345519</v>
      </c>
      <c r="D13" s="10">
        <v>117613816</v>
      </c>
      <c r="E13" s="10">
        <v>114460592</v>
      </c>
      <c r="F13" s="10">
        <v>1614546</v>
      </c>
      <c r="G13" s="10">
        <v>213270960</v>
      </c>
      <c r="H13" s="10">
        <v>1014393254</v>
      </c>
      <c r="I13" s="10">
        <v>355048380</v>
      </c>
      <c r="J13" s="10">
        <v>8753636</v>
      </c>
      <c r="K13" s="10">
        <v>46527589</v>
      </c>
      <c r="L13" s="10">
        <v>305529133</v>
      </c>
      <c r="M13" s="10">
        <v>760740098</v>
      </c>
      <c r="N13" s="10">
        <v>298492359</v>
      </c>
      <c r="O13" s="10">
        <v>340879778</v>
      </c>
      <c r="P13" s="10">
        <v>29216999</v>
      </c>
      <c r="Q13" s="10">
        <v>56400495</v>
      </c>
      <c r="R13" s="10">
        <v>143861865</v>
      </c>
      <c r="S13" s="10">
        <v>10597000</v>
      </c>
      <c r="T13" s="10">
        <v>775376962</v>
      </c>
      <c r="U13" s="10">
        <v>162066459</v>
      </c>
      <c r="V13" s="10">
        <v>169421180</v>
      </c>
      <c r="W13" s="10">
        <v>59113567</v>
      </c>
      <c r="X13" s="10">
        <v>202652880</v>
      </c>
      <c r="Y13" s="10">
        <v>59102576</v>
      </c>
      <c r="Z13" s="10">
        <v>1526979338</v>
      </c>
      <c r="AA13" s="10">
        <v>70486930</v>
      </c>
      <c r="AB13" s="10">
        <v>730530143</v>
      </c>
      <c r="AC13" s="10">
        <v>2497477610</v>
      </c>
      <c r="AD13" s="10">
        <v>238560463</v>
      </c>
      <c r="AE13" s="10">
        <v>297179374</v>
      </c>
      <c r="AF13" s="10">
        <v>264212654</v>
      </c>
      <c r="AG13" s="10">
        <v>110733569</v>
      </c>
      <c r="AH13" s="10">
        <v>0</v>
      </c>
      <c r="AI13" s="10">
        <v>34164696</v>
      </c>
      <c r="AJ13" s="10">
        <v>0</v>
      </c>
      <c r="AK13" s="197">
        <v>11109804420</v>
      </c>
    </row>
    <row r="14" spans="1:37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0</v>
      </c>
      <c r="F14" s="10">
        <v>0</v>
      </c>
      <c r="G14" s="10">
        <v>129264122</v>
      </c>
      <c r="H14" s="10">
        <v>1949924095</v>
      </c>
      <c r="I14" s="10">
        <v>0</v>
      </c>
      <c r="J14" s="10">
        <v>0</v>
      </c>
      <c r="K14" s="10">
        <v>0</v>
      </c>
      <c r="L14" s="10">
        <v>1806424</v>
      </c>
      <c r="M14" s="10">
        <v>7009102</v>
      </c>
      <c r="N14" s="10">
        <v>0</v>
      </c>
      <c r="O14" s="10">
        <v>0</v>
      </c>
      <c r="P14" s="10">
        <v>0</v>
      </c>
      <c r="Q14" s="10">
        <v>26601077</v>
      </c>
      <c r="R14" s="10">
        <v>27555</v>
      </c>
      <c r="S14" s="10">
        <v>0</v>
      </c>
      <c r="T14" s="10">
        <v>0</v>
      </c>
      <c r="U14" s="10">
        <v>0</v>
      </c>
      <c r="V14" s="10">
        <v>76824659</v>
      </c>
      <c r="W14" s="10">
        <v>14112323</v>
      </c>
      <c r="X14" s="10">
        <v>0</v>
      </c>
      <c r="Y14" s="10">
        <v>5182788</v>
      </c>
      <c r="Z14" s="10">
        <v>67080440</v>
      </c>
      <c r="AA14" s="10">
        <v>118782797</v>
      </c>
      <c r="AB14" s="10">
        <v>0</v>
      </c>
      <c r="AC14" s="10">
        <v>55371245</v>
      </c>
      <c r="AD14" s="10">
        <v>0</v>
      </c>
      <c r="AE14" s="10">
        <v>0</v>
      </c>
      <c r="AF14" s="10">
        <v>0</v>
      </c>
      <c r="AG14" s="10">
        <v>6883087</v>
      </c>
      <c r="AH14" s="10">
        <v>0</v>
      </c>
      <c r="AI14" s="10">
        <v>0</v>
      </c>
      <c r="AJ14" s="10">
        <v>0</v>
      </c>
      <c r="AK14" s="197">
        <v>2458869714</v>
      </c>
    </row>
    <row r="15" spans="1:37" s="6" customFormat="1" ht="14.4" x14ac:dyDescent="0.3">
      <c r="A15" s="58" t="s">
        <v>39</v>
      </c>
      <c r="B15" s="6" t="s">
        <v>100</v>
      </c>
      <c r="C15" s="10">
        <v>1882247696</v>
      </c>
      <c r="D15" s="10">
        <v>1786769267</v>
      </c>
      <c r="E15" s="10">
        <v>9000000</v>
      </c>
      <c r="F15" s="10">
        <v>13769137</v>
      </c>
      <c r="G15" s="10">
        <v>2677212140</v>
      </c>
      <c r="H15" s="10">
        <v>101079418183</v>
      </c>
      <c r="I15" s="10">
        <v>1901161060</v>
      </c>
      <c r="J15" s="10">
        <v>0</v>
      </c>
      <c r="K15" s="10">
        <v>1895351702</v>
      </c>
      <c r="L15" s="10">
        <v>10210385696</v>
      </c>
      <c r="M15" s="10">
        <v>20712876433</v>
      </c>
      <c r="N15" s="10">
        <v>12888954505</v>
      </c>
      <c r="O15" s="10">
        <v>5530267067</v>
      </c>
      <c r="P15" s="10">
        <v>22101818</v>
      </c>
      <c r="Q15" s="10">
        <v>0</v>
      </c>
      <c r="R15" s="10">
        <v>1553280130</v>
      </c>
      <c r="S15" s="10">
        <v>0</v>
      </c>
      <c r="T15" s="10">
        <v>9617245492</v>
      </c>
      <c r="U15" s="10">
        <v>12128921876</v>
      </c>
      <c r="V15" s="10">
        <v>0</v>
      </c>
      <c r="W15" s="10">
        <v>1987730647</v>
      </c>
      <c r="X15" s="10">
        <v>0</v>
      </c>
      <c r="Y15" s="10">
        <v>95425038</v>
      </c>
      <c r="Z15" s="10">
        <v>1015820106</v>
      </c>
      <c r="AA15" s="10">
        <v>5177065712</v>
      </c>
      <c r="AB15" s="10">
        <v>20258693561</v>
      </c>
      <c r="AC15" s="10">
        <v>2564998115</v>
      </c>
      <c r="AD15" s="10">
        <v>1530218276</v>
      </c>
      <c r="AE15" s="10">
        <v>2905115298</v>
      </c>
      <c r="AF15" s="10">
        <v>6195309132</v>
      </c>
      <c r="AG15" s="10">
        <v>2145350139</v>
      </c>
      <c r="AH15" s="10">
        <v>3172409988</v>
      </c>
      <c r="AI15" s="10">
        <v>2806911190</v>
      </c>
      <c r="AJ15" s="10">
        <v>851078853</v>
      </c>
      <c r="AK15" s="197">
        <v>234615088257</v>
      </c>
    </row>
    <row r="16" spans="1:37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497436356</v>
      </c>
      <c r="Z16" s="10">
        <v>187255858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97">
        <v>684692214</v>
      </c>
    </row>
    <row r="17" spans="1:38" s="6" customFormat="1" ht="14.4" x14ac:dyDescent="0.3">
      <c r="A17" s="58" t="s">
        <v>41</v>
      </c>
      <c r="B17" s="6" t="s">
        <v>137</v>
      </c>
      <c r="C17" s="10">
        <v>1476114500</v>
      </c>
      <c r="D17" s="10">
        <v>750067669</v>
      </c>
      <c r="E17" s="10">
        <v>0</v>
      </c>
      <c r="F17" s="10">
        <v>154202600</v>
      </c>
      <c r="G17" s="10">
        <v>525293198</v>
      </c>
      <c r="H17" s="10">
        <v>2901958816</v>
      </c>
      <c r="I17" s="10">
        <v>1307693117</v>
      </c>
      <c r="J17" s="10">
        <v>0</v>
      </c>
      <c r="K17" s="10">
        <v>140178399</v>
      </c>
      <c r="L17" s="10">
        <v>4819619779</v>
      </c>
      <c r="M17" s="10">
        <v>8448564248</v>
      </c>
      <c r="N17" s="10">
        <v>1056943079</v>
      </c>
      <c r="O17" s="10">
        <v>1105098837</v>
      </c>
      <c r="P17" s="10">
        <v>70130255</v>
      </c>
      <c r="Q17" s="10">
        <v>0</v>
      </c>
      <c r="R17" s="10">
        <v>620900713</v>
      </c>
      <c r="S17" s="10">
        <v>0</v>
      </c>
      <c r="T17" s="10">
        <v>4347223697</v>
      </c>
      <c r="U17" s="10">
        <v>7554401635</v>
      </c>
      <c r="V17" s="10">
        <v>9147055</v>
      </c>
      <c r="W17" s="10">
        <v>25581495</v>
      </c>
      <c r="X17" s="10">
        <v>162909485</v>
      </c>
      <c r="Y17" s="10">
        <v>150716720</v>
      </c>
      <c r="Z17" s="10">
        <v>13729091444</v>
      </c>
      <c r="AA17" s="10">
        <v>7678472588</v>
      </c>
      <c r="AB17" s="10">
        <v>7909095129</v>
      </c>
      <c r="AC17" s="10">
        <v>1438448697</v>
      </c>
      <c r="AD17" s="10">
        <v>0</v>
      </c>
      <c r="AE17" s="10">
        <v>2024891861</v>
      </c>
      <c r="AF17" s="10">
        <v>1342828110</v>
      </c>
      <c r="AG17" s="10">
        <v>1679497917</v>
      </c>
      <c r="AH17" s="10">
        <v>100622349</v>
      </c>
      <c r="AI17" s="10">
        <v>1900565268</v>
      </c>
      <c r="AJ17" s="10">
        <v>625119628</v>
      </c>
      <c r="AK17" s="197">
        <v>74055378288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1846657958</v>
      </c>
      <c r="D22" s="10">
        <v>989166934</v>
      </c>
      <c r="E22" s="10">
        <v>2838413840</v>
      </c>
      <c r="F22" s="10">
        <v>1896801165</v>
      </c>
      <c r="G22" s="10">
        <v>3366560991</v>
      </c>
      <c r="H22" s="10">
        <v>11393084323</v>
      </c>
      <c r="I22" s="10">
        <v>1464372372</v>
      </c>
      <c r="J22" s="10">
        <v>1195182638</v>
      </c>
      <c r="K22" s="10">
        <v>1242825815</v>
      </c>
      <c r="L22" s="10">
        <v>17686693320</v>
      </c>
      <c r="M22" s="10">
        <v>8316256126</v>
      </c>
      <c r="N22" s="10">
        <v>3204130740</v>
      </c>
      <c r="O22" s="10">
        <v>2377461606</v>
      </c>
      <c r="P22" s="10">
        <v>1249532674</v>
      </c>
      <c r="Q22" s="10">
        <v>1222121724</v>
      </c>
      <c r="R22" s="10">
        <v>2131271563</v>
      </c>
      <c r="S22" s="10">
        <v>677652531</v>
      </c>
      <c r="T22" s="10">
        <v>14457721335</v>
      </c>
      <c r="U22" s="10">
        <v>11301302403</v>
      </c>
      <c r="V22" s="10">
        <v>1106708133</v>
      </c>
      <c r="W22" s="10">
        <v>1908445728</v>
      </c>
      <c r="X22" s="10">
        <v>2116195203</v>
      </c>
      <c r="Y22" s="10">
        <v>1206050267</v>
      </c>
      <c r="Z22" s="10">
        <v>11059656187</v>
      </c>
      <c r="AA22" s="10">
        <v>3829822091</v>
      </c>
      <c r="AB22" s="10">
        <v>80834708109</v>
      </c>
      <c r="AC22" s="10">
        <v>6078231540</v>
      </c>
      <c r="AD22" s="10">
        <v>2532931752</v>
      </c>
      <c r="AE22" s="10">
        <v>8630573805</v>
      </c>
      <c r="AF22" s="10">
        <v>2611030104</v>
      </c>
      <c r="AG22" s="10">
        <v>3657968414</v>
      </c>
      <c r="AH22" s="10">
        <v>7484725338</v>
      </c>
      <c r="AI22" s="10">
        <v>3695375017</v>
      </c>
      <c r="AJ22" s="10">
        <v>3066276618</v>
      </c>
      <c r="AK22" s="197">
        <v>228675908364</v>
      </c>
    </row>
    <row r="23" spans="1:38" s="6" customFormat="1" ht="14.4" x14ac:dyDescent="0.3">
      <c r="A23" s="58" t="s">
        <v>47</v>
      </c>
      <c r="B23" s="6" t="s">
        <v>118</v>
      </c>
      <c r="C23" s="10">
        <v>409725812</v>
      </c>
      <c r="D23" s="10">
        <v>40009557</v>
      </c>
      <c r="E23" s="10">
        <v>234529657</v>
      </c>
      <c r="F23" s="10">
        <v>25251276</v>
      </c>
      <c r="G23" s="10">
        <v>94371232</v>
      </c>
      <c r="H23" s="10">
        <v>739801356</v>
      </c>
      <c r="I23" s="10">
        <v>35290614</v>
      </c>
      <c r="J23" s="10">
        <v>5309446520</v>
      </c>
      <c r="K23" s="10">
        <v>55408385</v>
      </c>
      <c r="L23" s="10">
        <v>5601321410</v>
      </c>
      <c r="M23" s="10">
        <v>291147267</v>
      </c>
      <c r="N23" s="10">
        <v>1998776728</v>
      </c>
      <c r="O23" s="10">
        <v>404906662</v>
      </c>
      <c r="P23" s="10">
        <v>15505691</v>
      </c>
      <c r="Q23" s="10">
        <v>66596093</v>
      </c>
      <c r="R23" s="10">
        <v>241388027</v>
      </c>
      <c r="S23" s="10">
        <v>33645569</v>
      </c>
      <c r="T23" s="10">
        <v>993837616</v>
      </c>
      <c r="U23" s="10">
        <v>3031972354</v>
      </c>
      <c r="V23" s="10">
        <v>68771563</v>
      </c>
      <c r="W23" s="10">
        <v>57248301</v>
      </c>
      <c r="X23" s="10">
        <v>221173575</v>
      </c>
      <c r="Y23" s="10">
        <v>16142680</v>
      </c>
      <c r="Z23" s="10">
        <v>588534568</v>
      </c>
      <c r="AA23" s="10">
        <v>319711465</v>
      </c>
      <c r="AB23" s="10">
        <v>1561216258</v>
      </c>
      <c r="AC23" s="10">
        <v>503695516</v>
      </c>
      <c r="AD23" s="10">
        <v>229406736</v>
      </c>
      <c r="AE23" s="10">
        <v>2234105942</v>
      </c>
      <c r="AF23" s="10">
        <v>525443148</v>
      </c>
      <c r="AG23" s="10">
        <v>131236593</v>
      </c>
      <c r="AH23" s="10">
        <v>4861682</v>
      </c>
      <c r="AI23" s="10">
        <v>4058056</v>
      </c>
      <c r="AJ23" s="10">
        <v>3009710</v>
      </c>
      <c r="AK23" s="197">
        <v>26091547619</v>
      </c>
    </row>
    <row r="24" spans="1:38" s="6" customFormat="1" ht="14.4" x14ac:dyDescent="0.3">
      <c r="A24" s="58" t="s">
        <v>48</v>
      </c>
      <c r="B24" s="6" t="s">
        <v>126</v>
      </c>
      <c r="C24" s="10">
        <v>24389921</v>
      </c>
      <c r="D24" s="10">
        <v>71476547</v>
      </c>
      <c r="E24" s="10">
        <v>536171</v>
      </c>
      <c r="F24" s="10">
        <v>68241484</v>
      </c>
      <c r="G24" s="10">
        <v>172842036</v>
      </c>
      <c r="H24" s="10">
        <v>284306745</v>
      </c>
      <c r="I24" s="10">
        <v>66601264</v>
      </c>
      <c r="J24" s="10">
        <v>72035829</v>
      </c>
      <c r="K24" s="10">
        <v>64369561</v>
      </c>
      <c r="L24" s="10">
        <v>569995724</v>
      </c>
      <c r="M24" s="10">
        <v>116276351</v>
      </c>
      <c r="N24" s="10">
        <v>127657503</v>
      </c>
      <c r="O24" s="10">
        <v>187307709</v>
      </c>
      <c r="P24" s="10">
        <v>60078651</v>
      </c>
      <c r="Q24" s="10">
        <v>35768812</v>
      </c>
      <c r="R24" s="10">
        <v>81231476</v>
      </c>
      <c r="S24" s="10">
        <v>27635586</v>
      </c>
      <c r="T24" s="10">
        <v>23123944</v>
      </c>
      <c r="U24" s="10">
        <v>297790491</v>
      </c>
      <c r="V24" s="10">
        <v>39467293</v>
      </c>
      <c r="W24" s="10">
        <v>15184781</v>
      </c>
      <c r="X24" s="10">
        <v>227454791</v>
      </c>
      <c r="Y24" s="10">
        <v>1137665</v>
      </c>
      <c r="Z24" s="10">
        <v>173771423</v>
      </c>
      <c r="AA24" s="10">
        <v>323082904</v>
      </c>
      <c r="AB24" s="10">
        <v>2140764819</v>
      </c>
      <c r="AC24" s="10">
        <v>666034207</v>
      </c>
      <c r="AD24" s="10">
        <v>106647854</v>
      </c>
      <c r="AE24" s="10">
        <v>467271067</v>
      </c>
      <c r="AF24" s="10">
        <v>840272083</v>
      </c>
      <c r="AG24" s="10">
        <v>52851731</v>
      </c>
      <c r="AH24" s="10">
        <v>7736735</v>
      </c>
      <c r="AI24" s="10">
        <v>28477831</v>
      </c>
      <c r="AJ24" s="10">
        <v>73827083</v>
      </c>
      <c r="AK24" s="197">
        <v>7515648072</v>
      </c>
    </row>
    <row r="25" spans="1:38" s="6" customFormat="1" ht="18.75" customHeight="1" x14ac:dyDescent="0.3">
      <c r="A25" s="59"/>
      <c r="B25" s="21" t="s">
        <v>111</v>
      </c>
      <c r="C25" s="22">
        <v>25216267534</v>
      </c>
      <c r="D25" s="22">
        <v>40375481487</v>
      </c>
      <c r="E25" s="22">
        <v>16264259493</v>
      </c>
      <c r="F25" s="22">
        <v>6513125585</v>
      </c>
      <c r="G25" s="22">
        <v>35917763030</v>
      </c>
      <c r="H25" s="22">
        <v>217810680089</v>
      </c>
      <c r="I25" s="22">
        <v>19990945128</v>
      </c>
      <c r="J25" s="22">
        <v>10914874797</v>
      </c>
      <c r="K25" s="22">
        <v>16981655540</v>
      </c>
      <c r="L25" s="22">
        <v>137626890017</v>
      </c>
      <c r="M25" s="22">
        <v>113080541771</v>
      </c>
      <c r="N25" s="22">
        <v>43417904476</v>
      </c>
      <c r="O25" s="22">
        <v>38180729226</v>
      </c>
      <c r="P25" s="22">
        <v>16904965873</v>
      </c>
      <c r="Q25" s="22">
        <v>9182395059</v>
      </c>
      <c r="R25" s="22">
        <v>26415045108</v>
      </c>
      <c r="S25" s="22">
        <v>3154840993</v>
      </c>
      <c r="T25" s="22">
        <v>84259401065</v>
      </c>
      <c r="U25" s="22">
        <v>143948214073</v>
      </c>
      <c r="V25" s="22">
        <v>17300573841</v>
      </c>
      <c r="W25" s="22">
        <v>17588133865</v>
      </c>
      <c r="X25" s="22">
        <v>31370070060</v>
      </c>
      <c r="Y25" s="22">
        <v>10420725032</v>
      </c>
      <c r="Z25" s="22">
        <v>242814626336</v>
      </c>
      <c r="AA25" s="22">
        <v>51259281121</v>
      </c>
      <c r="AB25" s="22">
        <v>308582135119</v>
      </c>
      <c r="AC25" s="22">
        <v>106033462903</v>
      </c>
      <c r="AD25" s="22">
        <v>36448742713</v>
      </c>
      <c r="AE25" s="22">
        <v>68096513983</v>
      </c>
      <c r="AF25" s="22">
        <v>76279899564</v>
      </c>
      <c r="AG25" s="22">
        <v>41578456797</v>
      </c>
      <c r="AH25" s="22">
        <v>93604361500</v>
      </c>
      <c r="AI25" s="22">
        <v>41795539001</v>
      </c>
      <c r="AJ25" s="22">
        <v>19543523236</v>
      </c>
      <c r="AK25" s="206">
        <v>2168872025415</v>
      </c>
      <c r="AL25" s="226"/>
    </row>
    <row r="26" spans="1:38" s="6" customFormat="1" ht="14.4" x14ac:dyDescent="0.3">
      <c r="A26" s="58" t="s">
        <v>49</v>
      </c>
      <c r="B26" s="6" t="s">
        <v>87</v>
      </c>
      <c r="C26" s="10">
        <v>128763727</v>
      </c>
      <c r="D26" s="10">
        <v>61003149</v>
      </c>
      <c r="E26" s="10">
        <v>138376368</v>
      </c>
      <c r="F26" s="10">
        <v>20852529</v>
      </c>
      <c r="G26" s="10">
        <v>673894865</v>
      </c>
      <c r="H26" s="10">
        <v>657773956</v>
      </c>
      <c r="I26" s="10">
        <v>255502034</v>
      </c>
      <c r="J26" s="10">
        <v>29980962</v>
      </c>
      <c r="K26" s="10">
        <v>5488187</v>
      </c>
      <c r="L26" s="10">
        <v>260452560</v>
      </c>
      <c r="M26" s="10">
        <v>266955055</v>
      </c>
      <c r="N26" s="10">
        <v>731365809</v>
      </c>
      <c r="O26" s="10">
        <v>98085870</v>
      </c>
      <c r="P26" s="10">
        <v>70506015</v>
      </c>
      <c r="Q26" s="10">
        <v>248401762</v>
      </c>
      <c r="R26" s="10">
        <v>43057914</v>
      </c>
      <c r="S26" s="10">
        <v>6760739</v>
      </c>
      <c r="T26" s="10">
        <v>22782727</v>
      </c>
      <c r="U26" s="10">
        <v>82762092</v>
      </c>
      <c r="V26" s="10">
        <v>156056696</v>
      </c>
      <c r="W26" s="10">
        <v>125327017</v>
      </c>
      <c r="X26" s="10">
        <v>101824256</v>
      </c>
      <c r="Y26" s="10">
        <v>760364052</v>
      </c>
      <c r="Z26" s="10">
        <v>4337608783</v>
      </c>
      <c r="AA26" s="10">
        <v>243771045</v>
      </c>
      <c r="AB26" s="10">
        <v>0</v>
      </c>
      <c r="AC26" s="10">
        <v>1140976180</v>
      </c>
      <c r="AD26" s="10">
        <v>339192609</v>
      </c>
      <c r="AE26" s="10">
        <v>27817487</v>
      </c>
      <c r="AF26" s="10">
        <v>166829835</v>
      </c>
      <c r="AG26" s="10">
        <v>30426486</v>
      </c>
      <c r="AH26" s="10">
        <v>0</v>
      </c>
      <c r="AI26" s="10">
        <v>0</v>
      </c>
      <c r="AJ26" s="10">
        <v>17702056</v>
      </c>
      <c r="AK26" s="197">
        <v>11250662822</v>
      </c>
      <c r="AL26" s="226"/>
    </row>
    <row r="27" spans="1:38" s="6" customFormat="1" ht="14.4" x14ac:dyDescent="0.3">
      <c r="A27" s="58" t="s">
        <v>50</v>
      </c>
      <c r="B27" s="6" t="s">
        <v>88</v>
      </c>
      <c r="C27" s="10">
        <v>5227348764</v>
      </c>
      <c r="D27" s="10">
        <v>1435481860</v>
      </c>
      <c r="E27" s="10">
        <v>2543145597</v>
      </c>
      <c r="F27" s="10">
        <v>497664293</v>
      </c>
      <c r="G27" s="10">
        <v>2051070691</v>
      </c>
      <c r="H27" s="10">
        <v>16753164381</v>
      </c>
      <c r="I27" s="10">
        <v>3778266615</v>
      </c>
      <c r="J27" s="10">
        <v>48679184</v>
      </c>
      <c r="K27" s="10">
        <v>3816436558</v>
      </c>
      <c r="L27" s="10">
        <v>27221394184</v>
      </c>
      <c r="M27" s="10">
        <v>51342635912</v>
      </c>
      <c r="N27" s="10">
        <v>5401761287</v>
      </c>
      <c r="O27" s="10">
        <v>11991973953</v>
      </c>
      <c r="P27" s="10">
        <v>491560031</v>
      </c>
      <c r="Q27" s="10">
        <v>62279763</v>
      </c>
      <c r="R27" s="10">
        <v>1866843758</v>
      </c>
      <c r="S27" s="10">
        <v>12326920</v>
      </c>
      <c r="T27" s="10">
        <v>21253286286</v>
      </c>
      <c r="U27" s="10">
        <v>27157184653</v>
      </c>
      <c r="V27" s="10">
        <v>114232200</v>
      </c>
      <c r="W27" s="10">
        <v>737481849</v>
      </c>
      <c r="X27" s="10">
        <v>651634936</v>
      </c>
      <c r="Y27" s="10">
        <v>734148732</v>
      </c>
      <c r="Z27" s="10">
        <v>25149708140</v>
      </c>
      <c r="AA27" s="10">
        <v>13457104614</v>
      </c>
      <c r="AB27" s="10">
        <v>57760832543</v>
      </c>
      <c r="AC27" s="10">
        <v>13367611236</v>
      </c>
      <c r="AD27" s="10">
        <v>3344604973</v>
      </c>
      <c r="AE27" s="10">
        <v>9580810411</v>
      </c>
      <c r="AF27" s="10">
        <v>6859467121</v>
      </c>
      <c r="AG27" s="10">
        <v>5913989594</v>
      </c>
      <c r="AH27" s="10">
        <v>6875027559</v>
      </c>
      <c r="AI27" s="10">
        <v>8728854683</v>
      </c>
      <c r="AJ27" s="10">
        <v>2567128362</v>
      </c>
      <c r="AK27" s="197">
        <v>338795141643</v>
      </c>
      <c r="AL27" s="226"/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455437933</v>
      </c>
      <c r="I28" s="10">
        <v>0</v>
      </c>
      <c r="J28" s="10">
        <v>0</v>
      </c>
      <c r="K28" s="10">
        <v>0</v>
      </c>
      <c r="L28" s="10">
        <v>21713658756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42615136</v>
      </c>
      <c r="S28" s="10">
        <v>0</v>
      </c>
      <c r="T28" s="10">
        <v>0</v>
      </c>
      <c r="U28" s="10">
        <v>9384601258</v>
      </c>
      <c r="V28" s="10">
        <v>0</v>
      </c>
      <c r="W28" s="10">
        <v>0</v>
      </c>
      <c r="X28" s="10">
        <v>744838326</v>
      </c>
      <c r="Y28" s="10">
        <v>0</v>
      </c>
      <c r="Z28" s="10">
        <v>32908428967</v>
      </c>
      <c r="AA28" s="10">
        <v>0</v>
      </c>
      <c r="AB28" s="10">
        <v>440450720</v>
      </c>
      <c r="AC28" s="10">
        <v>0</v>
      </c>
      <c r="AD28" s="10">
        <v>0</v>
      </c>
      <c r="AE28" s="10">
        <v>0</v>
      </c>
      <c r="AF28" s="10">
        <v>0</v>
      </c>
      <c r="AG28" s="10">
        <v>14135411224</v>
      </c>
      <c r="AH28" s="10">
        <v>26945143403</v>
      </c>
      <c r="AI28" s="10">
        <v>0</v>
      </c>
      <c r="AJ28" s="10">
        <v>0</v>
      </c>
      <c r="AK28" s="197">
        <v>106770585723</v>
      </c>
      <c r="AL28" s="226"/>
    </row>
    <row r="29" spans="1:38" s="6" customFormat="1" ht="14.4" x14ac:dyDescent="0.3">
      <c r="A29" s="58" t="s">
        <v>52</v>
      </c>
      <c r="B29" s="6" t="s">
        <v>119</v>
      </c>
      <c r="C29" s="10">
        <v>3333033938</v>
      </c>
      <c r="D29" s="10">
        <v>6579170083</v>
      </c>
      <c r="E29" s="10">
        <v>2234979213</v>
      </c>
      <c r="F29" s="10">
        <v>534019630</v>
      </c>
      <c r="G29" s="10">
        <v>5860070636</v>
      </c>
      <c r="H29" s="10">
        <v>19220836450</v>
      </c>
      <c r="I29" s="10">
        <v>3138663052</v>
      </c>
      <c r="J29" s="10">
        <v>677525230</v>
      </c>
      <c r="K29" s="10">
        <v>1186819574</v>
      </c>
      <c r="L29" s="10">
        <v>4686653777</v>
      </c>
      <c r="M29" s="10">
        <v>10805673782</v>
      </c>
      <c r="N29" s="10">
        <v>2876213024</v>
      </c>
      <c r="O29" s="10">
        <v>4924908907</v>
      </c>
      <c r="P29" s="10">
        <v>3317176204</v>
      </c>
      <c r="Q29" s="10">
        <v>854922219</v>
      </c>
      <c r="R29" s="10">
        <v>4006929481</v>
      </c>
      <c r="S29" s="10">
        <v>229456611</v>
      </c>
      <c r="T29" s="10">
        <v>7924169271</v>
      </c>
      <c r="U29" s="10">
        <v>12218034799</v>
      </c>
      <c r="V29" s="10">
        <v>2727352336</v>
      </c>
      <c r="W29" s="10">
        <v>793576730</v>
      </c>
      <c r="X29" s="10">
        <v>5003675312</v>
      </c>
      <c r="Y29" s="10">
        <v>3254469782</v>
      </c>
      <c r="Z29" s="10">
        <v>63219534866</v>
      </c>
      <c r="AA29" s="10">
        <v>3858483031</v>
      </c>
      <c r="AB29" s="10">
        <v>28565412070</v>
      </c>
      <c r="AC29" s="10">
        <v>20023412661</v>
      </c>
      <c r="AD29" s="10">
        <v>4322321246</v>
      </c>
      <c r="AE29" s="10">
        <v>8210052502</v>
      </c>
      <c r="AF29" s="10">
        <v>15301932577</v>
      </c>
      <c r="AG29" s="10">
        <v>2813687087</v>
      </c>
      <c r="AH29" s="10">
        <v>1178378039</v>
      </c>
      <c r="AI29" s="10">
        <v>4770711018</v>
      </c>
      <c r="AJ29" s="10">
        <v>515874200</v>
      </c>
      <c r="AK29" s="197">
        <v>259168129338</v>
      </c>
      <c r="AL29" s="226"/>
    </row>
    <row r="30" spans="1:38" s="6" customFormat="1" ht="14.4" x14ac:dyDescent="0.3">
      <c r="A30" s="58" t="s">
        <v>53</v>
      </c>
      <c r="B30" s="6" t="s">
        <v>90</v>
      </c>
      <c r="C30" s="10">
        <v>549426052</v>
      </c>
      <c r="D30" s="10">
        <v>5276584290</v>
      </c>
      <c r="E30" s="10">
        <v>1442376755</v>
      </c>
      <c r="F30" s="10">
        <v>521056875</v>
      </c>
      <c r="G30" s="10">
        <v>2089853736</v>
      </c>
      <c r="H30" s="10">
        <v>5809885725</v>
      </c>
      <c r="I30" s="10">
        <v>1036064143</v>
      </c>
      <c r="J30" s="10">
        <v>637110822</v>
      </c>
      <c r="K30" s="10">
        <v>699716224</v>
      </c>
      <c r="L30" s="10">
        <v>4019178753</v>
      </c>
      <c r="M30" s="10">
        <v>1246982125</v>
      </c>
      <c r="N30" s="10">
        <v>557345950</v>
      </c>
      <c r="O30" s="10">
        <v>1355167109</v>
      </c>
      <c r="P30" s="10">
        <v>520453683</v>
      </c>
      <c r="Q30" s="10">
        <v>550300914</v>
      </c>
      <c r="R30" s="10">
        <v>2123186573</v>
      </c>
      <c r="S30" s="10">
        <v>388844053</v>
      </c>
      <c r="T30" s="10">
        <v>2507137635</v>
      </c>
      <c r="U30" s="10">
        <v>2308252283</v>
      </c>
      <c r="V30" s="10">
        <v>1501611936</v>
      </c>
      <c r="W30" s="10">
        <v>2150680281</v>
      </c>
      <c r="X30" s="10">
        <v>2637841516</v>
      </c>
      <c r="Y30" s="10">
        <v>537718672</v>
      </c>
      <c r="Z30" s="10">
        <v>9286568642</v>
      </c>
      <c r="AA30" s="10">
        <v>2221787209</v>
      </c>
      <c r="AB30" s="10">
        <v>6592712701</v>
      </c>
      <c r="AC30" s="10">
        <v>5237190642</v>
      </c>
      <c r="AD30" s="10">
        <v>2166946374</v>
      </c>
      <c r="AE30" s="10">
        <v>3868977408</v>
      </c>
      <c r="AF30" s="10">
        <v>3422072607</v>
      </c>
      <c r="AG30" s="10">
        <v>1461384779</v>
      </c>
      <c r="AH30" s="10">
        <v>3818459682</v>
      </c>
      <c r="AI30" s="10">
        <v>1702116737</v>
      </c>
      <c r="AJ30" s="10">
        <v>201532682</v>
      </c>
      <c r="AK30" s="197">
        <v>80446525568</v>
      </c>
      <c r="AL30" s="226"/>
    </row>
    <row r="31" spans="1:38" s="6" customFormat="1" ht="14.4" x14ac:dyDescent="0.3">
      <c r="A31" s="58" t="s">
        <v>54</v>
      </c>
      <c r="B31" s="6" t="s">
        <v>206</v>
      </c>
      <c r="C31" s="10">
        <v>8483754386</v>
      </c>
      <c r="D31" s="10">
        <v>6679342258</v>
      </c>
      <c r="E31" s="10">
        <v>2672743010</v>
      </c>
      <c r="F31" s="10">
        <v>799776680</v>
      </c>
      <c r="G31" s="10">
        <v>10737164867</v>
      </c>
      <c r="H31" s="10">
        <v>137966610983</v>
      </c>
      <c r="I31" s="10">
        <v>5648909691</v>
      </c>
      <c r="J31" s="10">
        <v>1005784275</v>
      </c>
      <c r="K31" s="10">
        <v>4736400732</v>
      </c>
      <c r="L31" s="10">
        <v>18517386994</v>
      </c>
      <c r="M31" s="10">
        <v>27843222654</v>
      </c>
      <c r="N31" s="10">
        <v>19317519766</v>
      </c>
      <c r="O31" s="10">
        <v>11008960041</v>
      </c>
      <c r="P31" s="10">
        <v>5249491465</v>
      </c>
      <c r="Q31" s="10">
        <v>1365980238</v>
      </c>
      <c r="R31" s="10">
        <v>8500839056</v>
      </c>
      <c r="S31" s="10">
        <v>615076109</v>
      </c>
      <c r="T31" s="10">
        <v>24350573726</v>
      </c>
      <c r="U31" s="10">
        <v>33324363517</v>
      </c>
      <c r="V31" s="10">
        <v>5766710972</v>
      </c>
      <c r="W31" s="10">
        <v>2296741083</v>
      </c>
      <c r="X31" s="10">
        <v>11012138061</v>
      </c>
      <c r="Y31" s="10">
        <v>833226045</v>
      </c>
      <c r="Z31" s="10">
        <v>56630194519</v>
      </c>
      <c r="AA31" s="10">
        <v>9637155322</v>
      </c>
      <c r="AB31" s="10">
        <v>78632775028</v>
      </c>
      <c r="AC31" s="10">
        <v>36206368416</v>
      </c>
      <c r="AD31" s="10">
        <v>10087097595</v>
      </c>
      <c r="AE31" s="10">
        <v>15083042350</v>
      </c>
      <c r="AF31" s="10">
        <v>14515066736</v>
      </c>
      <c r="AG31" s="10">
        <v>4707753501</v>
      </c>
      <c r="AH31" s="10">
        <v>5540990734</v>
      </c>
      <c r="AI31" s="10">
        <v>5354426984</v>
      </c>
      <c r="AJ31" s="10">
        <v>1696920881</v>
      </c>
      <c r="AK31" s="197">
        <v>586824508675</v>
      </c>
      <c r="AL31" s="226"/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360947844</v>
      </c>
      <c r="V32" s="10">
        <v>0</v>
      </c>
      <c r="W32" s="10">
        <v>0</v>
      </c>
      <c r="X32" s="10">
        <v>264294460</v>
      </c>
      <c r="Y32" s="10">
        <v>0</v>
      </c>
      <c r="Z32" s="10">
        <v>3821785192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894795398</v>
      </c>
      <c r="AI32" s="10">
        <v>0</v>
      </c>
      <c r="AJ32" s="10">
        <v>0</v>
      </c>
      <c r="AK32" s="197">
        <v>5341822894</v>
      </c>
      <c r="AL32" s="226"/>
    </row>
    <row r="33" spans="1:38" s="6" customFormat="1" ht="14.4" x14ac:dyDescent="0.3">
      <c r="A33" s="58" t="s">
        <v>56</v>
      </c>
      <c r="B33" s="6" t="s">
        <v>93</v>
      </c>
      <c r="C33" s="10">
        <v>275146026</v>
      </c>
      <c r="D33" s="10">
        <v>139042307</v>
      </c>
      <c r="E33" s="10">
        <v>65320259</v>
      </c>
      <c r="F33" s="10">
        <v>31063989</v>
      </c>
      <c r="G33" s="10">
        <v>76510896</v>
      </c>
      <c r="H33" s="10">
        <v>1745091761</v>
      </c>
      <c r="I33" s="10">
        <v>86157709</v>
      </c>
      <c r="J33" s="10">
        <v>15612310</v>
      </c>
      <c r="K33" s="10">
        <v>49833677</v>
      </c>
      <c r="L33" s="10">
        <v>249521198</v>
      </c>
      <c r="M33" s="10">
        <v>657948041</v>
      </c>
      <c r="N33" s="10">
        <v>1309215767</v>
      </c>
      <c r="O33" s="10">
        <v>155830694</v>
      </c>
      <c r="P33" s="10">
        <v>60653267</v>
      </c>
      <c r="Q33" s="10">
        <v>26626622</v>
      </c>
      <c r="R33" s="10">
        <v>238645546</v>
      </c>
      <c r="S33" s="10">
        <v>27366311</v>
      </c>
      <c r="T33" s="10">
        <v>1364973039</v>
      </c>
      <c r="U33" s="10">
        <v>810146619</v>
      </c>
      <c r="V33" s="10">
        <v>81192716</v>
      </c>
      <c r="W33" s="10">
        <v>662138226</v>
      </c>
      <c r="X33" s="10">
        <v>186241460</v>
      </c>
      <c r="Y33" s="10">
        <v>23548675</v>
      </c>
      <c r="Z33" s="10">
        <v>544186273</v>
      </c>
      <c r="AA33" s="10">
        <v>186329697</v>
      </c>
      <c r="AB33" s="10">
        <v>2990256781</v>
      </c>
      <c r="AC33" s="10">
        <v>436401892</v>
      </c>
      <c r="AD33" s="10">
        <v>83419667</v>
      </c>
      <c r="AE33" s="10">
        <v>711819500</v>
      </c>
      <c r="AF33" s="10">
        <v>481025846</v>
      </c>
      <c r="AG33" s="10">
        <v>134739787</v>
      </c>
      <c r="AH33" s="10">
        <v>43049576</v>
      </c>
      <c r="AI33" s="10">
        <v>86984351</v>
      </c>
      <c r="AJ33" s="10">
        <v>22544092</v>
      </c>
      <c r="AK33" s="197">
        <v>14058584577</v>
      </c>
      <c r="AL33" s="226"/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97">
        <v>0</v>
      </c>
      <c r="AL34" s="226"/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8982418</v>
      </c>
      <c r="K35" s="10">
        <v>16753978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131523323</v>
      </c>
      <c r="W35" s="10">
        <v>101455316</v>
      </c>
      <c r="X35" s="10">
        <v>0</v>
      </c>
      <c r="Y35" s="10">
        <v>620328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97">
        <v>259335363</v>
      </c>
      <c r="AL35" s="226"/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460000000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97">
        <v>460000000</v>
      </c>
      <c r="AL36" s="226"/>
    </row>
    <row r="37" spans="1:38" s="6" customFormat="1" ht="13.5" customHeight="1" x14ac:dyDescent="0.3">
      <c r="A37" s="58" t="s">
        <v>60</v>
      </c>
      <c r="B37" s="6" t="s">
        <v>139</v>
      </c>
      <c r="C37" s="10">
        <v>145578082</v>
      </c>
      <c r="D37" s="10">
        <v>1685173025</v>
      </c>
      <c r="E37" s="10">
        <v>1349608121</v>
      </c>
      <c r="F37" s="10">
        <v>34746359</v>
      </c>
      <c r="G37" s="10">
        <v>266444775</v>
      </c>
      <c r="H37" s="10">
        <v>3623747403</v>
      </c>
      <c r="I37" s="10">
        <v>324337874</v>
      </c>
      <c r="J37" s="10">
        <v>47249669</v>
      </c>
      <c r="K37" s="10">
        <v>291745050</v>
      </c>
      <c r="L37" s="10">
        <v>149022572</v>
      </c>
      <c r="M37" s="10">
        <v>899159365</v>
      </c>
      <c r="N37" s="10">
        <v>588527778</v>
      </c>
      <c r="O37" s="10">
        <v>2803709495</v>
      </c>
      <c r="P37" s="10">
        <v>591677660</v>
      </c>
      <c r="Q37" s="10">
        <v>672935398</v>
      </c>
      <c r="R37" s="10">
        <v>1343907063</v>
      </c>
      <c r="S37" s="10">
        <v>150235373</v>
      </c>
      <c r="T37" s="10">
        <v>724714286</v>
      </c>
      <c r="U37" s="10">
        <v>949296921</v>
      </c>
      <c r="V37" s="10">
        <v>730302053</v>
      </c>
      <c r="W37" s="10">
        <v>596645445</v>
      </c>
      <c r="X37" s="10">
        <v>1047717166</v>
      </c>
      <c r="Y37" s="10">
        <v>5067316</v>
      </c>
      <c r="Z37" s="10">
        <v>1695178870</v>
      </c>
      <c r="AA37" s="10">
        <v>749783572</v>
      </c>
      <c r="AB37" s="10">
        <v>1758087316</v>
      </c>
      <c r="AC37" s="10">
        <v>2606450668</v>
      </c>
      <c r="AD37" s="10">
        <v>752339389</v>
      </c>
      <c r="AE37" s="10">
        <v>2820656263</v>
      </c>
      <c r="AF37" s="10">
        <v>1546078074</v>
      </c>
      <c r="AG37" s="10">
        <v>327746702</v>
      </c>
      <c r="AH37" s="10">
        <v>1577224</v>
      </c>
      <c r="AI37" s="10">
        <v>1590152</v>
      </c>
      <c r="AJ37" s="10">
        <v>177284715</v>
      </c>
      <c r="AK37" s="197">
        <v>31458321194</v>
      </c>
      <c r="AL37" s="226"/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6654885</v>
      </c>
      <c r="F38" s="10">
        <v>0</v>
      </c>
      <c r="G38" s="10">
        <v>28775288</v>
      </c>
      <c r="H38" s="10">
        <v>26083795</v>
      </c>
      <c r="I38" s="10">
        <v>36012464</v>
      </c>
      <c r="J38" s="10">
        <v>1751457</v>
      </c>
      <c r="K38" s="10">
        <v>966099</v>
      </c>
      <c r="L38" s="10">
        <v>52043734</v>
      </c>
      <c r="M38" s="10">
        <v>47517625</v>
      </c>
      <c r="N38" s="10">
        <v>0</v>
      </c>
      <c r="O38" s="10">
        <v>3765350</v>
      </c>
      <c r="P38" s="10">
        <v>15120977</v>
      </c>
      <c r="Q38" s="10">
        <v>2884870</v>
      </c>
      <c r="R38" s="10">
        <v>7938998</v>
      </c>
      <c r="S38" s="10">
        <v>215241</v>
      </c>
      <c r="T38" s="10">
        <v>0</v>
      </c>
      <c r="U38" s="10">
        <v>0</v>
      </c>
      <c r="V38" s="10">
        <v>5426458</v>
      </c>
      <c r="W38" s="10">
        <v>0</v>
      </c>
      <c r="X38" s="10">
        <v>35544714</v>
      </c>
      <c r="Y38" s="10">
        <v>394974</v>
      </c>
      <c r="Z38" s="10">
        <v>16181999</v>
      </c>
      <c r="AA38" s="10">
        <v>1839685249</v>
      </c>
      <c r="AB38" s="10">
        <v>0</v>
      </c>
      <c r="AC38" s="10">
        <v>9114527</v>
      </c>
      <c r="AD38" s="10">
        <v>74089542</v>
      </c>
      <c r="AE38" s="10">
        <v>0</v>
      </c>
      <c r="AF38" s="10">
        <v>1768542</v>
      </c>
      <c r="AG38" s="10">
        <v>18900676</v>
      </c>
      <c r="AH38" s="10">
        <v>0</v>
      </c>
      <c r="AI38" s="10">
        <v>0</v>
      </c>
      <c r="AJ38" s="10">
        <v>0</v>
      </c>
      <c r="AK38" s="197">
        <v>2230837464</v>
      </c>
      <c r="AL38" s="226"/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2215694976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255811281</v>
      </c>
      <c r="AI39" s="10">
        <v>0</v>
      </c>
      <c r="AJ39" s="10">
        <v>0</v>
      </c>
      <c r="AK39" s="197">
        <v>2471506257</v>
      </c>
      <c r="AL39" s="226"/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97">
        <v>0</v>
      </c>
      <c r="AL40" s="226"/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97">
        <v>0</v>
      </c>
      <c r="AL41" s="226"/>
    </row>
    <row r="42" spans="1:38" s="6" customFormat="1" ht="14.4" x14ac:dyDescent="0.3">
      <c r="A42" s="58" t="s">
        <v>65</v>
      </c>
      <c r="B42" s="6" t="s">
        <v>122</v>
      </c>
      <c r="C42" s="10">
        <v>5183681239</v>
      </c>
      <c r="D42" s="10">
        <v>21816383807</v>
      </c>
      <c r="E42" s="10">
        <v>1525323193</v>
      </c>
      <c r="F42" s="10">
        <v>1848972692</v>
      </c>
      <c r="G42" s="10">
        <v>8438425633</v>
      </c>
      <c r="H42" s="10">
        <v>21327749504</v>
      </c>
      <c r="I42" s="10">
        <v>3973473083</v>
      </c>
      <c r="J42" s="10">
        <v>1669853565</v>
      </c>
      <c r="K42" s="10">
        <v>5019539777</v>
      </c>
      <c r="L42" s="10">
        <v>16637264006</v>
      </c>
      <c r="M42" s="10">
        <v>9243867660</v>
      </c>
      <c r="N42" s="10">
        <v>6823311310</v>
      </c>
      <c r="O42" s="10">
        <v>5779538445</v>
      </c>
      <c r="P42" s="10">
        <v>4091016269</v>
      </c>
      <c r="Q42" s="10">
        <v>1737595124</v>
      </c>
      <c r="R42" s="10">
        <v>5095720187</v>
      </c>
      <c r="S42" s="10">
        <v>915728561</v>
      </c>
      <c r="T42" s="10">
        <v>8250080658</v>
      </c>
      <c r="U42" s="10">
        <v>36848868762</v>
      </c>
      <c r="V42" s="10">
        <v>4610381434</v>
      </c>
      <c r="W42" s="10">
        <v>4111768236</v>
      </c>
      <c r="X42" s="10">
        <v>6249397413</v>
      </c>
      <c r="Y42" s="10">
        <v>2454145593</v>
      </c>
      <c r="Z42" s="10">
        <v>16797482666</v>
      </c>
      <c r="AA42" s="10">
        <v>8909903118</v>
      </c>
      <c r="AB42" s="10">
        <v>38441845260</v>
      </c>
      <c r="AC42" s="10">
        <v>20744500203</v>
      </c>
      <c r="AD42" s="10">
        <v>9678053644</v>
      </c>
      <c r="AE42" s="10">
        <v>12613263370</v>
      </c>
      <c r="AF42" s="10">
        <v>28185097751</v>
      </c>
      <c r="AG42" s="10">
        <v>6098693473</v>
      </c>
      <c r="AH42" s="10">
        <v>9510798741</v>
      </c>
      <c r="AI42" s="10">
        <v>6151170185</v>
      </c>
      <c r="AJ42" s="10">
        <v>3223292263</v>
      </c>
      <c r="AK42" s="197">
        <v>344006186825</v>
      </c>
      <c r="AL42" s="226"/>
    </row>
    <row r="43" spans="1:38" s="6" customFormat="1" ht="13.5" customHeight="1" x14ac:dyDescent="0.3">
      <c r="A43" s="58" t="s">
        <v>66</v>
      </c>
      <c r="B43" s="6" t="s">
        <v>227</v>
      </c>
      <c r="C43" s="10">
        <v>272653796</v>
      </c>
      <c r="D43" s="10">
        <v>185440548</v>
      </c>
      <c r="E43" s="10">
        <v>282439537</v>
      </c>
      <c r="F43" s="10">
        <v>1174963142</v>
      </c>
      <c r="G43" s="10">
        <v>312991577</v>
      </c>
      <c r="H43" s="10">
        <v>4687595548</v>
      </c>
      <c r="I43" s="10">
        <v>324110143</v>
      </c>
      <c r="J43" s="10">
        <v>102027842</v>
      </c>
      <c r="K43" s="10">
        <v>186670381</v>
      </c>
      <c r="L43" s="10">
        <v>2139766347</v>
      </c>
      <c r="M43" s="10">
        <v>4590101573</v>
      </c>
      <c r="N43" s="10">
        <v>1514252857</v>
      </c>
      <c r="O43" s="10">
        <v>1013067167</v>
      </c>
      <c r="P43" s="10">
        <v>148322195</v>
      </c>
      <c r="Q43" s="10">
        <v>140200155</v>
      </c>
      <c r="R43" s="10">
        <v>516372551</v>
      </c>
      <c r="S43" s="10">
        <v>201135121</v>
      </c>
      <c r="T43" s="10">
        <v>12799746025</v>
      </c>
      <c r="U43" s="10">
        <v>2739773468</v>
      </c>
      <c r="V43" s="10">
        <v>563583369</v>
      </c>
      <c r="W43" s="10">
        <v>702450180</v>
      </c>
      <c r="X43" s="10">
        <v>848417161</v>
      </c>
      <c r="Y43" s="10">
        <v>114401473</v>
      </c>
      <c r="Z43" s="10">
        <v>1666987947</v>
      </c>
      <c r="AA43" s="10">
        <v>1098970579</v>
      </c>
      <c r="AB43" s="10">
        <v>71307933596</v>
      </c>
      <c r="AC43" s="10">
        <v>1403872880</v>
      </c>
      <c r="AD43" s="10">
        <v>298864430</v>
      </c>
      <c r="AE43" s="10">
        <v>2459420176</v>
      </c>
      <c r="AF43" s="10">
        <v>723231202</v>
      </c>
      <c r="AG43" s="10">
        <v>427635331</v>
      </c>
      <c r="AH43" s="10">
        <v>886109956</v>
      </c>
      <c r="AI43" s="10">
        <v>217703960</v>
      </c>
      <c r="AJ43" s="10">
        <v>233332784</v>
      </c>
      <c r="AK43" s="197">
        <v>116284544997</v>
      </c>
      <c r="AL43" s="226"/>
    </row>
    <row r="44" spans="1:38" s="6" customFormat="1" ht="14.4" x14ac:dyDescent="0.3">
      <c r="A44" s="58" t="s">
        <v>67</v>
      </c>
      <c r="B44" s="6" t="s">
        <v>240</v>
      </c>
      <c r="C44" s="10">
        <v>708782835</v>
      </c>
      <c r="D44" s="10">
        <v>166062368</v>
      </c>
      <c r="E44" s="10">
        <v>565413635</v>
      </c>
      <c r="F44" s="10">
        <v>18767564</v>
      </c>
      <c r="G44" s="10">
        <v>275195290</v>
      </c>
      <c r="H44" s="10">
        <v>1393593316</v>
      </c>
      <c r="I44" s="10">
        <v>142594770</v>
      </c>
      <c r="J44" s="10">
        <v>5091100810</v>
      </c>
      <c r="K44" s="10">
        <v>109446489</v>
      </c>
      <c r="L44" s="10">
        <v>8305835347</v>
      </c>
      <c r="M44" s="10">
        <v>1834865145</v>
      </c>
      <c r="N44" s="10">
        <v>977017821</v>
      </c>
      <c r="O44" s="10">
        <v>246073187</v>
      </c>
      <c r="P44" s="10">
        <v>274031918</v>
      </c>
      <c r="Q44" s="10">
        <v>78570229</v>
      </c>
      <c r="R44" s="10">
        <v>625925776</v>
      </c>
      <c r="S44" s="10">
        <v>17236652</v>
      </c>
      <c r="T44" s="10">
        <v>1408673023</v>
      </c>
      <c r="U44" s="10">
        <v>4271060031</v>
      </c>
      <c r="V44" s="10">
        <v>101542803</v>
      </c>
      <c r="W44" s="10">
        <v>248516463</v>
      </c>
      <c r="X44" s="10">
        <v>351118690</v>
      </c>
      <c r="Y44" s="10">
        <v>18764491</v>
      </c>
      <c r="Z44" s="10">
        <v>5226021584</v>
      </c>
      <c r="AA44" s="10">
        <v>404843879</v>
      </c>
      <c r="AB44" s="10">
        <v>1044854446</v>
      </c>
      <c r="AC44" s="10">
        <v>1738847144</v>
      </c>
      <c r="AD44" s="10">
        <v>187754320</v>
      </c>
      <c r="AE44" s="10">
        <v>3562623350</v>
      </c>
      <c r="AF44" s="10">
        <v>281996895</v>
      </c>
      <c r="AG44" s="10">
        <v>115368969</v>
      </c>
      <c r="AH44" s="10">
        <v>615369782</v>
      </c>
      <c r="AI44" s="10">
        <v>338309792</v>
      </c>
      <c r="AJ44" s="10">
        <v>103757342</v>
      </c>
      <c r="AK44" s="197">
        <v>40849936156</v>
      </c>
      <c r="AL44" s="226"/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2761076</v>
      </c>
      <c r="F45" s="10">
        <v>0</v>
      </c>
      <c r="G45" s="10">
        <v>474709</v>
      </c>
      <c r="H45" s="10">
        <v>0</v>
      </c>
      <c r="I45" s="10">
        <v>0</v>
      </c>
      <c r="J45" s="10">
        <v>0</v>
      </c>
      <c r="K45" s="10">
        <v>636364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414221</v>
      </c>
      <c r="AC45" s="10">
        <v>0</v>
      </c>
      <c r="AD45" s="10">
        <v>0</v>
      </c>
      <c r="AE45" s="10">
        <v>0</v>
      </c>
      <c r="AF45" s="10">
        <v>142198048</v>
      </c>
      <c r="AG45" s="10">
        <v>0</v>
      </c>
      <c r="AH45" s="10">
        <v>0</v>
      </c>
      <c r="AI45" s="10">
        <v>0</v>
      </c>
      <c r="AJ45" s="10">
        <v>0</v>
      </c>
      <c r="AK45" s="197">
        <v>146484418</v>
      </c>
      <c r="AL45" s="226"/>
    </row>
    <row r="46" spans="1:38" s="6" customFormat="1" ht="18.75" customHeight="1" x14ac:dyDescent="0.3">
      <c r="A46" s="59"/>
      <c r="B46" s="21" t="s">
        <v>113</v>
      </c>
      <c r="C46" s="11">
        <v>24308168845</v>
      </c>
      <c r="D46" s="11">
        <v>44023683695</v>
      </c>
      <c r="E46" s="11">
        <v>12829141649</v>
      </c>
      <c r="F46" s="11">
        <v>5481883753</v>
      </c>
      <c r="G46" s="11">
        <v>30810872963</v>
      </c>
      <c r="H46" s="11">
        <v>213667570755</v>
      </c>
      <c r="I46" s="11">
        <v>18744091578</v>
      </c>
      <c r="J46" s="11">
        <v>9335658544</v>
      </c>
      <c r="K46" s="11">
        <v>16120453090</v>
      </c>
      <c r="L46" s="11">
        <v>103952178228</v>
      </c>
      <c r="M46" s="11">
        <v>109238928937</v>
      </c>
      <c r="N46" s="11">
        <v>40096531369</v>
      </c>
      <c r="O46" s="11">
        <v>39381080218</v>
      </c>
      <c r="P46" s="11">
        <v>14830009684</v>
      </c>
      <c r="Q46" s="11">
        <v>5740697294</v>
      </c>
      <c r="R46" s="11">
        <v>24411982039</v>
      </c>
      <c r="S46" s="11">
        <v>2564381691</v>
      </c>
      <c r="T46" s="11">
        <v>80606136676</v>
      </c>
      <c r="U46" s="11">
        <v>130455292247</v>
      </c>
      <c r="V46" s="11">
        <v>16489916296</v>
      </c>
      <c r="W46" s="11">
        <v>12526780826</v>
      </c>
      <c r="X46" s="11">
        <v>29134683471</v>
      </c>
      <c r="Y46" s="11">
        <v>8736870133</v>
      </c>
      <c r="Z46" s="11">
        <v>223515563424</v>
      </c>
      <c r="AA46" s="11">
        <v>42607817315</v>
      </c>
      <c r="AB46" s="11">
        <v>287535574682</v>
      </c>
      <c r="AC46" s="11">
        <v>102914746449</v>
      </c>
      <c r="AD46" s="11">
        <v>31334683789</v>
      </c>
      <c r="AE46" s="11">
        <v>58938482817</v>
      </c>
      <c r="AF46" s="11">
        <v>71626765234</v>
      </c>
      <c r="AG46" s="11">
        <v>36185737609</v>
      </c>
      <c r="AH46" s="11">
        <v>56565511375</v>
      </c>
      <c r="AI46" s="11">
        <v>27351867862</v>
      </c>
      <c r="AJ46" s="11">
        <v>8759369377</v>
      </c>
      <c r="AK46" s="207">
        <v>1940823113914</v>
      </c>
      <c r="AL46" s="226"/>
    </row>
    <row r="47" spans="1:38" s="6" customFormat="1" ht="18.75" customHeight="1" x14ac:dyDescent="0.3">
      <c r="A47" s="60"/>
      <c r="B47" s="17" t="s">
        <v>114</v>
      </c>
      <c r="C47" s="20">
        <v>908098689</v>
      </c>
      <c r="D47" s="20">
        <v>-3648202208</v>
      </c>
      <c r="E47" s="20">
        <v>3435117844</v>
      </c>
      <c r="F47" s="20">
        <v>1031241832</v>
      </c>
      <c r="G47" s="20">
        <v>5106890067</v>
      </c>
      <c r="H47" s="20">
        <v>4143109334</v>
      </c>
      <c r="I47" s="20">
        <v>1246853550</v>
      </c>
      <c r="J47" s="20">
        <v>1579216253</v>
      </c>
      <c r="K47" s="20">
        <v>861202450</v>
      </c>
      <c r="L47" s="20">
        <v>33674711789</v>
      </c>
      <c r="M47" s="20">
        <v>3841612834</v>
      </c>
      <c r="N47" s="20">
        <v>3321373107</v>
      </c>
      <c r="O47" s="20">
        <v>-1200350992</v>
      </c>
      <c r="P47" s="20">
        <v>2074956189</v>
      </c>
      <c r="Q47" s="20">
        <v>3441697765</v>
      </c>
      <c r="R47" s="20">
        <v>2003063069</v>
      </c>
      <c r="S47" s="20">
        <v>590459302</v>
      </c>
      <c r="T47" s="20">
        <v>3653264389</v>
      </c>
      <c r="U47" s="20">
        <v>13492921826</v>
      </c>
      <c r="V47" s="20">
        <v>810657545</v>
      </c>
      <c r="W47" s="20">
        <v>5061353039</v>
      </c>
      <c r="X47" s="20">
        <v>2235386589</v>
      </c>
      <c r="Y47" s="20">
        <v>1683854899</v>
      </c>
      <c r="Z47" s="20">
        <v>19299062912</v>
      </c>
      <c r="AA47" s="20">
        <v>8651463806</v>
      </c>
      <c r="AB47" s="20">
        <v>21046560437</v>
      </c>
      <c r="AC47" s="20">
        <v>3118716454</v>
      </c>
      <c r="AD47" s="20">
        <v>5114058924</v>
      </c>
      <c r="AE47" s="20">
        <v>9158031166</v>
      </c>
      <c r="AF47" s="20">
        <v>4653134330</v>
      </c>
      <c r="AG47" s="20">
        <v>5392719188</v>
      </c>
      <c r="AH47" s="20">
        <v>37038850125</v>
      </c>
      <c r="AI47" s="20">
        <v>14443671139</v>
      </c>
      <c r="AJ47" s="20">
        <v>10784153859</v>
      </c>
      <c r="AK47" s="199">
        <v>228048911501</v>
      </c>
      <c r="AL47" s="226"/>
    </row>
    <row r="50" spans="3:37" x14ac:dyDescent="0.3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</row>
    <row r="51" spans="3:37" x14ac:dyDescent="0.3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M532"/>
  <sheetViews>
    <sheetView showGridLines="0" zoomScaleNormal="100" workbookViewId="0">
      <pane xSplit="2" ySplit="6" topLeftCell="C15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43.21875" style="3" customWidth="1" collapsed="1"/>
    <col min="38" max="38" width="15.6640625" style="3" bestFit="1" customWidth="1" collapsed="1"/>
    <col min="39" max="39" width="11.44140625" style="3"/>
    <col min="40" max="16384" width="11.44140625" style="3" collapsed="1"/>
  </cols>
  <sheetData>
    <row r="1" spans="1:37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7" s="72" customFormat="1" ht="28.8" x14ac:dyDescent="0.55000000000000004">
      <c r="A2" s="74"/>
      <c r="B2" s="75"/>
      <c r="C2" s="250" t="s">
        <v>73</v>
      </c>
      <c r="D2" s="250"/>
      <c r="E2" s="250"/>
      <c r="F2" s="250"/>
      <c r="G2" s="250"/>
      <c r="H2" s="250"/>
      <c r="I2" s="250" t="s">
        <v>73</v>
      </c>
      <c r="J2" s="250"/>
      <c r="K2" s="250"/>
      <c r="L2" s="250"/>
      <c r="M2" s="250"/>
      <c r="N2" s="250"/>
      <c r="O2" s="250" t="s">
        <v>73</v>
      </c>
      <c r="P2" s="250"/>
      <c r="Q2" s="250"/>
      <c r="R2" s="250"/>
      <c r="S2" s="250"/>
      <c r="T2" s="250"/>
      <c r="U2" s="250" t="s">
        <v>73</v>
      </c>
      <c r="V2" s="250"/>
      <c r="W2" s="250"/>
      <c r="X2" s="250"/>
      <c r="Y2" s="250"/>
      <c r="Z2" s="250"/>
      <c r="AA2" s="250" t="s">
        <v>73</v>
      </c>
      <c r="AB2" s="250"/>
      <c r="AC2" s="250"/>
      <c r="AD2" s="250"/>
      <c r="AE2" s="250"/>
      <c r="AF2" s="250"/>
      <c r="AG2" s="250" t="s">
        <v>73</v>
      </c>
      <c r="AH2" s="250"/>
      <c r="AI2" s="250"/>
      <c r="AJ2" s="250"/>
      <c r="AK2" s="250"/>
    </row>
    <row r="3" spans="1:37" s="72" customFormat="1" ht="18" x14ac:dyDescent="0.35">
      <c r="A3" s="74"/>
      <c r="B3" s="76"/>
      <c r="C3" s="251" t="str">
        <f>PROPER(CARATULA!$A$19)</f>
        <v>Periodo Julio 2024 - Octubre 2024</v>
      </c>
      <c r="D3" s="251"/>
      <c r="E3" s="251"/>
      <c r="F3" s="251"/>
      <c r="G3" s="251"/>
      <c r="H3" s="251"/>
      <c r="I3" s="251" t="str">
        <f>$C$3</f>
        <v>Periodo Julio 2024 - Octubre 2024</v>
      </c>
      <c r="J3" s="251"/>
      <c r="K3" s="251"/>
      <c r="L3" s="251"/>
      <c r="M3" s="251"/>
      <c r="N3" s="251"/>
      <c r="O3" s="251" t="str">
        <f>$C$3</f>
        <v>Periodo Julio 2024 - Octubre 2024</v>
      </c>
      <c r="P3" s="251"/>
      <c r="Q3" s="251"/>
      <c r="R3" s="251"/>
      <c r="S3" s="251"/>
      <c r="T3" s="251"/>
      <c r="U3" s="251" t="str">
        <f>$C$3</f>
        <v>Periodo Julio 2024 - Octubre 2024</v>
      </c>
      <c r="V3" s="251"/>
      <c r="W3" s="251"/>
      <c r="X3" s="251"/>
      <c r="Y3" s="251"/>
      <c r="Z3" s="251"/>
      <c r="AA3" s="251" t="str">
        <f>$C$3</f>
        <v>Periodo Julio 2024 - Octubre 2024</v>
      </c>
      <c r="AB3" s="251"/>
      <c r="AC3" s="251"/>
      <c r="AD3" s="251"/>
      <c r="AE3" s="251"/>
      <c r="AF3" s="251"/>
      <c r="AG3" s="251" t="str">
        <f>$C$3</f>
        <v>Periodo Julio 2024 - Octubre 2024</v>
      </c>
      <c r="AH3" s="251"/>
      <c r="AI3" s="251"/>
      <c r="AJ3" s="251"/>
      <c r="AK3" s="251"/>
    </row>
    <row r="4" spans="1:37" s="72" customFormat="1" ht="15.6" x14ac:dyDescent="0.3">
      <c r="A4" s="74"/>
      <c r="B4" s="77"/>
      <c r="C4" s="252" t="s">
        <v>71</v>
      </c>
      <c r="D4" s="252"/>
      <c r="E4" s="252"/>
      <c r="F4" s="252"/>
      <c r="G4" s="252"/>
      <c r="H4" s="252"/>
      <c r="I4" s="252" t="s">
        <v>71</v>
      </c>
      <c r="J4" s="252"/>
      <c r="K4" s="252"/>
      <c r="L4" s="252"/>
      <c r="M4" s="252"/>
      <c r="N4" s="252"/>
      <c r="O4" s="252" t="s">
        <v>71</v>
      </c>
      <c r="P4" s="252"/>
      <c r="Q4" s="252"/>
      <c r="R4" s="252"/>
      <c r="S4" s="252"/>
      <c r="T4" s="252"/>
      <c r="U4" s="252" t="s">
        <v>71</v>
      </c>
      <c r="V4" s="252"/>
      <c r="W4" s="252"/>
      <c r="X4" s="252"/>
      <c r="Y4" s="252"/>
      <c r="Z4" s="252"/>
      <c r="AA4" s="252" t="s">
        <v>71</v>
      </c>
      <c r="AB4" s="252"/>
      <c r="AC4" s="252"/>
      <c r="AD4" s="252"/>
      <c r="AE4" s="252"/>
      <c r="AF4" s="252"/>
      <c r="AG4" s="252" t="s">
        <v>71</v>
      </c>
      <c r="AH4" s="252"/>
      <c r="AI4" s="252"/>
      <c r="AJ4" s="252"/>
      <c r="AK4" s="252"/>
    </row>
    <row r="5" spans="1:37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7" s="23" customFormat="1" ht="57.6" x14ac:dyDescent="0.3">
      <c r="A6" s="27" t="s">
        <v>142</v>
      </c>
      <c r="B6" s="27" t="s">
        <v>0</v>
      </c>
      <c r="C6" s="27" t="s">
        <v>1417</v>
      </c>
      <c r="D6" s="27" t="s">
        <v>1396</v>
      </c>
      <c r="E6" s="27" t="s">
        <v>1418</v>
      </c>
      <c r="F6" s="27" t="s">
        <v>1397</v>
      </c>
      <c r="G6" s="27" t="s">
        <v>1398</v>
      </c>
      <c r="H6" s="27" t="s">
        <v>1399</v>
      </c>
      <c r="I6" s="27" t="s">
        <v>1419</v>
      </c>
      <c r="J6" s="27" t="s">
        <v>1400</v>
      </c>
      <c r="K6" s="27" t="s">
        <v>1420</v>
      </c>
      <c r="L6" s="27" t="s">
        <v>1401</v>
      </c>
      <c r="M6" s="27" t="s">
        <v>1402</v>
      </c>
      <c r="N6" s="27" t="s">
        <v>1421</v>
      </c>
      <c r="O6" s="27" t="s">
        <v>1403</v>
      </c>
      <c r="P6" s="27" t="s">
        <v>1404</v>
      </c>
      <c r="Q6" s="27" t="s">
        <v>1405</v>
      </c>
      <c r="R6" s="27" t="s">
        <v>1422</v>
      </c>
      <c r="S6" s="27" t="s">
        <v>1406</v>
      </c>
      <c r="T6" s="27" t="s">
        <v>1407</v>
      </c>
      <c r="U6" s="27" t="s">
        <v>1423</v>
      </c>
      <c r="V6" s="27" t="s">
        <v>1424</v>
      </c>
      <c r="W6" s="27" t="s">
        <v>1395</v>
      </c>
      <c r="X6" s="27" t="s">
        <v>1425</v>
      </c>
      <c r="Y6" s="27" t="s">
        <v>1408</v>
      </c>
      <c r="Z6" s="27" t="s">
        <v>1426</v>
      </c>
      <c r="AA6" s="27" t="s">
        <v>1427</v>
      </c>
      <c r="AB6" s="27" t="s">
        <v>1409</v>
      </c>
      <c r="AC6" s="27" t="s">
        <v>1410</v>
      </c>
      <c r="AD6" s="27" t="s">
        <v>1428</v>
      </c>
      <c r="AE6" s="27" t="s">
        <v>1411</v>
      </c>
      <c r="AF6" s="27" t="s">
        <v>1412</v>
      </c>
      <c r="AG6" s="27" t="s">
        <v>1413</v>
      </c>
      <c r="AH6" s="27" t="s">
        <v>1414</v>
      </c>
      <c r="AI6" s="27" t="s">
        <v>1384</v>
      </c>
      <c r="AJ6" s="27" t="s">
        <v>1415</v>
      </c>
      <c r="AK6" s="220" t="s">
        <v>1385</v>
      </c>
    </row>
    <row r="7" spans="1:37" s="23" customFormat="1" ht="12" customHeight="1" x14ac:dyDescent="0.3">
      <c r="A7" s="62" t="s">
        <v>255</v>
      </c>
      <c r="B7" s="25" t="s">
        <v>143</v>
      </c>
      <c r="C7" s="10">
        <v>500291469</v>
      </c>
      <c r="D7" s="10">
        <v>1292542930</v>
      </c>
      <c r="E7" s="10">
        <v>3024561953</v>
      </c>
      <c r="F7" s="10">
        <v>371300427</v>
      </c>
      <c r="G7" s="10">
        <v>908518143</v>
      </c>
      <c r="H7" s="10">
        <v>6697052519</v>
      </c>
      <c r="I7" s="10">
        <v>324447622</v>
      </c>
      <c r="J7" s="10">
        <v>148706378</v>
      </c>
      <c r="K7" s="10">
        <v>255318355</v>
      </c>
      <c r="L7" s="10">
        <v>9991973256</v>
      </c>
      <c r="M7" s="10">
        <v>3202421628</v>
      </c>
      <c r="N7" s="10">
        <v>1215435263</v>
      </c>
      <c r="O7" s="10">
        <v>2681678643</v>
      </c>
      <c r="P7" s="10">
        <v>826908528</v>
      </c>
      <c r="Q7" s="10">
        <v>705153756</v>
      </c>
      <c r="R7" s="10">
        <v>347151942</v>
      </c>
      <c r="S7" s="10">
        <v>57811066</v>
      </c>
      <c r="T7" s="10">
        <v>7268722607</v>
      </c>
      <c r="U7" s="10">
        <v>6609457702</v>
      </c>
      <c r="V7" s="10">
        <v>665770328</v>
      </c>
      <c r="W7" s="10">
        <v>56474768</v>
      </c>
      <c r="X7" s="10">
        <v>565075768</v>
      </c>
      <c r="Y7" s="10">
        <v>255210769</v>
      </c>
      <c r="Z7" s="10">
        <v>3900765749</v>
      </c>
      <c r="AA7" s="10">
        <v>1552139850</v>
      </c>
      <c r="AB7" s="10">
        <v>38091367206</v>
      </c>
      <c r="AC7" s="10">
        <v>3292047478</v>
      </c>
      <c r="AD7" s="10">
        <v>827453109</v>
      </c>
      <c r="AE7" s="10">
        <v>1246287747</v>
      </c>
      <c r="AF7" s="10">
        <v>479725374</v>
      </c>
      <c r="AG7" s="10">
        <v>472296647</v>
      </c>
      <c r="AH7" s="10">
        <v>0</v>
      </c>
      <c r="AI7" s="10">
        <v>71002980</v>
      </c>
      <c r="AJ7" s="10">
        <v>125143155</v>
      </c>
      <c r="AK7" s="197">
        <v>98030215115</v>
      </c>
    </row>
    <row r="8" spans="1:37" s="23" customFormat="1" ht="12" customHeight="1" x14ac:dyDescent="0.3">
      <c r="A8" s="62" t="s">
        <v>256</v>
      </c>
      <c r="B8" s="25" t="s">
        <v>144</v>
      </c>
      <c r="C8" s="10">
        <v>1459070795</v>
      </c>
      <c r="D8" s="10">
        <v>564208203</v>
      </c>
      <c r="E8" s="10">
        <v>557658540</v>
      </c>
      <c r="F8" s="10">
        <v>271081572</v>
      </c>
      <c r="G8" s="10">
        <v>413281489</v>
      </c>
      <c r="H8" s="10">
        <v>4409001126</v>
      </c>
      <c r="I8" s="10">
        <v>940335214</v>
      </c>
      <c r="J8" s="10">
        <v>33950223</v>
      </c>
      <c r="K8" s="10">
        <v>51658199</v>
      </c>
      <c r="L8" s="10">
        <v>4111852404</v>
      </c>
      <c r="M8" s="10">
        <v>4726957827</v>
      </c>
      <c r="N8" s="10">
        <v>755721005</v>
      </c>
      <c r="O8" s="10">
        <v>800312140</v>
      </c>
      <c r="P8" s="10">
        <v>654984317</v>
      </c>
      <c r="Q8" s="10">
        <v>164997918</v>
      </c>
      <c r="R8" s="10">
        <v>1187826647</v>
      </c>
      <c r="S8" s="10">
        <v>0</v>
      </c>
      <c r="T8" s="10">
        <v>5192079066</v>
      </c>
      <c r="U8" s="10">
        <v>5939268281</v>
      </c>
      <c r="V8" s="10">
        <v>452914455</v>
      </c>
      <c r="W8" s="10">
        <v>58632108</v>
      </c>
      <c r="X8" s="10">
        <v>1176824656</v>
      </c>
      <c r="Y8" s="10">
        <v>201711089</v>
      </c>
      <c r="Z8" s="10">
        <v>2350369911</v>
      </c>
      <c r="AA8" s="10">
        <v>424852182</v>
      </c>
      <c r="AB8" s="10">
        <v>13280912014</v>
      </c>
      <c r="AC8" s="10">
        <v>1357327813</v>
      </c>
      <c r="AD8" s="10">
        <v>157907406</v>
      </c>
      <c r="AE8" s="10">
        <v>3999100713</v>
      </c>
      <c r="AF8" s="10">
        <v>1237131481</v>
      </c>
      <c r="AG8" s="10">
        <v>281166080</v>
      </c>
      <c r="AH8" s="10">
        <v>0</v>
      </c>
      <c r="AI8" s="10">
        <v>177903646</v>
      </c>
      <c r="AJ8" s="10">
        <v>0</v>
      </c>
      <c r="AK8" s="197">
        <v>57390998520</v>
      </c>
    </row>
    <row r="9" spans="1:37" s="23" customFormat="1" ht="12" customHeight="1" x14ac:dyDescent="0.3">
      <c r="A9" s="62" t="s">
        <v>257</v>
      </c>
      <c r="B9" s="25" t="s">
        <v>145</v>
      </c>
      <c r="C9" s="10">
        <v>69411591</v>
      </c>
      <c r="D9" s="10">
        <v>17157742099</v>
      </c>
      <c r="E9" s="10">
        <v>131098578</v>
      </c>
      <c r="F9" s="10">
        <v>2297536</v>
      </c>
      <c r="G9" s="10">
        <v>82701405</v>
      </c>
      <c r="H9" s="10">
        <v>788106219</v>
      </c>
      <c r="I9" s="10">
        <v>13923266</v>
      </c>
      <c r="J9" s="10">
        <v>35641605</v>
      </c>
      <c r="K9" s="10">
        <v>155905011</v>
      </c>
      <c r="L9" s="10">
        <v>344694820</v>
      </c>
      <c r="M9" s="10">
        <v>641753797</v>
      </c>
      <c r="N9" s="10">
        <v>164771116</v>
      </c>
      <c r="O9" s="10">
        <v>283916692</v>
      </c>
      <c r="P9" s="10">
        <v>82544218</v>
      </c>
      <c r="Q9" s="10">
        <v>157885988</v>
      </c>
      <c r="R9" s="10">
        <v>538033048</v>
      </c>
      <c r="S9" s="10">
        <v>53741730</v>
      </c>
      <c r="T9" s="10">
        <v>355779313</v>
      </c>
      <c r="U9" s="10">
        <v>18108888515</v>
      </c>
      <c r="V9" s="10">
        <v>67397481</v>
      </c>
      <c r="W9" s="10">
        <v>107889838</v>
      </c>
      <c r="X9" s="10">
        <v>227760178</v>
      </c>
      <c r="Y9" s="10">
        <v>20898351</v>
      </c>
      <c r="Z9" s="10">
        <v>3882640620</v>
      </c>
      <c r="AA9" s="10">
        <v>195726936</v>
      </c>
      <c r="AB9" s="10">
        <v>1748967791</v>
      </c>
      <c r="AC9" s="10">
        <v>10256441778</v>
      </c>
      <c r="AD9" s="10">
        <v>331281266</v>
      </c>
      <c r="AE9" s="10">
        <v>861274714</v>
      </c>
      <c r="AF9" s="10">
        <v>6771943782</v>
      </c>
      <c r="AG9" s="10">
        <v>248499712</v>
      </c>
      <c r="AH9" s="10">
        <v>5957777161</v>
      </c>
      <c r="AI9" s="10">
        <v>837628240</v>
      </c>
      <c r="AJ9" s="10">
        <v>1059528519</v>
      </c>
      <c r="AK9" s="197">
        <v>71744492914</v>
      </c>
    </row>
    <row r="10" spans="1:37" s="23" customFormat="1" ht="12" customHeight="1" x14ac:dyDescent="0.3">
      <c r="A10" s="62" t="s">
        <v>258</v>
      </c>
      <c r="B10" s="25" t="s">
        <v>146</v>
      </c>
      <c r="C10" s="10">
        <v>10957080489</v>
      </c>
      <c r="D10" s="10">
        <v>7587514559</v>
      </c>
      <c r="E10" s="10">
        <v>3867039394</v>
      </c>
      <c r="F10" s="10">
        <v>2061836729</v>
      </c>
      <c r="G10" s="10">
        <v>18031896606</v>
      </c>
      <c r="H10" s="10">
        <v>59722482500</v>
      </c>
      <c r="I10" s="10">
        <v>11097934102</v>
      </c>
      <c r="J10" s="10">
        <v>2538299904</v>
      </c>
      <c r="K10" s="10">
        <v>5106643881</v>
      </c>
      <c r="L10" s="10">
        <v>10510476311</v>
      </c>
      <c r="M10" s="10">
        <v>28661309450</v>
      </c>
      <c r="N10" s="10">
        <v>12034476492</v>
      </c>
      <c r="O10" s="10">
        <v>11917470976</v>
      </c>
      <c r="P10" s="10">
        <v>10996939972</v>
      </c>
      <c r="Q10" s="10">
        <v>2797590148</v>
      </c>
      <c r="R10" s="10">
        <v>8885993690</v>
      </c>
      <c r="S10" s="10">
        <v>675634989</v>
      </c>
      <c r="T10" s="10">
        <v>20804839257</v>
      </c>
      <c r="U10" s="10">
        <v>30654249365</v>
      </c>
      <c r="V10" s="10">
        <v>9850485501</v>
      </c>
      <c r="W10" s="10">
        <v>3388135660</v>
      </c>
      <c r="X10" s="10">
        <v>14751319984</v>
      </c>
      <c r="Y10" s="10">
        <v>1460599521</v>
      </c>
      <c r="Z10" s="10">
        <v>69445469259</v>
      </c>
      <c r="AA10" s="10">
        <v>8906154743</v>
      </c>
      <c r="AB10" s="10">
        <v>99144664252</v>
      </c>
      <c r="AC10" s="10">
        <v>42651144780</v>
      </c>
      <c r="AD10" s="10">
        <v>12496756522</v>
      </c>
      <c r="AE10" s="10">
        <v>23939176390</v>
      </c>
      <c r="AF10" s="10">
        <v>13903835215</v>
      </c>
      <c r="AG10" s="10">
        <v>9083202054</v>
      </c>
      <c r="AH10" s="10">
        <v>0</v>
      </c>
      <c r="AI10" s="10">
        <v>5963438156</v>
      </c>
      <c r="AJ10" s="10">
        <v>0</v>
      </c>
      <c r="AK10" s="197">
        <v>573894090851</v>
      </c>
    </row>
    <row r="11" spans="1:37" s="23" customFormat="1" ht="12" customHeight="1" x14ac:dyDescent="0.3">
      <c r="A11" s="62" t="s">
        <v>259</v>
      </c>
      <c r="B11" s="25" t="s">
        <v>147</v>
      </c>
      <c r="C11" s="10">
        <v>69689285</v>
      </c>
      <c r="D11" s="10">
        <v>0</v>
      </c>
      <c r="E11" s="10">
        <v>0</v>
      </c>
      <c r="F11" s="10">
        <v>65675138</v>
      </c>
      <c r="G11" s="10">
        <v>2413487282</v>
      </c>
      <c r="H11" s="10">
        <v>65675138</v>
      </c>
      <c r="I11" s="10">
        <v>65675138</v>
      </c>
      <c r="J11" s="10">
        <v>65675138</v>
      </c>
      <c r="K11" s="10">
        <v>65675138</v>
      </c>
      <c r="L11" s="10">
        <v>32143536</v>
      </c>
      <c r="M11" s="10">
        <v>48424364</v>
      </c>
      <c r="N11" s="10">
        <v>0</v>
      </c>
      <c r="O11" s="10">
        <v>0</v>
      </c>
      <c r="P11" s="10">
        <v>65675138</v>
      </c>
      <c r="Q11" s="10">
        <v>0</v>
      </c>
      <c r="R11" s="10">
        <v>48424386</v>
      </c>
      <c r="S11" s="10">
        <v>65675138</v>
      </c>
      <c r="T11" s="10">
        <v>0</v>
      </c>
      <c r="U11" s="10">
        <v>0</v>
      </c>
      <c r="V11" s="10">
        <v>65675138</v>
      </c>
      <c r="W11" s="10">
        <v>66643094</v>
      </c>
      <c r="X11" s="10">
        <v>65675138</v>
      </c>
      <c r="Y11" s="10">
        <v>65675138</v>
      </c>
      <c r="Z11" s="10">
        <v>65675138</v>
      </c>
      <c r="AA11" s="10">
        <v>0</v>
      </c>
      <c r="AB11" s="10">
        <v>0</v>
      </c>
      <c r="AC11" s="10">
        <v>0</v>
      </c>
      <c r="AD11" s="10">
        <v>65675138</v>
      </c>
      <c r="AE11" s="10">
        <v>0</v>
      </c>
      <c r="AF11" s="10">
        <v>0</v>
      </c>
      <c r="AG11" s="10">
        <v>65675138</v>
      </c>
      <c r="AH11" s="10">
        <v>0</v>
      </c>
      <c r="AI11" s="10">
        <v>0</v>
      </c>
      <c r="AJ11" s="10">
        <v>0</v>
      </c>
      <c r="AK11" s="197">
        <v>3532588741</v>
      </c>
    </row>
    <row r="12" spans="1:37" s="23" customFormat="1" ht="12" customHeight="1" x14ac:dyDescent="0.3">
      <c r="A12" s="62" t="s">
        <v>260</v>
      </c>
      <c r="B12" s="25" t="s">
        <v>148</v>
      </c>
      <c r="C12" s="10">
        <v>46872692</v>
      </c>
      <c r="D12" s="10">
        <v>381430261</v>
      </c>
      <c r="E12" s="10">
        <v>440040793</v>
      </c>
      <c r="F12" s="10">
        <v>49788908</v>
      </c>
      <c r="G12" s="10">
        <v>973163074</v>
      </c>
      <c r="H12" s="10">
        <v>512298430</v>
      </c>
      <c r="I12" s="10">
        <v>252936358</v>
      </c>
      <c r="J12" s="10">
        <v>10558721</v>
      </c>
      <c r="K12" s="10">
        <v>32696216</v>
      </c>
      <c r="L12" s="10">
        <v>1937228097</v>
      </c>
      <c r="M12" s="10">
        <v>257658621</v>
      </c>
      <c r="N12" s="10">
        <v>422785715</v>
      </c>
      <c r="O12" s="10">
        <v>324690914</v>
      </c>
      <c r="P12" s="10">
        <v>342373328</v>
      </c>
      <c r="Q12" s="10">
        <v>157690433</v>
      </c>
      <c r="R12" s="10">
        <v>133410523</v>
      </c>
      <c r="S12" s="10">
        <v>20940440</v>
      </c>
      <c r="T12" s="10">
        <v>290833343</v>
      </c>
      <c r="U12" s="10">
        <v>1264827904</v>
      </c>
      <c r="V12" s="10">
        <v>221404847</v>
      </c>
      <c r="W12" s="10">
        <v>384060204</v>
      </c>
      <c r="X12" s="10">
        <v>243317408</v>
      </c>
      <c r="Y12" s="10">
        <v>254531555</v>
      </c>
      <c r="Z12" s="10">
        <v>2734724598</v>
      </c>
      <c r="AA12" s="10">
        <v>326509489</v>
      </c>
      <c r="AB12" s="10">
        <v>6035541131</v>
      </c>
      <c r="AC12" s="10">
        <v>925919560</v>
      </c>
      <c r="AD12" s="10">
        <v>889880542</v>
      </c>
      <c r="AE12" s="10">
        <v>750878257</v>
      </c>
      <c r="AF12" s="10">
        <v>77319755</v>
      </c>
      <c r="AG12" s="10">
        <v>178509342</v>
      </c>
      <c r="AH12" s="10">
        <v>0</v>
      </c>
      <c r="AI12" s="10">
        <v>21196073</v>
      </c>
      <c r="AJ12" s="10">
        <v>4388650</v>
      </c>
      <c r="AK12" s="197">
        <v>20900406182</v>
      </c>
    </row>
    <row r="13" spans="1:37" s="23" customFormat="1" ht="12" customHeight="1" x14ac:dyDescent="0.3">
      <c r="A13" s="62" t="s">
        <v>261</v>
      </c>
      <c r="B13" s="25" t="s">
        <v>149</v>
      </c>
      <c r="C13" s="10">
        <v>3194873</v>
      </c>
      <c r="D13" s="10">
        <v>54925130</v>
      </c>
      <c r="E13" s="10">
        <v>0</v>
      </c>
      <c r="F13" s="10">
        <v>11149093</v>
      </c>
      <c r="G13" s="10">
        <v>8742610</v>
      </c>
      <c r="H13" s="10">
        <v>140754888</v>
      </c>
      <c r="I13" s="10">
        <v>17903866</v>
      </c>
      <c r="J13" s="10">
        <v>284984</v>
      </c>
      <c r="K13" s="10">
        <v>4888134</v>
      </c>
      <c r="L13" s="10">
        <v>46781726</v>
      </c>
      <c r="M13" s="10">
        <v>12334475</v>
      </c>
      <c r="N13" s="10">
        <v>38564881</v>
      </c>
      <c r="O13" s="10">
        <v>16028640</v>
      </c>
      <c r="P13" s="10">
        <v>23924427</v>
      </c>
      <c r="Q13" s="10">
        <v>13832378</v>
      </c>
      <c r="R13" s="10">
        <v>9003538</v>
      </c>
      <c r="S13" s="10">
        <v>366617</v>
      </c>
      <c r="T13" s="10">
        <v>11723969</v>
      </c>
      <c r="U13" s="10">
        <v>129896295</v>
      </c>
      <c r="V13" s="10">
        <v>9788106</v>
      </c>
      <c r="W13" s="10">
        <v>1668843</v>
      </c>
      <c r="X13" s="10">
        <v>19427167</v>
      </c>
      <c r="Y13" s="10">
        <v>18475214</v>
      </c>
      <c r="Z13" s="10">
        <v>100492343</v>
      </c>
      <c r="AA13" s="10">
        <v>15944604</v>
      </c>
      <c r="AB13" s="10">
        <v>178052871</v>
      </c>
      <c r="AC13" s="10">
        <v>23277946</v>
      </c>
      <c r="AD13" s="10">
        <v>68157071</v>
      </c>
      <c r="AE13" s="10">
        <v>0</v>
      </c>
      <c r="AF13" s="10">
        <v>7026794</v>
      </c>
      <c r="AG13" s="10">
        <v>5767565</v>
      </c>
      <c r="AH13" s="10">
        <v>0</v>
      </c>
      <c r="AI13" s="10">
        <v>1296696</v>
      </c>
      <c r="AJ13" s="10">
        <v>0</v>
      </c>
      <c r="AK13" s="197">
        <v>993675744</v>
      </c>
    </row>
    <row r="14" spans="1:37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206571197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127818528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358982551</v>
      </c>
      <c r="AC14" s="10">
        <v>7899723191</v>
      </c>
      <c r="AD14" s="10">
        <v>0</v>
      </c>
      <c r="AE14" s="10">
        <v>3839468839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97">
        <v>12432564306</v>
      </c>
    </row>
    <row r="15" spans="1:37" s="23" customFormat="1" ht="12" customHeight="1" x14ac:dyDescent="0.3">
      <c r="A15" s="62" t="s">
        <v>263</v>
      </c>
      <c r="B15" s="25" t="s">
        <v>151</v>
      </c>
      <c r="C15" s="10">
        <v>214254100</v>
      </c>
      <c r="D15" s="10">
        <v>91357395</v>
      </c>
      <c r="E15" s="10">
        <v>1832201964</v>
      </c>
      <c r="F15" s="10">
        <v>20774919</v>
      </c>
      <c r="G15" s="10">
        <v>579786110</v>
      </c>
      <c r="H15" s="10">
        <v>2544414117</v>
      </c>
      <c r="I15" s="10">
        <v>140683324</v>
      </c>
      <c r="J15" s="10">
        <v>82882549</v>
      </c>
      <c r="K15" s="10">
        <v>585369241</v>
      </c>
      <c r="L15" s="10">
        <v>16796528662</v>
      </c>
      <c r="M15" s="10">
        <v>14903281855</v>
      </c>
      <c r="N15" s="10">
        <v>1168583349</v>
      </c>
      <c r="O15" s="10">
        <v>4120712048</v>
      </c>
      <c r="P15" s="10">
        <v>265411889</v>
      </c>
      <c r="Q15" s="10">
        <v>148015230</v>
      </c>
      <c r="R15" s="10">
        <v>955506542</v>
      </c>
      <c r="S15" s="10">
        <v>0</v>
      </c>
      <c r="T15" s="10">
        <v>5592867066</v>
      </c>
      <c r="U15" s="10">
        <v>9127641708</v>
      </c>
      <c r="V15" s="10">
        <v>482454713</v>
      </c>
      <c r="W15" s="10">
        <v>2620475036</v>
      </c>
      <c r="X15" s="10">
        <v>410948507</v>
      </c>
      <c r="Y15" s="10">
        <v>4192709790</v>
      </c>
      <c r="Z15" s="10">
        <v>44316521835</v>
      </c>
      <c r="AA15" s="10">
        <v>2210178810</v>
      </c>
      <c r="AB15" s="10">
        <v>4242854190</v>
      </c>
      <c r="AC15" s="10">
        <v>4260695396</v>
      </c>
      <c r="AD15" s="10">
        <v>1265777448</v>
      </c>
      <c r="AE15" s="10">
        <v>3729334383</v>
      </c>
      <c r="AF15" s="10">
        <v>4648808978</v>
      </c>
      <c r="AG15" s="10">
        <v>1871956472</v>
      </c>
      <c r="AH15" s="10">
        <v>0</v>
      </c>
      <c r="AI15" s="10">
        <v>12996870807</v>
      </c>
      <c r="AJ15" s="10">
        <v>2445143208</v>
      </c>
      <c r="AK15" s="197">
        <v>148865001641</v>
      </c>
    </row>
    <row r="16" spans="1:37" s="23" customFormat="1" ht="12" customHeight="1" x14ac:dyDescent="0.3">
      <c r="A16" s="62" t="s">
        <v>264</v>
      </c>
      <c r="B16" s="25" t="s">
        <v>152</v>
      </c>
      <c r="C16" s="10">
        <v>2967492917</v>
      </c>
      <c r="D16" s="10">
        <v>716828733</v>
      </c>
      <c r="E16" s="10">
        <v>1049765231</v>
      </c>
      <c r="F16" s="10">
        <v>594296978</v>
      </c>
      <c r="G16" s="10">
        <v>695574632</v>
      </c>
      <c r="H16" s="10">
        <v>2070758826</v>
      </c>
      <c r="I16" s="10">
        <v>702668935</v>
      </c>
      <c r="J16" s="10">
        <v>586645114</v>
      </c>
      <c r="K16" s="10">
        <v>608655033</v>
      </c>
      <c r="L16" s="10">
        <v>1169684663</v>
      </c>
      <c r="M16" s="10">
        <v>1711829011</v>
      </c>
      <c r="N16" s="10">
        <v>821950746</v>
      </c>
      <c r="O16" s="10">
        <v>848699121</v>
      </c>
      <c r="P16" s="10">
        <v>662355007</v>
      </c>
      <c r="Q16" s="10">
        <v>666862942</v>
      </c>
      <c r="R16" s="10">
        <v>789159267</v>
      </c>
      <c r="S16" s="10">
        <v>597274256</v>
      </c>
      <c r="T16" s="10">
        <v>1383994219</v>
      </c>
      <c r="U16" s="10">
        <v>2043644978</v>
      </c>
      <c r="V16" s="10">
        <v>656839793</v>
      </c>
      <c r="W16" s="10">
        <v>612071643</v>
      </c>
      <c r="X16" s="10">
        <v>682574194</v>
      </c>
      <c r="Y16" s="10">
        <v>667775911</v>
      </c>
      <c r="Z16" s="10">
        <v>3307850325</v>
      </c>
      <c r="AA16" s="10">
        <v>632913584</v>
      </c>
      <c r="AB16" s="10">
        <v>3716002580</v>
      </c>
      <c r="AC16" s="10">
        <v>1376622044</v>
      </c>
      <c r="AD16" s="10">
        <v>702587580</v>
      </c>
      <c r="AE16" s="10">
        <v>4448816700</v>
      </c>
      <c r="AF16" s="10">
        <v>1162000386</v>
      </c>
      <c r="AG16" s="10">
        <v>635001507</v>
      </c>
      <c r="AH16" s="10">
        <v>574381465</v>
      </c>
      <c r="AI16" s="10">
        <v>584560424</v>
      </c>
      <c r="AJ16" s="10">
        <v>0</v>
      </c>
      <c r="AK16" s="197">
        <v>40448138745</v>
      </c>
    </row>
    <row r="17" spans="1:37" s="23" customFormat="1" ht="12" customHeight="1" x14ac:dyDescent="0.3">
      <c r="A17" s="62" t="s">
        <v>265</v>
      </c>
      <c r="B17" s="25" t="s">
        <v>153</v>
      </c>
      <c r="C17" s="10">
        <v>49649625</v>
      </c>
      <c r="D17" s="10">
        <v>41078927</v>
      </c>
      <c r="E17" s="10">
        <v>2959445</v>
      </c>
      <c r="F17" s="10">
        <v>0</v>
      </c>
      <c r="G17" s="10">
        <v>33597245</v>
      </c>
      <c r="H17" s="10">
        <v>779999443</v>
      </c>
      <c r="I17" s="10">
        <v>72911075</v>
      </c>
      <c r="J17" s="10">
        <v>4654325</v>
      </c>
      <c r="K17" s="10">
        <v>0</v>
      </c>
      <c r="L17" s="10">
        <v>418609611</v>
      </c>
      <c r="M17" s="10">
        <v>93681872</v>
      </c>
      <c r="N17" s="10">
        <v>64969474</v>
      </c>
      <c r="O17" s="10">
        <v>772767691</v>
      </c>
      <c r="P17" s="10">
        <v>236336089</v>
      </c>
      <c r="Q17" s="10">
        <v>6323268</v>
      </c>
      <c r="R17" s="10">
        <v>24047687</v>
      </c>
      <c r="S17" s="10">
        <v>0</v>
      </c>
      <c r="T17" s="10">
        <v>121522678</v>
      </c>
      <c r="U17" s="10">
        <v>719914842</v>
      </c>
      <c r="V17" s="10">
        <v>14110416</v>
      </c>
      <c r="W17" s="10">
        <v>62402753</v>
      </c>
      <c r="X17" s="10">
        <v>4541105</v>
      </c>
      <c r="Y17" s="10">
        <v>1073827</v>
      </c>
      <c r="Z17" s="10">
        <v>1626202915</v>
      </c>
      <c r="AA17" s="10">
        <v>5831677</v>
      </c>
      <c r="AB17" s="10">
        <v>1679159149</v>
      </c>
      <c r="AC17" s="10">
        <v>27247011</v>
      </c>
      <c r="AD17" s="10">
        <v>10553500</v>
      </c>
      <c r="AE17" s="10">
        <v>1998212274</v>
      </c>
      <c r="AF17" s="10">
        <v>563354514</v>
      </c>
      <c r="AG17" s="10">
        <v>67925425</v>
      </c>
      <c r="AH17" s="10">
        <v>0</v>
      </c>
      <c r="AI17" s="10">
        <v>0</v>
      </c>
      <c r="AJ17" s="10">
        <v>0</v>
      </c>
      <c r="AK17" s="197">
        <v>9503637863</v>
      </c>
    </row>
    <row r="18" spans="1:37" s="23" customFormat="1" ht="12" customHeight="1" x14ac:dyDescent="0.3">
      <c r="A18" s="62" t="s">
        <v>266</v>
      </c>
      <c r="B18" s="25" t="s">
        <v>154</v>
      </c>
      <c r="C18" s="10">
        <v>384943329</v>
      </c>
      <c r="D18" s="10">
        <v>103152785</v>
      </c>
      <c r="E18" s="10">
        <v>170076631</v>
      </c>
      <c r="F18" s="10">
        <v>13756005</v>
      </c>
      <c r="G18" s="10">
        <v>1086307534</v>
      </c>
      <c r="H18" s="10">
        <v>1900779683</v>
      </c>
      <c r="I18" s="10">
        <v>168801579</v>
      </c>
      <c r="J18" s="10">
        <v>4547094</v>
      </c>
      <c r="K18" s="10">
        <v>48456536</v>
      </c>
      <c r="L18" s="10">
        <v>1010031091</v>
      </c>
      <c r="M18" s="10">
        <v>4719256299</v>
      </c>
      <c r="N18" s="10">
        <v>1016489393</v>
      </c>
      <c r="O18" s="10">
        <v>2867551841</v>
      </c>
      <c r="P18" s="10">
        <v>70449032</v>
      </c>
      <c r="Q18" s="10">
        <v>73525549</v>
      </c>
      <c r="R18" s="10">
        <v>3639009216</v>
      </c>
      <c r="S18" s="10">
        <v>52830735</v>
      </c>
      <c r="T18" s="10">
        <v>1456830030</v>
      </c>
      <c r="U18" s="10">
        <v>7649704863</v>
      </c>
      <c r="V18" s="10">
        <v>93644676</v>
      </c>
      <c r="W18" s="10">
        <v>7774457</v>
      </c>
      <c r="X18" s="10">
        <v>570494492</v>
      </c>
      <c r="Y18" s="10">
        <v>21224294</v>
      </c>
      <c r="Z18" s="10">
        <v>2732426193</v>
      </c>
      <c r="AA18" s="10">
        <v>6949755604</v>
      </c>
      <c r="AB18" s="10">
        <v>2634406289</v>
      </c>
      <c r="AC18" s="10">
        <v>560944889</v>
      </c>
      <c r="AD18" s="10">
        <v>453298384</v>
      </c>
      <c r="AE18" s="10">
        <v>737064174</v>
      </c>
      <c r="AF18" s="10">
        <v>21506711777</v>
      </c>
      <c r="AG18" s="10">
        <v>52765862</v>
      </c>
      <c r="AH18" s="10">
        <v>0</v>
      </c>
      <c r="AI18" s="10">
        <v>4437972</v>
      </c>
      <c r="AJ18" s="10">
        <v>326851860</v>
      </c>
      <c r="AK18" s="197">
        <v>63088300148</v>
      </c>
    </row>
    <row r="19" spans="1:37" s="23" customFormat="1" ht="12" customHeight="1" x14ac:dyDescent="0.3">
      <c r="A19" s="62" t="s">
        <v>267</v>
      </c>
      <c r="B19" s="25" t="s">
        <v>155</v>
      </c>
      <c r="C19" s="10">
        <v>791093724</v>
      </c>
      <c r="D19" s="10">
        <v>24247265</v>
      </c>
      <c r="E19" s="10">
        <v>777710444</v>
      </c>
      <c r="F19" s="10">
        <v>317545009</v>
      </c>
      <c r="G19" s="10">
        <v>93449552</v>
      </c>
      <c r="H19" s="10">
        <v>9777953539</v>
      </c>
      <c r="I19" s="10">
        <v>50706820</v>
      </c>
      <c r="J19" s="10">
        <v>25105790</v>
      </c>
      <c r="K19" s="10">
        <v>47254125</v>
      </c>
      <c r="L19" s="10">
        <v>5873117349</v>
      </c>
      <c r="M19" s="10">
        <v>2927293975</v>
      </c>
      <c r="N19" s="10">
        <v>2242477789</v>
      </c>
      <c r="O19" s="10">
        <v>991005510</v>
      </c>
      <c r="P19" s="10">
        <v>237348494</v>
      </c>
      <c r="Q19" s="10">
        <v>1170131264</v>
      </c>
      <c r="R19" s="10">
        <v>1812895586</v>
      </c>
      <c r="S19" s="10">
        <v>394034811</v>
      </c>
      <c r="T19" s="10">
        <v>442753745</v>
      </c>
      <c r="U19" s="10">
        <v>2709565490</v>
      </c>
      <c r="V19" s="10">
        <v>36465489</v>
      </c>
      <c r="W19" s="10">
        <v>367210469</v>
      </c>
      <c r="X19" s="10">
        <v>1130922108</v>
      </c>
      <c r="Y19" s="10">
        <v>137673874</v>
      </c>
      <c r="Z19" s="10">
        <v>1135321516</v>
      </c>
      <c r="AA19" s="10">
        <v>437907755</v>
      </c>
      <c r="AB19" s="10">
        <v>937372713</v>
      </c>
      <c r="AC19" s="10">
        <v>1954938235</v>
      </c>
      <c r="AD19" s="10">
        <v>159459031</v>
      </c>
      <c r="AE19" s="10">
        <v>1165879535</v>
      </c>
      <c r="AF19" s="10">
        <v>8479871007</v>
      </c>
      <c r="AG19" s="10">
        <v>70685550</v>
      </c>
      <c r="AH19" s="10">
        <v>0</v>
      </c>
      <c r="AI19" s="10">
        <v>21033895</v>
      </c>
      <c r="AJ19" s="10">
        <v>0</v>
      </c>
      <c r="AK19" s="197">
        <v>46740431458</v>
      </c>
    </row>
    <row r="20" spans="1:37" s="23" customFormat="1" ht="14.4" x14ac:dyDescent="0.3">
      <c r="A20" s="62" t="s">
        <v>268</v>
      </c>
      <c r="B20" s="6" t="s">
        <v>70</v>
      </c>
      <c r="C20" s="10">
        <v>4651</v>
      </c>
      <c r="D20" s="10">
        <v>1960698789</v>
      </c>
      <c r="E20" s="10">
        <v>110878272</v>
      </c>
      <c r="F20" s="10">
        <v>3261904</v>
      </c>
      <c r="G20" s="10">
        <v>525962155</v>
      </c>
      <c r="H20" s="10">
        <v>321712259</v>
      </c>
      <c r="I20" s="10">
        <v>458271</v>
      </c>
      <c r="J20" s="10">
        <v>0</v>
      </c>
      <c r="K20" s="10">
        <v>5519165032</v>
      </c>
      <c r="L20" s="10">
        <v>22277754758</v>
      </c>
      <c r="M20" s="10">
        <v>9991889074</v>
      </c>
      <c r="N20" s="10">
        <v>569015376</v>
      </c>
      <c r="O20" s="10">
        <v>75891026</v>
      </c>
      <c r="P20" s="10">
        <v>23069487</v>
      </c>
      <c r="Q20" s="10">
        <v>1796424</v>
      </c>
      <c r="R20" s="10">
        <v>110181861</v>
      </c>
      <c r="S20" s="10">
        <v>0</v>
      </c>
      <c r="T20" s="10">
        <v>5936859551</v>
      </c>
      <c r="U20" s="10">
        <v>17296115588</v>
      </c>
      <c r="V20" s="10">
        <v>221361430</v>
      </c>
      <c r="W20" s="10">
        <v>3578823735</v>
      </c>
      <c r="X20" s="10">
        <v>3109066068</v>
      </c>
      <c r="Y20" s="10">
        <v>601025691</v>
      </c>
      <c r="Z20" s="10">
        <v>27435221262</v>
      </c>
      <c r="AA20" s="10">
        <v>8835314488</v>
      </c>
      <c r="AB20" s="10">
        <v>8485489980</v>
      </c>
      <c r="AC20" s="10">
        <v>10697042097</v>
      </c>
      <c r="AD20" s="10">
        <v>9861315180</v>
      </c>
      <c r="AE20" s="10">
        <v>1148577856</v>
      </c>
      <c r="AF20" s="10">
        <v>3532387538</v>
      </c>
      <c r="AG20" s="10">
        <v>5286213963</v>
      </c>
      <c r="AH20" s="10">
        <v>49628024204</v>
      </c>
      <c r="AI20" s="10">
        <v>11491207681</v>
      </c>
      <c r="AJ20" s="10">
        <v>10209704586</v>
      </c>
      <c r="AK20" s="197">
        <v>218845490237</v>
      </c>
    </row>
    <row r="21" spans="1:37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97">
        <v>0</v>
      </c>
    </row>
    <row r="22" spans="1:37" s="23" customFormat="1" ht="12" customHeight="1" x14ac:dyDescent="0.3">
      <c r="A22" s="98" t="s">
        <v>269</v>
      </c>
      <c r="B22" s="99" t="s">
        <v>83</v>
      </c>
      <c r="C22" s="97">
        <v>17513049540</v>
      </c>
      <c r="D22" s="97">
        <v>29975727076</v>
      </c>
      <c r="E22" s="97">
        <v>11963991245</v>
      </c>
      <c r="F22" s="97">
        <v>3782764218</v>
      </c>
      <c r="G22" s="97">
        <v>25846467837</v>
      </c>
      <c r="H22" s="97">
        <v>89730988687</v>
      </c>
      <c r="I22" s="97">
        <v>13849385570</v>
      </c>
      <c r="J22" s="97">
        <v>3536951825</v>
      </c>
      <c r="K22" s="97">
        <v>12481684901</v>
      </c>
      <c r="L22" s="97">
        <v>74520876284</v>
      </c>
      <c r="M22" s="97">
        <v>72104663445</v>
      </c>
      <c r="N22" s="97">
        <v>20515240599</v>
      </c>
      <c r="O22" s="97">
        <v>25700725242</v>
      </c>
      <c r="P22" s="97">
        <v>14488319926</v>
      </c>
      <c r="Q22" s="97">
        <v>6063805298</v>
      </c>
      <c r="R22" s="97">
        <v>18480643933</v>
      </c>
      <c r="S22" s="97">
        <v>1918309782</v>
      </c>
      <c r="T22" s="97">
        <v>48986623372</v>
      </c>
      <c r="U22" s="97">
        <v>102253175531</v>
      </c>
      <c r="V22" s="97">
        <v>12838312373</v>
      </c>
      <c r="W22" s="97">
        <v>11312262608</v>
      </c>
      <c r="X22" s="97">
        <v>22957946773</v>
      </c>
      <c r="Y22" s="97">
        <v>7898585024</v>
      </c>
      <c r="Z22" s="97">
        <v>163033681664</v>
      </c>
      <c r="AA22" s="97">
        <v>30493229722</v>
      </c>
      <c r="AB22" s="97">
        <v>180533772717</v>
      </c>
      <c r="AC22" s="97">
        <v>85283372218</v>
      </c>
      <c r="AD22" s="97">
        <v>27290102177</v>
      </c>
      <c r="AE22" s="97">
        <v>47864071582</v>
      </c>
      <c r="AF22" s="97">
        <v>62370116601</v>
      </c>
      <c r="AG22" s="97">
        <v>18319665317</v>
      </c>
      <c r="AH22" s="97">
        <v>56160182830</v>
      </c>
      <c r="AI22" s="97">
        <v>32170576570</v>
      </c>
      <c r="AJ22" s="97">
        <v>14170759978</v>
      </c>
      <c r="AK22" s="203">
        <v>1366410032465</v>
      </c>
    </row>
    <row r="23" spans="1:37" s="23" customFormat="1" ht="12" customHeight="1" x14ac:dyDescent="0.3">
      <c r="A23" s="63" t="s">
        <v>31</v>
      </c>
      <c r="B23" s="29" t="s">
        <v>83</v>
      </c>
      <c r="C23" s="28">
        <v>17513049540</v>
      </c>
      <c r="D23" s="28">
        <v>29975727076</v>
      </c>
      <c r="E23" s="28">
        <v>11963991245</v>
      </c>
      <c r="F23" s="28">
        <v>3782764218</v>
      </c>
      <c r="G23" s="28">
        <v>25846467837</v>
      </c>
      <c r="H23" s="28">
        <v>89730988687</v>
      </c>
      <c r="I23" s="28">
        <v>13849385570</v>
      </c>
      <c r="J23" s="28">
        <v>3536951825</v>
      </c>
      <c r="K23" s="28">
        <v>12481684901</v>
      </c>
      <c r="L23" s="28">
        <v>74520876284</v>
      </c>
      <c r="M23" s="28">
        <v>72104663445</v>
      </c>
      <c r="N23" s="28">
        <v>20515240599</v>
      </c>
      <c r="O23" s="28">
        <v>25700725242</v>
      </c>
      <c r="P23" s="28">
        <v>14488319926</v>
      </c>
      <c r="Q23" s="28">
        <v>6063805298</v>
      </c>
      <c r="R23" s="28">
        <v>18480643933</v>
      </c>
      <c r="S23" s="28">
        <v>1918309782</v>
      </c>
      <c r="T23" s="28">
        <v>48986623372</v>
      </c>
      <c r="U23" s="28">
        <v>102253175531</v>
      </c>
      <c r="V23" s="28">
        <v>12838312373</v>
      </c>
      <c r="W23" s="28">
        <v>11312262608</v>
      </c>
      <c r="X23" s="28">
        <v>22957946773</v>
      </c>
      <c r="Y23" s="28">
        <v>7898585024</v>
      </c>
      <c r="Z23" s="28">
        <v>163033681664</v>
      </c>
      <c r="AA23" s="28">
        <v>30493229722</v>
      </c>
      <c r="AB23" s="28">
        <v>180533772717</v>
      </c>
      <c r="AC23" s="28">
        <v>85283372218</v>
      </c>
      <c r="AD23" s="28">
        <v>27290102177</v>
      </c>
      <c r="AE23" s="28">
        <v>47864071582</v>
      </c>
      <c r="AF23" s="28">
        <v>62370116601</v>
      </c>
      <c r="AG23" s="28">
        <v>18319665317</v>
      </c>
      <c r="AH23" s="28">
        <v>56160182830</v>
      </c>
      <c r="AI23" s="28">
        <v>32170576570</v>
      </c>
      <c r="AJ23" s="28">
        <v>14170759978</v>
      </c>
      <c r="AK23" s="205">
        <v>1366410032465</v>
      </c>
    </row>
    <row r="24" spans="1:37" s="23" customFormat="1" ht="14.4" x14ac:dyDescent="0.3">
      <c r="A24" s="62" t="s">
        <v>270</v>
      </c>
      <c r="B24" s="25" t="s">
        <v>143</v>
      </c>
      <c r="C24" s="10">
        <v>114706231</v>
      </c>
      <c r="D24" s="10">
        <v>100874112</v>
      </c>
      <c r="E24" s="10">
        <v>39466360</v>
      </c>
      <c r="F24" s="10">
        <v>2355670</v>
      </c>
      <c r="G24" s="10">
        <v>31575534</v>
      </c>
      <c r="H24" s="10">
        <v>48749251</v>
      </c>
      <c r="I24" s="10">
        <v>34043126</v>
      </c>
      <c r="J24" s="10">
        <v>12659420</v>
      </c>
      <c r="K24" s="10">
        <v>2798999</v>
      </c>
      <c r="L24" s="10">
        <v>183131783</v>
      </c>
      <c r="M24" s="10">
        <v>148313854</v>
      </c>
      <c r="N24" s="10">
        <v>26401539</v>
      </c>
      <c r="O24" s="10">
        <v>113723636</v>
      </c>
      <c r="P24" s="10">
        <v>73577131</v>
      </c>
      <c r="Q24" s="10">
        <v>62229306</v>
      </c>
      <c r="R24" s="10">
        <v>13560222</v>
      </c>
      <c r="S24" s="10">
        <v>5489085</v>
      </c>
      <c r="T24" s="10">
        <v>28095468</v>
      </c>
      <c r="U24" s="10">
        <v>118326253</v>
      </c>
      <c r="V24" s="10">
        <v>16608365</v>
      </c>
      <c r="W24" s="10">
        <v>2328353</v>
      </c>
      <c r="X24" s="10">
        <v>118002051</v>
      </c>
      <c r="Y24" s="10">
        <v>7368872</v>
      </c>
      <c r="Z24" s="10">
        <v>313214264</v>
      </c>
      <c r="AA24" s="10">
        <v>65756839</v>
      </c>
      <c r="AB24" s="10">
        <v>0</v>
      </c>
      <c r="AC24" s="10">
        <v>398912033</v>
      </c>
      <c r="AD24" s="10">
        <v>92024670</v>
      </c>
      <c r="AE24" s="10">
        <v>56629531</v>
      </c>
      <c r="AF24" s="10">
        <v>64208288</v>
      </c>
      <c r="AG24" s="10">
        <v>22533375</v>
      </c>
      <c r="AH24" s="10">
        <v>0</v>
      </c>
      <c r="AI24" s="10">
        <v>0</v>
      </c>
      <c r="AJ24" s="10">
        <v>0</v>
      </c>
      <c r="AK24" s="197">
        <v>2317663621</v>
      </c>
    </row>
    <row r="25" spans="1:37" s="23" customFormat="1" ht="14.4" x14ac:dyDescent="0.3">
      <c r="A25" s="62" t="s">
        <v>271</v>
      </c>
      <c r="B25" s="25" t="s">
        <v>144</v>
      </c>
      <c r="C25" s="10">
        <v>101168423</v>
      </c>
      <c r="D25" s="10">
        <v>0</v>
      </c>
      <c r="E25" s="10">
        <v>1558679</v>
      </c>
      <c r="F25" s="10">
        <v>229017</v>
      </c>
      <c r="G25" s="10">
        <v>3957468</v>
      </c>
      <c r="H25" s="10">
        <v>3176158</v>
      </c>
      <c r="I25" s="10">
        <v>1617585</v>
      </c>
      <c r="J25" s="10">
        <v>0</v>
      </c>
      <c r="K25" s="10">
        <v>0</v>
      </c>
      <c r="L25" s="10">
        <v>3522257</v>
      </c>
      <c r="M25" s="10">
        <v>40840326</v>
      </c>
      <c r="N25" s="10">
        <v>0</v>
      </c>
      <c r="O25" s="10">
        <v>41475398</v>
      </c>
      <c r="P25" s="10">
        <v>9561744</v>
      </c>
      <c r="Q25" s="10">
        <v>5145419</v>
      </c>
      <c r="R25" s="10">
        <v>0</v>
      </c>
      <c r="S25" s="10">
        <v>357952</v>
      </c>
      <c r="T25" s="10">
        <v>0</v>
      </c>
      <c r="U25" s="10">
        <v>0</v>
      </c>
      <c r="V25" s="10">
        <v>1247813</v>
      </c>
      <c r="W25" s="10">
        <v>0</v>
      </c>
      <c r="X25" s="10">
        <v>3065089</v>
      </c>
      <c r="Y25" s="10">
        <v>278280</v>
      </c>
      <c r="Z25" s="10">
        <v>4232893</v>
      </c>
      <c r="AA25" s="10">
        <v>18240211</v>
      </c>
      <c r="AB25" s="10">
        <v>0</v>
      </c>
      <c r="AC25" s="10">
        <v>15172020</v>
      </c>
      <c r="AD25" s="10">
        <v>13351591</v>
      </c>
      <c r="AE25" s="10">
        <v>0</v>
      </c>
      <c r="AF25" s="10">
        <v>9966844</v>
      </c>
      <c r="AG25" s="10">
        <v>4002208</v>
      </c>
      <c r="AH25" s="10">
        <v>0</v>
      </c>
      <c r="AI25" s="10">
        <v>0</v>
      </c>
      <c r="AJ25" s="10">
        <v>0</v>
      </c>
      <c r="AK25" s="197">
        <v>282167375</v>
      </c>
    </row>
    <row r="26" spans="1:37" s="23" customFormat="1" ht="14.4" x14ac:dyDescent="0.3">
      <c r="A26" s="62" t="s">
        <v>272</v>
      </c>
      <c r="B26" s="25" t="s">
        <v>145</v>
      </c>
      <c r="C26" s="10">
        <v>0</v>
      </c>
      <c r="D26" s="10">
        <v>578724</v>
      </c>
      <c r="E26" s="10">
        <v>0</v>
      </c>
      <c r="F26" s="10">
        <v>0</v>
      </c>
      <c r="G26" s="10">
        <v>327906</v>
      </c>
      <c r="H26" s="10">
        <v>0</v>
      </c>
      <c r="I26" s="10">
        <v>294495</v>
      </c>
      <c r="J26" s="10">
        <v>0</v>
      </c>
      <c r="K26" s="10">
        <v>0</v>
      </c>
      <c r="L26" s="10">
        <v>17041831</v>
      </c>
      <c r="M26" s="10">
        <v>19003511</v>
      </c>
      <c r="N26" s="10">
        <v>0</v>
      </c>
      <c r="O26" s="10">
        <v>14816053</v>
      </c>
      <c r="P26" s="10">
        <v>778412</v>
      </c>
      <c r="Q26" s="10">
        <v>1045469</v>
      </c>
      <c r="R26" s="10">
        <v>0</v>
      </c>
      <c r="S26" s="10">
        <v>380277</v>
      </c>
      <c r="T26" s="10">
        <v>0</v>
      </c>
      <c r="U26" s="10">
        <v>0</v>
      </c>
      <c r="V26" s="10">
        <v>100984</v>
      </c>
      <c r="W26" s="10">
        <v>64827</v>
      </c>
      <c r="X26" s="10">
        <v>0</v>
      </c>
      <c r="Y26" s="10">
        <v>40254</v>
      </c>
      <c r="Z26" s="10">
        <v>47482719</v>
      </c>
      <c r="AA26" s="10">
        <v>0</v>
      </c>
      <c r="AB26" s="10">
        <v>0</v>
      </c>
      <c r="AC26" s="10">
        <v>6351054</v>
      </c>
      <c r="AD26" s="10">
        <v>0</v>
      </c>
      <c r="AE26" s="10">
        <v>0</v>
      </c>
      <c r="AF26" s="10">
        <v>121772</v>
      </c>
      <c r="AG26" s="10">
        <v>37038937</v>
      </c>
      <c r="AH26" s="10">
        <v>1940274589</v>
      </c>
      <c r="AI26" s="10">
        <v>0</v>
      </c>
      <c r="AJ26" s="10">
        <v>0</v>
      </c>
      <c r="AK26" s="197">
        <v>2085741814</v>
      </c>
    </row>
    <row r="27" spans="1:37" s="23" customFormat="1" ht="14.4" x14ac:dyDescent="0.3">
      <c r="A27" s="62" t="s">
        <v>273</v>
      </c>
      <c r="B27" s="25" t="s">
        <v>146</v>
      </c>
      <c r="C27" s="10">
        <v>2334126</v>
      </c>
      <c r="D27" s="10">
        <v>17956937</v>
      </c>
      <c r="E27" s="10">
        <v>14042402</v>
      </c>
      <c r="F27" s="10">
        <v>0</v>
      </c>
      <c r="G27" s="10">
        <v>26815300</v>
      </c>
      <c r="H27" s="10">
        <v>19735602</v>
      </c>
      <c r="I27" s="10">
        <v>317394814</v>
      </c>
      <c r="J27" s="10">
        <v>200276235</v>
      </c>
      <c r="K27" s="10">
        <v>124537532</v>
      </c>
      <c r="L27" s="10">
        <v>58502250</v>
      </c>
      <c r="M27" s="10">
        <v>37039593</v>
      </c>
      <c r="N27" s="10">
        <v>0</v>
      </c>
      <c r="O27" s="10">
        <v>25241344</v>
      </c>
      <c r="P27" s="10">
        <v>22534548</v>
      </c>
      <c r="Q27" s="10">
        <v>20339810</v>
      </c>
      <c r="R27" s="10">
        <v>6617929</v>
      </c>
      <c r="S27" s="10">
        <v>4548737</v>
      </c>
      <c r="T27" s="10">
        <v>0</v>
      </c>
      <c r="U27" s="10">
        <v>0</v>
      </c>
      <c r="V27" s="10">
        <v>114547938</v>
      </c>
      <c r="W27" s="10">
        <v>161035576</v>
      </c>
      <c r="X27" s="10">
        <v>16681324</v>
      </c>
      <c r="Y27" s="10">
        <v>202459897</v>
      </c>
      <c r="Z27" s="10">
        <v>127950896</v>
      </c>
      <c r="AA27" s="10">
        <v>22248561</v>
      </c>
      <c r="AB27" s="10">
        <v>0</v>
      </c>
      <c r="AC27" s="10">
        <v>167757412</v>
      </c>
      <c r="AD27" s="10">
        <v>67910586</v>
      </c>
      <c r="AE27" s="10">
        <v>0</v>
      </c>
      <c r="AF27" s="10">
        <v>6509485</v>
      </c>
      <c r="AG27" s="10">
        <v>192543262</v>
      </c>
      <c r="AH27" s="10">
        <v>0</v>
      </c>
      <c r="AI27" s="10">
        <v>0</v>
      </c>
      <c r="AJ27" s="10">
        <v>0</v>
      </c>
      <c r="AK27" s="197">
        <v>1977562096</v>
      </c>
    </row>
    <row r="28" spans="1:37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97">
        <v>0</v>
      </c>
    </row>
    <row r="29" spans="1:37" s="23" customFormat="1" ht="14.4" x14ac:dyDescent="0.3">
      <c r="A29" s="62" t="s">
        <v>275</v>
      </c>
      <c r="B29" s="25" t="s">
        <v>148</v>
      </c>
      <c r="C29" s="10">
        <v>1680328</v>
      </c>
      <c r="D29" s="10">
        <v>3023622</v>
      </c>
      <c r="E29" s="10">
        <v>6063575</v>
      </c>
      <c r="F29" s="10">
        <v>0</v>
      </c>
      <c r="G29" s="10">
        <v>0</v>
      </c>
      <c r="H29" s="10">
        <v>0</v>
      </c>
      <c r="I29" s="10">
        <v>3610934</v>
      </c>
      <c r="J29" s="10">
        <v>0</v>
      </c>
      <c r="K29" s="10">
        <v>0</v>
      </c>
      <c r="L29" s="10">
        <v>131620983</v>
      </c>
      <c r="M29" s="10">
        <v>1614549</v>
      </c>
      <c r="N29" s="10">
        <v>0</v>
      </c>
      <c r="O29" s="10">
        <v>2762372</v>
      </c>
      <c r="P29" s="10">
        <v>9317105</v>
      </c>
      <c r="Q29" s="10">
        <v>3448435</v>
      </c>
      <c r="R29" s="10">
        <v>716059</v>
      </c>
      <c r="S29" s="10">
        <v>498724</v>
      </c>
      <c r="T29" s="10">
        <v>0</v>
      </c>
      <c r="U29" s="10">
        <v>3295690</v>
      </c>
      <c r="V29" s="10">
        <v>1512763</v>
      </c>
      <c r="W29" s="10">
        <v>663478</v>
      </c>
      <c r="X29" s="10">
        <v>287372</v>
      </c>
      <c r="Y29" s="10">
        <v>2977802</v>
      </c>
      <c r="Z29" s="10">
        <v>194467899</v>
      </c>
      <c r="AA29" s="10">
        <v>2929017</v>
      </c>
      <c r="AB29" s="10">
        <v>0</v>
      </c>
      <c r="AC29" s="10">
        <v>22324492</v>
      </c>
      <c r="AD29" s="10">
        <v>54241761</v>
      </c>
      <c r="AE29" s="10">
        <v>0</v>
      </c>
      <c r="AF29" s="10">
        <v>3279740</v>
      </c>
      <c r="AG29" s="10">
        <v>2398806</v>
      </c>
      <c r="AH29" s="10">
        <v>0</v>
      </c>
      <c r="AI29" s="10">
        <v>0</v>
      </c>
      <c r="AJ29" s="10">
        <v>0</v>
      </c>
      <c r="AK29" s="197">
        <v>452735506</v>
      </c>
    </row>
    <row r="30" spans="1:37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6673139</v>
      </c>
      <c r="M30" s="10">
        <v>0</v>
      </c>
      <c r="N30" s="10">
        <v>0</v>
      </c>
      <c r="O30" s="10">
        <v>0</v>
      </c>
      <c r="P30" s="10">
        <v>566054</v>
      </c>
      <c r="Q30" s="10">
        <v>63987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9295132</v>
      </c>
      <c r="AA30" s="10">
        <v>0</v>
      </c>
      <c r="AB30" s="10">
        <v>0</v>
      </c>
      <c r="AC30" s="10">
        <v>10567684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97">
        <v>27165996</v>
      </c>
    </row>
    <row r="31" spans="1:37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97">
        <v>0</v>
      </c>
    </row>
    <row r="32" spans="1:37" s="23" customFormat="1" ht="14.4" x14ac:dyDescent="0.3">
      <c r="A32" s="62" t="s">
        <v>278</v>
      </c>
      <c r="B32" s="25" t="s">
        <v>151</v>
      </c>
      <c r="C32" s="10">
        <v>69131695</v>
      </c>
      <c r="D32" s="10">
        <v>19663874</v>
      </c>
      <c r="E32" s="10">
        <v>27263135</v>
      </c>
      <c r="F32" s="10">
        <v>0</v>
      </c>
      <c r="G32" s="10">
        <v>9312739</v>
      </c>
      <c r="H32" s="10">
        <v>23982042</v>
      </c>
      <c r="I32" s="10">
        <v>226239</v>
      </c>
      <c r="J32" s="10">
        <v>0</v>
      </c>
      <c r="K32" s="10">
        <v>0</v>
      </c>
      <c r="L32" s="10">
        <v>41625981</v>
      </c>
      <c r="M32" s="10">
        <v>46800702</v>
      </c>
      <c r="N32" s="10">
        <v>11962622</v>
      </c>
      <c r="O32" s="10">
        <v>42349038</v>
      </c>
      <c r="P32" s="10">
        <v>14181085</v>
      </c>
      <c r="Q32" s="10">
        <v>12340551</v>
      </c>
      <c r="R32" s="10">
        <v>2934683</v>
      </c>
      <c r="S32" s="10">
        <v>0</v>
      </c>
      <c r="T32" s="10">
        <v>0</v>
      </c>
      <c r="U32" s="10">
        <v>38687827</v>
      </c>
      <c r="V32" s="10">
        <v>2735613</v>
      </c>
      <c r="W32" s="10">
        <v>679237</v>
      </c>
      <c r="X32" s="10">
        <v>30228175</v>
      </c>
      <c r="Y32" s="10">
        <v>217355</v>
      </c>
      <c r="Z32" s="10">
        <v>2500971471</v>
      </c>
      <c r="AA32" s="10">
        <v>27650682</v>
      </c>
      <c r="AB32" s="10">
        <v>0</v>
      </c>
      <c r="AC32" s="10">
        <v>82494932</v>
      </c>
      <c r="AD32" s="10">
        <v>27400121</v>
      </c>
      <c r="AE32" s="10">
        <v>5308274</v>
      </c>
      <c r="AF32" s="10">
        <v>45786081</v>
      </c>
      <c r="AG32" s="10">
        <v>12124183</v>
      </c>
      <c r="AH32" s="10">
        <v>0</v>
      </c>
      <c r="AI32" s="10">
        <v>0</v>
      </c>
      <c r="AJ32" s="10">
        <v>0</v>
      </c>
      <c r="AK32" s="197">
        <v>3096058337</v>
      </c>
    </row>
    <row r="33" spans="1:37" s="23" customFormat="1" ht="14.4" x14ac:dyDescent="0.3">
      <c r="A33" s="62" t="s">
        <v>279</v>
      </c>
      <c r="B33" s="25" t="s">
        <v>152</v>
      </c>
      <c r="C33" s="10">
        <v>17601079</v>
      </c>
      <c r="D33" s="10">
        <v>1882382</v>
      </c>
      <c r="E33" s="10">
        <v>700901</v>
      </c>
      <c r="F33" s="10">
        <v>0</v>
      </c>
      <c r="G33" s="10">
        <v>870614</v>
      </c>
      <c r="H33" s="10">
        <v>0</v>
      </c>
      <c r="I33" s="10">
        <v>1002723</v>
      </c>
      <c r="J33" s="10">
        <v>0</v>
      </c>
      <c r="K33" s="10">
        <v>0</v>
      </c>
      <c r="L33" s="10">
        <v>2386587</v>
      </c>
      <c r="M33" s="10">
        <v>3533289</v>
      </c>
      <c r="N33" s="10">
        <v>0</v>
      </c>
      <c r="O33" s="10">
        <v>8447664</v>
      </c>
      <c r="P33" s="10">
        <v>2597745</v>
      </c>
      <c r="Q33" s="10">
        <v>1400496</v>
      </c>
      <c r="R33" s="10">
        <v>0</v>
      </c>
      <c r="S33" s="10">
        <v>0</v>
      </c>
      <c r="T33" s="10">
        <v>0</v>
      </c>
      <c r="U33" s="10">
        <v>107795347</v>
      </c>
      <c r="V33" s="10">
        <v>0</v>
      </c>
      <c r="W33" s="10">
        <v>534546</v>
      </c>
      <c r="X33" s="10">
        <v>3765334</v>
      </c>
      <c r="Y33" s="10">
        <v>1008</v>
      </c>
      <c r="Z33" s="10">
        <v>19813502</v>
      </c>
      <c r="AA33" s="10">
        <v>0</v>
      </c>
      <c r="AB33" s="10">
        <v>0</v>
      </c>
      <c r="AC33" s="10">
        <v>14101536</v>
      </c>
      <c r="AD33" s="10">
        <v>0</v>
      </c>
      <c r="AE33" s="10">
        <v>0</v>
      </c>
      <c r="AF33" s="10">
        <v>0</v>
      </c>
      <c r="AG33" s="10">
        <v>5263906</v>
      </c>
      <c r="AH33" s="10">
        <v>0</v>
      </c>
      <c r="AI33" s="10">
        <v>0</v>
      </c>
      <c r="AJ33" s="10">
        <v>0</v>
      </c>
      <c r="AK33" s="197">
        <v>191698659</v>
      </c>
    </row>
    <row r="34" spans="1:37" s="23" customFormat="1" ht="14.4" x14ac:dyDescent="0.3">
      <c r="A34" s="62" t="s">
        <v>280</v>
      </c>
      <c r="B34" s="25" t="s">
        <v>153</v>
      </c>
      <c r="C34" s="10">
        <v>272276</v>
      </c>
      <c r="D34" s="10">
        <v>1962226</v>
      </c>
      <c r="E34" s="10">
        <v>0</v>
      </c>
      <c r="F34" s="10">
        <v>0</v>
      </c>
      <c r="G34" s="10">
        <v>1704298</v>
      </c>
      <c r="H34" s="10">
        <v>8242282</v>
      </c>
      <c r="I34" s="10">
        <v>7499563</v>
      </c>
      <c r="J34" s="10">
        <v>0</v>
      </c>
      <c r="K34" s="10">
        <v>0</v>
      </c>
      <c r="L34" s="10">
        <v>1513495</v>
      </c>
      <c r="M34" s="10">
        <v>0</v>
      </c>
      <c r="N34" s="10">
        <v>2819026</v>
      </c>
      <c r="O34" s="10">
        <v>0</v>
      </c>
      <c r="P34" s="10">
        <v>15044777</v>
      </c>
      <c r="Q34" s="10">
        <v>4075898</v>
      </c>
      <c r="R34" s="10">
        <v>0</v>
      </c>
      <c r="S34" s="10">
        <v>0</v>
      </c>
      <c r="T34" s="10">
        <v>0</v>
      </c>
      <c r="U34" s="10">
        <v>0</v>
      </c>
      <c r="V34" s="10">
        <v>3400446</v>
      </c>
      <c r="W34" s="10">
        <v>2453501</v>
      </c>
      <c r="X34" s="10">
        <v>0</v>
      </c>
      <c r="Y34" s="10">
        <v>0</v>
      </c>
      <c r="Z34" s="10">
        <v>3536792</v>
      </c>
      <c r="AA34" s="10">
        <v>3846635</v>
      </c>
      <c r="AB34" s="10">
        <v>0</v>
      </c>
      <c r="AC34" s="10">
        <v>0</v>
      </c>
      <c r="AD34" s="10">
        <v>3988676</v>
      </c>
      <c r="AE34" s="10">
        <v>0</v>
      </c>
      <c r="AF34" s="10">
        <v>15071424</v>
      </c>
      <c r="AG34" s="10">
        <v>9046227</v>
      </c>
      <c r="AH34" s="10">
        <v>0</v>
      </c>
      <c r="AI34" s="10">
        <v>0</v>
      </c>
      <c r="AJ34" s="10">
        <v>0</v>
      </c>
      <c r="AK34" s="197">
        <v>84477542</v>
      </c>
    </row>
    <row r="35" spans="1:37" s="23" customFormat="1" ht="14.4" x14ac:dyDescent="0.3">
      <c r="A35" s="62" t="s">
        <v>281</v>
      </c>
      <c r="B35" s="25" t="s">
        <v>154</v>
      </c>
      <c r="C35" s="10">
        <v>102028083</v>
      </c>
      <c r="D35" s="10">
        <v>0</v>
      </c>
      <c r="E35" s="10">
        <v>863764</v>
      </c>
      <c r="F35" s="10">
        <v>0</v>
      </c>
      <c r="G35" s="10">
        <v>264089</v>
      </c>
      <c r="H35" s="10">
        <v>46086791</v>
      </c>
      <c r="I35" s="10">
        <v>0</v>
      </c>
      <c r="J35" s="10">
        <v>0</v>
      </c>
      <c r="K35" s="10">
        <v>0</v>
      </c>
      <c r="L35" s="10">
        <v>88133300</v>
      </c>
      <c r="M35" s="10">
        <v>54854969</v>
      </c>
      <c r="N35" s="10">
        <v>23635030</v>
      </c>
      <c r="O35" s="10">
        <v>15035335</v>
      </c>
      <c r="P35" s="10">
        <v>4645504</v>
      </c>
      <c r="Q35" s="10">
        <v>44693</v>
      </c>
      <c r="R35" s="10">
        <v>11415072</v>
      </c>
      <c r="S35" s="10">
        <v>832685</v>
      </c>
      <c r="T35" s="10">
        <v>359140</v>
      </c>
      <c r="U35" s="10">
        <v>40335402</v>
      </c>
      <c r="V35" s="10">
        <v>1051994</v>
      </c>
      <c r="W35" s="10">
        <v>175878</v>
      </c>
      <c r="X35" s="10">
        <v>4684194</v>
      </c>
      <c r="Y35" s="10">
        <v>279059</v>
      </c>
      <c r="Z35" s="10">
        <v>108149241</v>
      </c>
      <c r="AA35" s="10">
        <v>12840878</v>
      </c>
      <c r="AB35" s="10">
        <v>0</v>
      </c>
      <c r="AC35" s="10">
        <v>140388653</v>
      </c>
      <c r="AD35" s="10">
        <v>114748925</v>
      </c>
      <c r="AE35" s="10">
        <v>17023409</v>
      </c>
      <c r="AF35" s="10">
        <v>1695386</v>
      </c>
      <c r="AG35" s="10">
        <v>7791833</v>
      </c>
      <c r="AH35" s="10">
        <v>0</v>
      </c>
      <c r="AI35" s="10">
        <v>0</v>
      </c>
      <c r="AJ35" s="10">
        <v>0</v>
      </c>
      <c r="AK35" s="197">
        <v>797363307</v>
      </c>
    </row>
    <row r="36" spans="1:37" s="23" customFormat="1" ht="14.4" x14ac:dyDescent="0.3">
      <c r="A36" s="62" t="s">
        <v>282</v>
      </c>
      <c r="B36" s="25" t="s">
        <v>155</v>
      </c>
      <c r="C36" s="10">
        <v>68859838</v>
      </c>
      <c r="D36" s="10">
        <v>0</v>
      </c>
      <c r="E36" s="10">
        <v>3298289</v>
      </c>
      <c r="F36" s="10">
        <v>0</v>
      </c>
      <c r="G36" s="10">
        <v>47499289</v>
      </c>
      <c r="H36" s="10">
        <v>3858685</v>
      </c>
      <c r="I36" s="10">
        <v>250595</v>
      </c>
      <c r="J36" s="10">
        <v>5914941</v>
      </c>
      <c r="K36" s="10">
        <v>0</v>
      </c>
      <c r="L36" s="10">
        <v>0</v>
      </c>
      <c r="M36" s="10">
        <v>0</v>
      </c>
      <c r="N36" s="10">
        <v>27153391</v>
      </c>
      <c r="O36" s="10">
        <v>7913415</v>
      </c>
      <c r="P36" s="10">
        <v>22563496</v>
      </c>
      <c r="Q36" s="10">
        <v>23993543</v>
      </c>
      <c r="R36" s="10">
        <v>3057666</v>
      </c>
      <c r="S36" s="10">
        <v>7516202</v>
      </c>
      <c r="T36" s="10">
        <v>240157</v>
      </c>
      <c r="U36" s="10">
        <v>237753073</v>
      </c>
      <c r="V36" s="10">
        <v>190135</v>
      </c>
      <c r="W36" s="10">
        <v>2301908</v>
      </c>
      <c r="X36" s="10">
        <v>1880059</v>
      </c>
      <c r="Y36" s="10">
        <v>3373543</v>
      </c>
      <c r="Z36" s="10">
        <v>25461407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3937614</v>
      </c>
      <c r="AG36" s="10">
        <v>0</v>
      </c>
      <c r="AH36" s="10">
        <v>0</v>
      </c>
      <c r="AI36" s="10">
        <v>0</v>
      </c>
      <c r="AJ36" s="10">
        <v>0</v>
      </c>
      <c r="AK36" s="197">
        <v>497017246</v>
      </c>
    </row>
    <row r="37" spans="1:37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1678048</v>
      </c>
      <c r="G37" s="10">
        <v>2351505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6315602</v>
      </c>
      <c r="N37" s="10">
        <v>0</v>
      </c>
      <c r="O37" s="10">
        <v>0</v>
      </c>
      <c r="P37" s="10">
        <v>3550649</v>
      </c>
      <c r="Q37" s="10">
        <v>3650782</v>
      </c>
      <c r="R37" s="10">
        <v>0</v>
      </c>
      <c r="S37" s="10">
        <v>0</v>
      </c>
      <c r="T37" s="10">
        <v>0</v>
      </c>
      <c r="U37" s="10">
        <v>256324201</v>
      </c>
      <c r="V37" s="10">
        <v>381316</v>
      </c>
      <c r="W37" s="10">
        <v>0</v>
      </c>
      <c r="X37" s="10">
        <v>0</v>
      </c>
      <c r="Y37" s="10">
        <v>152527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3175948806</v>
      </c>
      <c r="AI37" s="10">
        <v>0</v>
      </c>
      <c r="AJ37" s="10">
        <v>0</v>
      </c>
      <c r="AK37" s="197">
        <v>3450353436</v>
      </c>
    </row>
    <row r="38" spans="1:37" s="23" customFormat="1" ht="14.4" x14ac:dyDescent="0.3">
      <c r="A38" s="98" t="s">
        <v>284</v>
      </c>
      <c r="B38" s="99" t="s">
        <v>156</v>
      </c>
      <c r="C38" s="97">
        <v>477782079</v>
      </c>
      <c r="D38" s="97">
        <v>145941877</v>
      </c>
      <c r="E38" s="97">
        <v>93257105</v>
      </c>
      <c r="F38" s="97">
        <v>4262735</v>
      </c>
      <c r="G38" s="97">
        <v>124678742</v>
      </c>
      <c r="H38" s="97">
        <v>153830811</v>
      </c>
      <c r="I38" s="97">
        <v>365940074</v>
      </c>
      <c r="J38" s="97">
        <v>218850596</v>
      </c>
      <c r="K38" s="97">
        <v>127336531</v>
      </c>
      <c r="L38" s="97">
        <v>534151606</v>
      </c>
      <c r="M38" s="97">
        <v>358316395</v>
      </c>
      <c r="N38" s="97">
        <v>91971608</v>
      </c>
      <c r="O38" s="97">
        <v>271764255</v>
      </c>
      <c r="P38" s="97">
        <v>178918250</v>
      </c>
      <c r="Q38" s="97">
        <v>137778389</v>
      </c>
      <c r="R38" s="97">
        <v>38301631</v>
      </c>
      <c r="S38" s="97">
        <v>19623662</v>
      </c>
      <c r="T38" s="97">
        <v>28694765</v>
      </c>
      <c r="U38" s="97">
        <v>802517793</v>
      </c>
      <c r="V38" s="97">
        <v>141777367</v>
      </c>
      <c r="W38" s="97">
        <v>170237304</v>
      </c>
      <c r="X38" s="97">
        <v>178593598</v>
      </c>
      <c r="Y38" s="97">
        <v>217148597</v>
      </c>
      <c r="Z38" s="97">
        <v>3354576216</v>
      </c>
      <c r="AA38" s="97">
        <v>153512823</v>
      </c>
      <c r="AB38" s="97">
        <v>0</v>
      </c>
      <c r="AC38" s="97">
        <v>858069816</v>
      </c>
      <c r="AD38" s="97">
        <v>373666330</v>
      </c>
      <c r="AE38" s="97">
        <v>78961214</v>
      </c>
      <c r="AF38" s="97">
        <v>150576634</v>
      </c>
      <c r="AG38" s="97">
        <v>292742737</v>
      </c>
      <c r="AH38" s="97">
        <v>5116223395</v>
      </c>
      <c r="AI38" s="97">
        <v>0</v>
      </c>
      <c r="AJ38" s="97">
        <v>0</v>
      </c>
      <c r="AK38" s="203">
        <v>15260004935</v>
      </c>
    </row>
    <row r="39" spans="1:37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97">
        <v>0</v>
      </c>
    </row>
    <row r="40" spans="1:37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97">
        <v>0</v>
      </c>
    </row>
    <row r="41" spans="1:37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97">
        <v>0</v>
      </c>
    </row>
    <row r="42" spans="1:37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201370</v>
      </c>
      <c r="P42" s="10">
        <v>0</v>
      </c>
      <c r="Q42" s="10">
        <v>0</v>
      </c>
      <c r="R42" s="10">
        <v>235890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97">
        <v>437260</v>
      </c>
    </row>
    <row r="43" spans="1:37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97">
        <v>0</v>
      </c>
    </row>
    <row r="44" spans="1:37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97">
        <v>0</v>
      </c>
    </row>
    <row r="45" spans="1:37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97">
        <v>0</v>
      </c>
    </row>
    <row r="46" spans="1:37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97">
        <v>0</v>
      </c>
    </row>
    <row r="47" spans="1:37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97">
        <v>0</v>
      </c>
    </row>
    <row r="48" spans="1:37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97">
        <v>0</v>
      </c>
    </row>
    <row r="49" spans="1:37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78763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97">
        <v>78763</v>
      </c>
    </row>
    <row r="50" spans="1:37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97">
        <v>0</v>
      </c>
    </row>
    <row r="51" spans="1:37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97">
        <v>0</v>
      </c>
    </row>
    <row r="52" spans="1:37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97">
        <v>0</v>
      </c>
    </row>
    <row r="53" spans="1:37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78763</v>
      </c>
      <c r="M53" s="97">
        <v>0</v>
      </c>
      <c r="N53" s="97">
        <v>0</v>
      </c>
      <c r="O53" s="97">
        <v>201370</v>
      </c>
      <c r="P53" s="97">
        <v>0</v>
      </c>
      <c r="Q53" s="97">
        <v>0</v>
      </c>
      <c r="R53" s="97">
        <v>235890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203">
        <v>516023</v>
      </c>
    </row>
    <row r="54" spans="1:37" s="23" customFormat="1" ht="14.4" collapsed="1" x14ac:dyDescent="0.3">
      <c r="A54" s="63" t="s">
        <v>32</v>
      </c>
      <c r="B54" s="29" t="s">
        <v>84</v>
      </c>
      <c r="C54" s="28">
        <v>477782079</v>
      </c>
      <c r="D54" s="28">
        <v>145941877</v>
      </c>
      <c r="E54" s="28">
        <v>93257105</v>
      </c>
      <c r="F54" s="28">
        <v>4262735</v>
      </c>
      <c r="G54" s="28">
        <v>124678742</v>
      </c>
      <c r="H54" s="28">
        <v>153830811</v>
      </c>
      <c r="I54" s="28">
        <v>365940074</v>
      </c>
      <c r="J54" s="28">
        <v>218850596</v>
      </c>
      <c r="K54" s="28">
        <v>127336531</v>
      </c>
      <c r="L54" s="28">
        <v>534230369</v>
      </c>
      <c r="M54" s="28">
        <v>358316395</v>
      </c>
      <c r="N54" s="28">
        <v>91971608</v>
      </c>
      <c r="O54" s="28">
        <v>271965625</v>
      </c>
      <c r="P54" s="28">
        <v>178918250</v>
      </c>
      <c r="Q54" s="28">
        <v>137778389</v>
      </c>
      <c r="R54" s="28">
        <v>38537521</v>
      </c>
      <c r="S54" s="28">
        <v>19623662</v>
      </c>
      <c r="T54" s="28">
        <v>28694765</v>
      </c>
      <c r="U54" s="28">
        <v>802517793</v>
      </c>
      <c r="V54" s="28">
        <v>141777367</v>
      </c>
      <c r="W54" s="28">
        <v>170237304</v>
      </c>
      <c r="X54" s="28">
        <v>178593598</v>
      </c>
      <c r="Y54" s="28">
        <v>217148597</v>
      </c>
      <c r="Z54" s="28">
        <v>3354576216</v>
      </c>
      <c r="AA54" s="28">
        <v>153512823</v>
      </c>
      <c r="AB54" s="28">
        <v>0</v>
      </c>
      <c r="AC54" s="28">
        <v>858069816</v>
      </c>
      <c r="AD54" s="28">
        <v>373666330</v>
      </c>
      <c r="AE54" s="28">
        <v>78961214</v>
      </c>
      <c r="AF54" s="28">
        <v>150576634</v>
      </c>
      <c r="AG54" s="28">
        <v>292742737</v>
      </c>
      <c r="AH54" s="28">
        <v>5116223395</v>
      </c>
      <c r="AI54" s="28">
        <v>0</v>
      </c>
      <c r="AJ54" s="28">
        <v>0</v>
      </c>
      <c r="AK54" s="205">
        <v>15260520958</v>
      </c>
    </row>
    <row r="55" spans="1:37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97">
        <v>0</v>
      </c>
    </row>
    <row r="56" spans="1:37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97">
        <v>0</v>
      </c>
    </row>
    <row r="57" spans="1:37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97">
        <v>0</v>
      </c>
    </row>
    <row r="58" spans="1:37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97">
        <v>0</v>
      </c>
    </row>
    <row r="59" spans="1:37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97">
        <v>0</v>
      </c>
    </row>
    <row r="60" spans="1:37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97">
        <v>0</v>
      </c>
    </row>
    <row r="61" spans="1:37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97">
        <v>0</v>
      </c>
    </row>
    <row r="62" spans="1:37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97">
        <v>0</v>
      </c>
    </row>
    <row r="63" spans="1:37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97">
        <v>0</v>
      </c>
    </row>
    <row r="64" spans="1:37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97">
        <v>0</v>
      </c>
    </row>
    <row r="65" spans="1:37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97">
        <v>0</v>
      </c>
    </row>
    <row r="66" spans="1:37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97">
        <v>0</v>
      </c>
    </row>
    <row r="67" spans="1:37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97">
        <v>0</v>
      </c>
    </row>
    <row r="68" spans="1:37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97">
        <v>0</v>
      </c>
    </row>
    <row r="69" spans="1:37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203">
        <v>0</v>
      </c>
    </row>
    <row r="70" spans="1:37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97">
        <v>0</v>
      </c>
    </row>
    <row r="71" spans="1:37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97">
        <v>0</v>
      </c>
    </row>
    <row r="72" spans="1:37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97">
        <v>0</v>
      </c>
    </row>
    <row r="73" spans="1:37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97">
        <v>0</v>
      </c>
    </row>
    <row r="74" spans="1:37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97">
        <v>0</v>
      </c>
    </row>
    <row r="75" spans="1:37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97">
        <v>0</v>
      </c>
    </row>
    <row r="76" spans="1:37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97">
        <v>0</v>
      </c>
    </row>
    <row r="77" spans="1:37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97">
        <v>0</v>
      </c>
    </row>
    <row r="78" spans="1:37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97">
        <v>0</v>
      </c>
    </row>
    <row r="79" spans="1:37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97">
        <v>0</v>
      </c>
    </row>
    <row r="80" spans="1:37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97">
        <v>0</v>
      </c>
    </row>
    <row r="81" spans="1:37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97">
        <v>0</v>
      </c>
    </row>
    <row r="82" spans="1:37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97">
        <v>0</v>
      </c>
    </row>
    <row r="83" spans="1:37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97">
        <v>0</v>
      </c>
    </row>
    <row r="84" spans="1:37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203">
        <v>0</v>
      </c>
    </row>
    <row r="85" spans="1:37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05">
        <v>0</v>
      </c>
    </row>
    <row r="86" spans="1:37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97">
        <v>0</v>
      </c>
    </row>
    <row r="87" spans="1:37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1074182768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252150388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97">
        <v>1326333156</v>
      </c>
    </row>
    <row r="88" spans="1:37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2254057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32534397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97">
        <v>34788454</v>
      </c>
    </row>
    <row r="89" spans="1:37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97">
        <v>0</v>
      </c>
    </row>
    <row r="90" spans="1:37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97">
        <v>0</v>
      </c>
    </row>
    <row r="91" spans="1:37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3945540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97">
        <v>3945540</v>
      </c>
    </row>
    <row r="92" spans="1:37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97">
        <v>0</v>
      </c>
    </row>
    <row r="93" spans="1:37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97">
        <v>0</v>
      </c>
    </row>
    <row r="94" spans="1:37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97">
        <v>0</v>
      </c>
    </row>
    <row r="95" spans="1:37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97">
        <v>0</v>
      </c>
    </row>
    <row r="96" spans="1:37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97">
        <v>0</v>
      </c>
    </row>
    <row r="97" spans="1:37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97">
        <v>0</v>
      </c>
    </row>
    <row r="98" spans="1:37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97">
        <v>0</v>
      </c>
    </row>
    <row r="99" spans="1:37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62990721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393631022</v>
      </c>
      <c r="AC99" s="10">
        <v>0</v>
      </c>
      <c r="AD99" s="10">
        <v>0</v>
      </c>
      <c r="AE99" s="10">
        <v>0</v>
      </c>
      <c r="AF99" s="10">
        <v>0</v>
      </c>
      <c r="AG99" s="10">
        <v>924329935</v>
      </c>
      <c r="AH99" s="10">
        <v>0</v>
      </c>
      <c r="AI99" s="10">
        <v>0</v>
      </c>
      <c r="AJ99" s="10">
        <v>0</v>
      </c>
      <c r="AK99" s="197">
        <v>1380951678</v>
      </c>
    </row>
    <row r="100" spans="1:37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1143373086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678315807</v>
      </c>
      <c r="AC100" s="97">
        <v>0</v>
      </c>
      <c r="AD100" s="97">
        <v>0</v>
      </c>
      <c r="AE100" s="97">
        <v>0</v>
      </c>
      <c r="AF100" s="97">
        <v>0</v>
      </c>
      <c r="AG100" s="97">
        <v>924329935</v>
      </c>
      <c r="AH100" s="97">
        <v>0</v>
      </c>
      <c r="AI100" s="97">
        <v>0</v>
      </c>
      <c r="AJ100" s="97">
        <v>0</v>
      </c>
      <c r="AK100" s="203">
        <v>2746018828</v>
      </c>
    </row>
    <row r="101" spans="1:37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31143453</v>
      </c>
      <c r="I101" s="10">
        <v>0</v>
      </c>
      <c r="J101" s="10">
        <v>0</v>
      </c>
      <c r="K101" s="10">
        <v>0</v>
      </c>
      <c r="L101" s="10">
        <v>19728383786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103443842</v>
      </c>
      <c r="S101" s="10">
        <v>0</v>
      </c>
      <c r="T101" s="10">
        <v>156068231</v>
      </c>
      <c r="U101" s="10">
        <v>1363892088</v>
      </c>
      <c r="V101" s="10">
        <v>0</v>
      </c>
      <c r="W101" s="10">
        <v>0</v>
      </c>
      <c r="X101" s="10">
        <v>1113258560</v>
      </c>
      <c r="Y101" s="10">
        <v>0</v>
      </c>
      <c r="Z101" s="10">
        <v>36562056254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12546947181</v>
      </c>
      <c r="AH101" s="10">
        <v>19928976898</v>
      </c>
      <c r="AI101" s="10">
        <v>0</v>
      </c>
      <c r="AJ101" s="10">
        <v>0</v>
      </c>
      <c r="AK101" s="197">
        <v>91534170293</v>
      </c>
    </row>
    <row r="102" spans="1:37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31143453</v>
      </c>
      <c r="I102" s="97">
        <v>0</v>
      </c>
      <c r="J102" s="97">
        <v>0</v>
      </c>
      <c r="K102" s="97">
        <v>0</v>
      </c>
      <c r="L102" s="97">
        <v>19728383786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103443842</v>
      </c>
      <c r="S102" s="97">
        <v>0</v>
      </c>
      <c r="T102" s="97">
        <v>156068231</v>
      </c>
      <c r="U102" s="97">
        <v>1363892088</v>
      </c>
      <c r="V102" s="97">
        <v>0</v>
      </c>
      <c r="W102" s="97">
        <v>0</v>
      </c>
      <c r="X102" s="97">
        <v>1113258560</v>
      </c>
      <c r="Y102" s="97">
        <v>0</v>
      </c>
      <c r="Z102" s="97">
        <v>36562056254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12546947181</v>
      </c>
      <c r="AH102" s="97">
        <v>19928976898</v>
      </c>
      <c r="AI102" s="97">
        <v>0</v>
      </c>
      <c r="AJ102" s="97">
        <v>0</v>
      </c>
      <c r="AK102" s="203">
        <v>91534170293</v>
      </c>
    </row>
    <row r="103" spans="1:37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97">
        <v>0</v>
      </c>
    </row>
    <row r="104" spans="1:37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203">
        <v>0</v>
      </c>
    </row>
    <row r="105" spans="1:37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1174516539</v>
      </c>
      <c r="I105" s="28">
        <v>0</v>
      </c>
      <c r="J105" s="28">
        <v>0</v>
      </c>
      <c r="K105" s="28">
        <v>0</v>
      </c>
      <c r="L105" s="28">
        <v>19728383786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103443842</v>
      </c>
      <c r="S105" s="28">
        <v>0</v>
      </c>
      <c r="T105" s="28">
        <v>156068231</v>
      </c>
      <c r="U105" s="28">
        <v>1363892088</v>
      </c>
      <c r="V105" s="28">
        <v>0</v>
      </c>
      <c r="W105" s="28">
        <v>0</v>
      </c>
      <c r="X105" s="28">
        <v>1113258560</v>
      </c>
      <c r="Y105" s="28">
        <v>0</v>
      </c>
      <c r="Z105" s="28">
        <v>36562056254</v>
      </c>
      <c r="AA105" s="28">
        <v>0</v>
      </c>
      <c r="AB105" s="28">
        <v>678315807</v>
      </c>
      <c r="AC105" s="28">
        <v>0</v>
      </c>
      <c r="AD105" s="28">
        <v>0</v>
      </c>
      <c r="AE105" s="28">
        <v>0</v>
      </c>
      <c r="AF105" s="28">
        <v>0</v>
      </c>
      <c r="AG105" s="28">
        <v>13471277116</v>
      </c>
      <c r="AH105" s="28">
        <v>19928976898</v>
      </c>
      <c r="AI105" s="28">
        <v>0</v>
      </c>
      <c r="AJ105" s="28">
        <v>0</v>
      </c>
      <c r="AK105" s="205">
        <v>94280189121</v>
      </c>
    </row>
    <row r="106" spans="1:37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97">
        <v>0</v>
      </c>
    </row>
    <row r="107" spans="1:37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97">
        <v>0</v>
      </c>
    </row>
    <row r="108" spans="1:37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97">
        <v>0</v>
      </c>
    </row>
    <row r="109" spans="1:37" s="23" customFormat="1" ht="14.4" x14ac:dyDescent="0.3">
      <c r="A109" s="62" t="s">
        <v>352</v>
      </c>
      <c r="B109" s="26" t="s">
        <v>146</v>
      </c>
      <c r="C109" s="10">
        <v>0</v>
      </c>
      <c r="D109" s="10">
        <v>295336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274059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1590909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97">
        <v>2160304</v>
      </c>
    </row>
    <row r="110" spans="1:37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97">
        <v>0</v>
      </c>
    </row>
    <row r="111" spans="1:37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97">
        <v>0</v>
      </c>
    </row>
    <row r="112" spans="1:37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97">
        <v>0</v>
      </c>
    </row>
    <row r="113" spans="1:37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1262015412</v>
      </c>
      <c r="AD113" s="10">
        <v>0</v>
      </c>
      <c r="AE113" s="10">
        <v>91166786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97">
        <v>1353182198</v>
      </c>
    </row>
    <row r="114" spans="1:37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97">
        <v>0</v>
      </c>
    </row>
    <row r="115" spans="1:37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97">
        <v>0</v>
      </c>
    </row>
    <row r="116" spans="1:37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97">
        <v>0</v>
      </c>
    </row>
    <row r="117" spans="1:37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97">
        <v>0</v>
      </c>
    </row>
    <row r="118" spans="1:37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97">
        <v>0</v>
      </c>
    </row>
    <row r="119" spans="1:37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97">
        <v>0</v>
      </c>
    </row>
    <row r="120" spans="1:37" s="23" customFormat="1" ht="14.4" x14ac:dyDescent="0.3">
      <c r="A120" s="98" t="s">
        <v>363</v>
      </c>
      <c r="B120" s="99" t="s">
        <v>161</v>
      </c>
      <c r="C120" s="97">
        <v>0</v>
      </c>
      <c r="D120" s="97">
        <v>295336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274059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1590909</v>
      </c>
      <c r="AA120" s="97">
        <v>0</v>
      </c>
      <c r="AB120" s="97">
        <v>0</v>
      </c>
      <c r="AC120" s="97">
        <v>1262015412</v>
      </c>
      <c r="AD120" s="97">
        <v>0</v>
      </c>
      <c r="AE120" s="97">
        <v>91166786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203">
        <v>1355342502</v>
      </c>
    </row>
    <row r="121" spans="1:37" s="23" customFormat="1" ht="14.4" x14ac:dyDescent="0.3">
      <c r="A121" s="62" t="s">
        <v>364</v>
      </c>
      <c r="B121" s="26" t="s">
        <v>143</v>
      </c>
      <c r="C121" s="10">
        <v>24235233</v>
      </c>
      <c r="D121" s="10">
        <v>0</v>
      </c>
      <c r="E121" s="10">
        <v>4233326</v>
      </c>
      <c r="F121" s="10">
        <v>8337790</v>
      </c>
      <c r="G121" s="10">
        <v>14131315</v>
      </c>
      <c r="H121" s="10">
        <v>106426902</v>
      </c>
      <c r="I121" s="10">
        <v>0</v>
      </c>
      <c r="J121" s="10">
        <v>2007415</v>
      </c>
      <c r="K121" s="10">
        <v>5211365</v>
      </c>
      <c r="L121" s="10">
        <v>190499373</v>
      </c>
      <c r="M121" s="10">
        <v>48750407</v>
      </c>
      <c r="N121" s="10">
        <v>46879254</v>
      </c>
      <c r="O121" s="10">
        <v>49439905</v>
      </c>
      <c r="P121" s="10">
        <v>0</v>
      </c>
      <c r="Q121" s="10">
        <v>7387535</v>
      </c>
      <c r="R121" s="10">
        <v>20023501</v>
      </c>
      <c r="S121" s="10">
        <v>300229</v>
      </c>
      <c r="T121" s="10">
        <v>225019778</v>
      </c>
      <c r="U121" s="10">
        <v>58519520</v>
      </c>
      <c r="V121" s="10">
        <v>15828195</v>
      </c>
      <c r="W121" s="10">
        <v>5952413</v>
      </c>
      <c r="X121" s="10">
        <v>15586737</v>
      </c>
      <c r="Y121" s="10">
        <v>0</v>
      </c>
      <c r="Z121" s="10">
        <v>212840554</v>
      </c>
      <c r="AA121" s="10">
        <v>50406711</v>
      </c>
      <c r="AB121" s="10">
        <v>0</v>
      </c>
      <c r="AC121" s="10">
        <v>24366988</v>
      </c>
      <c r="AD121" s="10">
        <v>12630738</v>
      </c>
      <c r="AE121" s="10">
        <v>32243471</v>
      </c>
      <c r="AF121" s="10">
        <v>22621843</v>
      </c>
      <c r="AG121" s="10">
        <v>25050343</v>
      </c>
      <c r="AH121" s="10">
        <v>0</v>
      </c>
      <c r="AI121" s="10">
        <v>703624</v>
      </c>
      <c r="AJ121" s="10">
        <v>3982173</v>
      </c>
      <c r="AK121" s="197">
        <v>1233616638</v>
      </c>
    </row>
    <row r="122" spans="1:37" s="23" customFormat="1" ht="14.4" x14ac:dyDescent="0.3">
      <c r="A122" s="62" t="s">
        <v>365</v>
      </c>
      <c r="B122" s="26" t="s">
        <v>144</v>
      </c>
      <c r="C122" s="10">
        <v>23506554</v>
      </c>
      <c r="D122" s="10">
        <v>0</v>
      </c>
      <c r="E122" s="10">
        <v>0</v>
      </c>
      <c r="F122" s="10">
        <v>189884</v>
      </c>
      <c r="G122" s="10">
        <v>20137734</v>
      </c>
      <c r="H122" s="10">
        <v>27480893</v>
      </c>
      <c r="I122" s="10">
        <v>0</v>
      </c>
      <c r="J122" s="10">
        <v>967004</v>
      </c>
      <c r="K122" s="10">
        <v>1358740</v>
      </c>
      <c r="L122" s="10">
        <v>101395905</v>
      </c>
      <c r="M122" s="10">
        <v>28776339</v>
      </c>
      <c r="N122" s="10">
        <v>18143244</v>
      </c>
      <c r="O122" s="10">
        <v>32573750</v>
      </c>
      <c r="P122" s="10">
        <v>0</v>
      </c>
      <c r="Q122" s="10">
        <v>1806224</v>
      </c>
      <c r="R122" s="10">
        <v>20738287</v>
      </c>
      <c r="S122" s="10">
        <v>0</v>
      </c>
      <c r="T122" s="10">
        <v>58076641</v>
      </c>
      <c r="U122" s="10">
        <v>60313113</v>
      </c>
      <c r="V122" s="10">
        <v>9003839</v>
      </c>
      <c r="W122" s="10">
        <v>4247901</v>
      </c>
      <c r="X122" s="10">
        <v>11760176</v>
      </c>
      <c r="Y122" s="10">
        <v>0</v>
      </c>
      <c r="Z122" s="10">
        <v>58539997</v>
      </c>
      <c r="AA122" s="10">
        <v>19701527</v>
      </c>
      <c r="AB122" s="10">
        <v>0</v>
      </c>
      <c r="AC122" s="10">
        <v>24144382</v>
      </c>
      <c r="AD122" s="10">
        <v>3506923</v>
      </c>
      <c r="AE122" s="10">
        <v>78093918</v>
      </c>
      <c r="AF122" s="10">
        <v>13418685</v>
      </c>
      <c r="AG122" s="10">
        <v>22195694</v>
      </c>
      <c r="AH122" s="10">
        <v>0</v>
      </c>
      <c r="AI122" s="10">
        <v>0</v>
      </c>
      <c r="AJ122" s="10">
        <v>0</v>
      </c>
      <c r="AK122" s="197">
        <v>640077354</v>
      </c>
    </row>
    <row r="123" spans="1:37" s="23" customFormat="1" ht="14.4" x14ac:dyDescent="0.3">
      <c r="A123" s="62" t="s">
        <v>366</v>
      </c>
      <c r="B123" s="26" t="s">
        <v>145</v>
      </c>
      <c r="C123" s="10">
        <v>1772495</v>
      </c>
      <c r="D123" s="10">
        <v>0</v>
      </c>
      <c r="E123" s="10">
        <v>5400</v>
      </c>
      <c r="F123" s="10">
        <v>96762</v>
      </c>
      <c r="G123" s="10">
        <v>4173317</v>
      </c>
      <c r="H123" s="10">
        <v>9377619</v>
      </c>
      <c r="I123" s="10">
        <v>0</v>
      </c>
      <c r="J123" s="10">
        <v>408247</v>
      </c>
      <c r="K123" s="10">
        <v>971383</v>
      </c>
      <c r="L123" s="10">
        <v>19196924</v>
      </c>
      <c r="M123" s="10">
        <v>16971035</v>
      </c>
      <c r="N123" s="10">
        <v>1100361</v>
      </c>
      <c r="O123" s="10">
        <v>11441597</v>
      </c>
      <c r="P123" s="10">
        <v>0</v>
      </c>
      <c r="Q123" s="10">
        <v>320072</v>
      </c>
      <c r="R123" s="10">
        <v>6507170</v>
      </c>
      <c r="S123" s="10">
        <v>0</v>
      </c>
      <c r="T123" s="10">
        <v>19593930</v>
      </c>
      <c r="U123" s="10">
        <v>5930244</v>
      </c>
      <c r="V123" s="10">
        <v>1482358</v>
      </c>
      <c r="W123" s="10">
        <v>3654549</v>
      </c>
      <c r="X123" s="10">
        <v>1110496</v>
      </c>
      <c r="Y123" s="10">
        <v>0</v>
      </c>
      <c r="Z123" s="10">
        <v>51059226</v>
      </c>
      <c r="AA123" s="10">
        <v>8899409</v>
      </c>
      <c r="AB123" s="10">
        <v>0</v>
      </c>
      <c r="AC123" s="10">
        <v>10044644</v>
      </c>
      <c r="AD123" s="10">
        <v>0</v>
      </c>
      <c r="AE123" s="10">
        <v>19614104</v>
      </c>
      <c r="AF123" s="10">
        <v>8533313</v>
      </c>
      <c r="AG123" s="10">
        <v>11757118</v>
      </c>
      <c r="AH123" s="10">
        <v>0</v>
      </c>
      <c r="AI123" s="10">
        <v>0</v>
      </c>
      <c r="AJ123" s="10">
        <v>56605982</v>
      </c>
      <c r="AK123" s="197">
        <v>270627755</v>
      </c>
    </row>
    <row r="124" spans="1:37" s="23" customFormat="1" ht="14.4" x14ac:dyDescent="0.3">
      <c r="A124" s="62" t="s">
        <v>367</v>
      </c>
      <c r="B124" s="26" t="s">
        <v>146</v>
      </c>
      <c r="C124" s="10">
        <v>924639061</v>
      </c>
      <c r="D124" s="10">
        <v>0</v>
      </c>
      <c r="E124" s="10">
        <v>710931</v>
      </c>
      <c r="F124" s="10">
        <v>92384561</v>
      </c>
      <c r="G124" s="10">
        <v>761889706</v>
      </c>
      <c r="H124" s="10">
        <v>2132278209</v>
      </c>
      <c r="I124" s="10">
        <v>0</v>
      </c>
      <c r="J124" s="10">
        <v>134864709</v>
      </c>
      <c r="K124" s="10">
        <v>165644888</v>
      </c>
      <c r="L124" s="10">
        <v>816606094</v>
      </c>
      <c r="M124" s="10">
        <v>1232027429</v>
      </c>
      <c r="N124" s="10">
        <v>941203677</v>
      </c>
      <c r="O124" s="10">
        <v>762757678</v>
      </c>
      <c r="P124" s="10">
        <v>0</v>
      </c>
      <c r="Q124" s="10">
        <v>54342249</v>
      </c>
      <c r="R124" s="10">
        <v>646457019</v>
      </c>
      <c r="S124" s="10">
        <v>31155133</v>
      </c>
      <c r="T124" s="10">
        <v>672900132</v>
      </c>
      <c r="U124" s="10">
        <v>1615777740</v>
      </c>
      <c r="V124" s="10">
        <v>600293338</v>
      </c>
      <c r="W124" s="10">
        <v>286998392</v>
      </c>
      <c r="X124" s="10">
        <v>844341668</v>
      </c>
      <c r="Y124" s="10">
        <v>0</v>
      </c>
      <c r="Z124" s="10">
        <v>5641607233</v>
      </c>
      <c r="AA124" s="10">
        <v>582514022</v>
      </c>
      <c r="AB124" s="10">
        <v>2764673856</v>
      </c>
      <c r="AC124" s="10">
        <v>1568211157</v>
      </c>
      <c r="AD124" s="10">
        <v>370883140</v>
      </c>
      <c r="AE124" s="10">
        <v>1152203042</v>
      </c>
      <c r="AF124" s="10">
        <v>551354297</v>
      </c>
      <c r="AG124" s="10">
        <v>761365632</v>
      </c>
      <c r="AH124" s="10">
        <v>3100928</v>
      </c>
      <c r="AI124" s="10">
        <v>121826442</v>
      </c>
      <c r="AJ124" s="10">
        <v>0</v>
      </c>
      <c r="AK124" s="197">
        <v>26235012363</v>
      </c>
    </row>
    <row r="125" spans="1:37" s="23" customFormat="1" ht="14.4" x14ac:dyDescent="0.3">
      <c r="A125" s="62" t="s">
        <v>368</v>
      </c>
      <c r="B125" s="26" t="s">
        <v>147</v>
      </c>
      <c r="C125" s="10">
        <v>10000</v>
      </c>
      <c r="D125" s="10">
        <v>0</v>
      </c>
      <c r="E125" s="10">
        <v>0</v>
      </c>
      <c r="F125" s="10">
        <v>0</v>
      </c>
      <c r="G125" s="10">
        <v>37452820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2619458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97">
        <v>40082278</v>
      </c>
    </row>
    <row r="126" spans="1:37" s="23" customFormat="1" ht="14.4" x14ac:dyDescent="0.3">
      <c r="A126" s="62" t="s">
        <v>369</v>
      </c>
      <c r="B126" s="26" t="s">
        <v>148</v>
      </c>
      <c r="C126" s="10">
        <v>3042138</v>
      </c>
      <c r="D126" s="10">
        <v>0</v>
      </c>
      <c r="E126" s="10">
        <v>34920</v>
      </c>
      <c r="F126" s="10">
        <v>1137094</v>
      </c>
      <c r="G126" s="10">
        <v>12974438</v>
      </c>
      <c r="H126" s="10">
        <v>14816006</v>
      </c>
      <c r="I126" s="10">
        <v>0</v>
      </c>
      <c r="J126" s="10">
        <v>14509</v>
      </c>
      <c r="K126" s="10">
        <v>861115</v>
      </c>
      <c r="L126" s="10">
        <v>75659163</v>
      </c>
      <c r="M126" s="10">
        <v>7096156</v>
      </c>
      <c r="N126" s="10">
        <v>23513319</v>
      </c>
      <c r="O126" s="10">
        <v>19152901</v>
      </c>
      <c r="P126" s="10">
        <v>0</v>
      </c>
      <c r="Q126" s="10">
        <v>1725786</v>
      </c>
      <c r="R126" s="10">
        <v>7556781</v>
      </c>
      <c r="S126" s="10">
        <v>34112</v>
      </c>
      <c r="T126" s="10">
        <v>10270651</v>
      </c>
      <c r="U126" s="10">
        <v>15138610</v>
      </c>
      <c r="V126" s="10">
        <v>12598595</v>
      </c>
      <c r="W126" s="10">
        <v>621972</v>
      </c>
      <c r="X126" s="10">
        <v>4490003</v>
      </c>
      <c r="Y126" s="10">
        <v>0</v>
      </c>
      <c r="Z126" s="10">
        <v>93529503</v>
      </c>
      <c r="AA126" s="10">
        <v>19088679</v>
      </c>
      <c r="AB126" s="10">
        <v>0</v>
      </c>
      <c r="AC126" s="10">
        <v>9333478</v>
      </c>
      <c r="AD126" s="10">
        <v>14181634</v>
      </c>
      <c r="AE126" s="10">
        <v>22491989</v>
      </c>
      <c r="AF126" s="10">
        <v>1690346</v>
      </c>
      <c r="AG126" s="10">
        <v>4650258</v>
      </c>
      <c r="AH126" s="10">
        <v>0</v>
      </c>
      <c r="AI126" s="10">
        <v>88483</v>
      </c>
      <c r="AJ126" s="10">
        <v>420321</v>
      </c>
      <c r="AK126" s="197">
        <v>376212960</v>
      </c>
    </row>
    <row r="127" spans="1:37" s="23" customFormat="1" ht="14.4" x14ac:dyDescent="0.3">
      <c r="A127" s="62" t="s">
        <v>370</v>
      </c>
      <c r="B127" s="26" t="s">
        <v>149</v>
      </c>
      <c r="C127" s="10">
        <v>192779</v>
      </c>
      <c r="D127" s="10">
        <v>0</v>
      </c>
      <c r="E127" s="10">
        <v>0</v>
      </c>
      <c r="F127" s="10">
        <v>158151</v>
      </c>
      <c r="G127" s="10">
        <v>191656</v>
      </c>
      <c r="H127" s="10">
        <v>2591697</v>
      </c>
      <c r="I127" s="10">
        <v>0</v>
      </c>
      <c r="J127" s="10">
        <v>4248</v>
      </c>
      <c r="K127" s="10">
        <v>70740</v>
      </c>
      <c r="L127" s="10">
        <v>3077984</v>
      </c>
      <c r="M127" s="10">
        <v>576004</v>
      </c>
      <c r="N127" s="10">
        <v>1801844</v>
      </c>
      <c r="O127" s="10">
        <v>1331874</v>
      </c>
      <c r="P127" s="10">
        <v>0</v>
      </c>
      <c r="Q127" s="10">
        <v>61025</v>
      </c>
      <c r="R127" s="10">
        <v>715153</v>
      </c>
      <c r="S127" s="10">
        <v>0</v>
      </c>
      <c r="T127" s="10">
        <v>379151</v>
      </c>
      <c r="U127" s="10">
        <v>1391294</v>
      </c>
      <c r="V127" s="10">
        <v>573702</v>
      </c>
      <c r="W127" s="10">
        <v>311515</v>
      </c>
      <c r="X127" s="10">
        <v>689178</v>
      </c>
      <c r="Y127" s="10">
        <v>0</v>
      </c>
      <c r="Z127" s="10">
        <v>7734031</v>
      </c>
      <c r="AA127" s="10">
        <v>908957</v>
      </c>
      <c r="AB127" s="10">
        <v>0</v>
      </c>
      <c r="AC127" s="10">
        <v>553930</v>
      </c>
      <c r="AD127" s="10">
        <v>1522152</v>
      </c>
      <c r="AE127" s="10">
        <v>0</v>
      </c>
      <c r="AF127" s="10">
        <v>189487</v>
      </c>
      <c r="AG127" s="10">
        <v>173218</v>
      </c>
      <c r="AH127" s="10">
        <v>0</v>
      </c>
      <c r="AI127" s="10">
        <v>2854</v>
      </c>
      <c r="AJ127" s="10">
        <v>0</v>
      </c>
      <c r="AK127" s="197">
        <v>25202624</v>
      </c>
    </row>
    <row r="128" spans="1:37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9709419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40990197</v>
      </c>
      <c r="AD128" s="10">
        <v>0</v>
      </c>
      <c r="AE128" s="10">
        <v>391323031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97">
        <v>442022647</v>
      </c>
    </row>
    <row r="129" spans="1:37" s="23" customFormat="1" ht="14.4" x14ac:dyDescent="0.3">
      <c r="A129" s="62" t="s">
        <v>372</v>
      </c>
      <c r="B129" s="26" t="s">
        <v>151</v>
      </c>
      <c r="C129" s="10">
        <v>9474459</v>
      </c>
      <c r="D129" s="10">
        <v>0</v>
      </c>
      <c r="E129" s="10">
        <v>0</v>
      </c>
      <c r="F129" s="10">
        <v>934830</v>
      </c>
      <c r="G129" s="10">
        <v>24618783</v>
      </c>
      <c r="H129" s="10">
        <v>89347711</v>
      </c>
      <c r="I129" s="10">
        <v>0</v>
      </c>
      <c r="J129" s="10">
        <v>2198743</v>
      </c>
      <c r="K129" s="10">
        <v>5774963</v>
      </c>
      <c r="L129" s="10">
        <v>679886354</v>
      </c>
      <c r="M129" s="10">
        <v>223808343</v>
      </c>
      <c r="N129" s="10">
        <v>8409277</v>
      </c>
      <c r="O129" s="10">
        <v>46695710</v>
      </c>
      <c r="P129" s="10">
        <v>0</v>
      </c>
      <c r="Q129" s="10">
        <v>2626569</v>
      </c>
      <c r="R129" s="10">
        <v>55358355</v>
      </c>
      <c r="S129" s="10">
        <v>0</v>
      </c>
      <c r="T129" s="10">
        <v>91121678</v>
      </c>
      <c r="U129" s="10">
        <v>79688183</v>
      </c>
      <c r="V129" s="10">
        <v>23350964</v>
      </c>
      <c r="W129" s="10">
        <v>35272277</v>
      </c>
      <c r="X129" s="10">
        <v>17816937</v>
      </c>
      <c r="Y129" s="10">
        <v>0</v>
      </c>
      <c r="Z129" s="10">
        <v>383601542</v>
      </c>
      <c r="AA129" s="10">
        <v>125479447</v>
      </c>
      <c r="AB129" s="10">
        <v>0</v>
      </c>
      <c r="AC129" s="10">
        <v>72706589</v>
      </c>
      <c r="AD129" s="10">
        <v>11798577</v>
      </c>
      <c r="AE129" s="10">
        <v>87868738</v>
      </c>
      <c r="AF129" s="10">
        <v>40474555</v>
      </c>
      <c r="AG129" s="10">
        <v>98405524</v>
      </c>
      <c r="AH129" s="10">
        <v>0</v>
      </c>
      <c r="AI129" s="10">
        <v>171739785</v>
      </c>
      <c r="AJ129" s="10">
        <v>73201703</v>
      </c>
      <c r="AK129" s="197">
        <v>2461660596</v>
      </c>
    </row>
    <row r="130" spans="1:37" s="23" customFormat="1" ht="14.4" x14ac:dyDescent="0.3">
      <c r="A130" s="62" t="s">
        <v>373</v>
      </c>
      <c r="B130" s="26" t="s">
        <v>152</v>
      </c>
      <c r="C130" s="10">
        <v>154571861</v>
      </c>
      <c r="D130" s="10">
        <v>217275</v>
      </c>
      <c r="E130" s="10">
        <v>217275</v>
      </c>
      <c r="F130" s="10">
        <v>599866</v>
      </c>
      <c r="G130" s="10">
        <v>1780695</v>
      </c>
      <c r="H130" s="10">
        <v>22835967</v>
      </c>
      <c r="I130" s="10">
        <v>217275</v>
      </c>
      <c r="J130" s="10">
        <v>744417</v>
      </c>
      <c r="K130" s="10">
        <v>589936</v>
      </c>
      <c r="L130" s="10">
        <v>20275865</v>
      </c>
      <c r="M130" s="10">
        <v>23866061</v>
      </c>
      <c r="N130" s="10">
        <v>15451779</v>
      </c>
      <c r="O130" s="10">
        <v>13951710</v>
      </c>
      <c r="P130" s="10">
        <v>217290</v>
      </c>
      <c r="Q130" s="10">
        <v>840170</v>
      </c>
      <c r="R130" s="10">
        <v>3933225</v>
      </c>
      <c r="S130" s="10">
        <v>224766</v>
      </c>
      <c r="T130" s="10">
        <v>4208623</v>
      </c>
      <c r="U130" s="10">
        <v>30261467</v>
      </c>
      <c r="V130" s="10">
        <v>4262793</v>
      </c>
      <c r="W130" s="10">
        <v>952062</v>
      </c>
      <c r="X130" s="10">
        <v>1513917</v>
      </c>
      <c r="Y130" s="10">
        <v>217275</v>
      </c>
      <c r="Z130" s="10">
        <v>75029365</v>
      </c>
      <c r="AA130" s="10">
        <v>2565944</v>
      </c>
      <c r="AB130" s="10">
        <v>0</v>
      </c>
      <c r="AC130" s="10">
        <v>11032374</v>
      </c>
      <c r="AD130" s="10">
        <v>1342015</v>
      </c>
      <c r="AE130" s="10">
        <v>159696231</v>
      </c>
      <c r="AF130" s="10">
        <v>14171409</v>
      </c>
      <c r="AG130" s="10">
        <v>1982911</v>
      </c>
      <c r="AH130" s="10">
        <v>206769</v>
      </c>
      <c r="AI130" s="10">
        <v>217275</v>
      </c>
      <c r="AJ130" s="10">
        <v>0</v>
      </c>
      <c r="AK130" s="197">
        <v>568195863</v>
      </c>
    </row>
    <row r="131" spans="1:37" s="23" customFormat="1" ht="14.4" x14ac:dyDescent="0.3">
      <c r="A131" s="62" t="s">
        <v>374</v>
      </c>
      <c r="B131" s="26" t="s">
        <v>153</v>
      </c>
      <c r="C131" s="10">
        <v>540230</v>
      </c>
      <c r="D131" s="10">
        <v>0</v>
      </c>
      <c r="E131" s="10">
        <v>0</v>
      </c>
      <c r="F131" s="10">
        <v>0</v>
      </c>
      <c r="G131" s="10">
        <v>58864</v>
      </c>
      <c r="H131" s="10">
        <v>19536667</v>
      </c>
      <c r="I131" s="10">
        <v>0</v>
      </c>
      <c r="J131" s="10">
        <v>51461</v>
      </c>
      <c r="K131" s="10">
        <v>0</v>
      </c>
      <c r="L131" s="10">
        <v>13595582</v>
      </c>
      <c r="M131" s="10">
        <v>3078876</v>
      </c>
      <c r="N131" s="10">
        <v>1036976</v>
      </c>
      <c r="O131" s="10">
        <v>3270460</v>
      </c>
      <c r="P131" s="10">
        <v>0</v>
      </c>
      <c r="Q131" s="10">
        <v>136594</v>
      </c>
      <c r="R131" s="10">
        <v>0</v>
      </c>
      <c r="S131" s="10">
        <v>0</v>
      </c>
      <c r="T131" s="10">
        <v>134114</v>
      </c>
      <c r="U131" s="10">
        <v>20197372</v>
      </c>
      <c r="V131" s="10">
        <v>553138</v>
      </c>
      <c r="W131" s="10">
        <v>21667687</v>
      </c>
      <c r="X131" s="10">
        <v>144823</v>
      </c>
      <c r="Y131" s="10">
        <v>0</v>
      </c>
      <c r="Z131" s="10">
        <v>12111334</v>
      </c>
      <c r="AA131" s="10">
        <v>0</v>
      </c>
      <c r="AB131" s="10">
        <v>0</v>
      </c>
      <c r="AC131" s="10">
        <v>571435</v>
      </c>
      <c r="AD131" s="10">
        <v>277644</v>
      </c>
      <c r="AE131" s="10">
        <v>81652129</v>
      </c>
      <c r="AF131" s="10">
        <v>31286598</v>
      </c>
      <c r="AG131" s="10">
        <v>3128276</v>
      </c>
      <c r="AH131" s="10">
        <v>0</v>
      </c>
      <c r="AI131" s="10">
        <v>0</v>
      </c>
      <c r="AJ131" s="10">
        <v>0</v>
      </c>
      <c r="AK131" s="197">
        <v>213030260</v>
      </c>
    </row>
    <row r="132" spans="1:37" s="23" customFormat="1" ht="14.4" x14ac:dyDescent="0.3">
      <c r="A132" s="62" t="s">
        <v>375</v>
      </c>
      <c r="B132" s="26" t="s">
        <v>154</v>
      </c>
      <c r="C132" s="10">
        <v>11469176</v>
      </c>
      <c r="D132" s="10">
        <v>0</v>
      </c>
      <c r="E132" s="10">
        <v>0</v>
      </c>
      <c r="F132" s="10">
        <v>64951</v>
      </c>
      <c r="G132" s="10">
        <v>648452</v>
      </c>
      <c r="H132" s="10">
        <v>35873525</v>
      </c>
      <c r="I132" s="10">
        <v>0</v>
      </c>
      <c r="J132" s="10">
        <v>0</v>
      </c>
      <c r="K132" s="10">
        <v>215083</v>
      </c>
      <c r="L132" s="10">
        <v>38806498</v>
      </c>
      <c r="M132" s="10">
        <v>174323950</v>
      </c>
      <c r="N132" s="10">
        <v>15223494</v>
      </c>
      <c r="O132" s="10">
        <v>87072810</v>
      </c>
      <c r="P132" s="10">
        <v>0</v>
      </c>
      <c r="Q132" s="10">
        <v>419462</v>
      </c>
      <c r="R132" s="10">
        <v>135101036</v>
      </c>
      <c r="S132" s="10">
        <v>0</v>
      </c>
      <c r="T132" s="10">
        <v>25513385</v>
      </c>
      <c r="U132" s="10">
        <v>54325146</v>
      </c>
      <c r="V132" s="10">
        <v>452615</v>
      </c>
      <c r="W132" s="10">
        <v>340377</v>
      </c>
      <c r="X132" s="10">
        <v>10360407</v>
      </c>
      <c r="Y132" s="10">
        <v>0</v>
      </c>
      <c r="Z132" s="10">
        <v>230919482</v>
      </c>
      <c r="AA132" s="10">
        <v>355115552</v>
      </c>
      <c r="AB132" s="10">
        <v>0</v>
      </c>
      <c r="AC132" s="10">
        <v>14351794</v>
      </c>
      <c r="AD132" s="10">
        <v>4936223</v>
      </c>
      <c r="AE132" s="10">
        <v>6283229</v>
      </c>
      <c r="AF132" s="10">
        <v>40944949</v>
      </c>
      <c r="AG132" s="10">
        <v>2623820</v>
      </c>
      <c r="AH132" s="10">
        <v>0</v>
      </c>
      <c r="AI132" s="10">
        <v>0</v>
      </c>
      <c r="AJ132" s="10">
        <v>1139149</v>
      </c>
      <c r="AK132" s="197">
        <v>1246524565</v>
      </c>
    </row>
    <row r="133" spans="1:37" s="23" customFormat="1" ht="14.4" x14ac:dyDescent="0.3">
      <c r="A133" s="62" t="s">
        <v>376</v>
      </c>
      <c r="B133" s="26" t="s">
        <v>155</v>
      </c>
      <c r="C133" s="10">
        <v>54089574</v>
      </c>
      <c r="D133" s="10">
        <v>0</v>
      </c>
      <c r="E133" s="10">
        <v>0</v>
      </c>
      <c r="F133" s="10">
        <v>0</v>
      </c>
      <c r="G133" s="10">
        <v>0</v>
      </c>
      <c r="H133" s="10">
        <v>49893817</v>
      </c>
      <c r="I133" s="10">
        <v>0</v>
      </c>
      <c r="J133" s="10">
        <v>0</v>
      </c>
      <c r="K133" s="10">
        <v>0</v>
      </c>
      <c r="L133" s="10">
        <v>0</v>
      </c>
      <c r="M133" s="10">
        <v>5701439</v>
      </c>
      <c r="N133" s="10">
        <v>9644524</v>
      </c>
      <c r="O133" s="10">
        <v>10513563</v>
      </c>
      <c r="P133" s="10">
        <v>0</v>
      </c>
      <c r="Q133" s="10">
        <v>0</v>
      </c>
      <c r="R133" s="10">
        <v>0</v>
      </c>
      <c r="S133" s="10">
        <v>0</v>
      </c>
      <c r="T133" s="10">
        <v>1291666</v>
      </c>
      <c r="U133" s="10">
        <v>27987193</v>
      </c>
      <c r="V133" s="10">
        <v>0</v>
      </c>
      <c r="W133" s="10">
        <v>0</v>
      </c>
      <c r="X133" s="10">
        <v>118961</v>
      </c>
      <c r="Y133" s="10">
        <v>0</v>
      </c>
      <c r="Z133" s="10">
        <v>25302018</v>
      </c>
      <c r="AA133" s="10">
        <v>0</v>
      </c>
      <c r="AB133" s="10">
        <v>0</v>
      </c>
      <c r="AC133" s="10">
        <v>2943973</v>
      </c>
      <c r="AD133" s="10">
        <v>0</v>
      </c>
      <c r="AE133" s="10">
        <v>1555533</v>
      </c>
      <c r="AF133" s="10">
        <v>30155648</v>
      </c>
      <c r="AG133" s="10">
        <v>0</v>
      </c>
      <c r="AH133" s="10">
        <v>0</v>
      </c>
      <c r="AI133" s="10">
        <v>0</v>
      </c>
      <c r="AJ133" s="10">
        <v>0</v>
      </c>
      <c r="AK133" s="197">
        <v>219197909</v>
      </c>
    </row>
    <row r="134" spans="1:37" s="23" customFormat="1" ht="14.4" x14ac:dyDescent="0.3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0</v>
      </c>
      <c r="G134" s="10">
        <v>1618218</v>
      </c>
      <c r="H134" s="10">
        <v>7168881</v>
      </c>
      <c r="I134" s="10">
        <v>0</v>
      </c>
      <c r="J134" s="10">
        <v>0</v>
      </c>
      <c r="K134" s="10">
        <v>601621</v>
      </c>
      <c r="L134" s="10">
        <v>4137445</v>
      </c>
      <c r="M134" s="10">
        <v>10075617</v>
      </c>
      <c r="N134" s="10">
        <v>3544257</v>
      </c>
      <c r="O134" s="10">
        <v>2799685</v>
      </c>
      <c r="P134" s="10">
        <v>0</v>
      </c>
      <c r="Q134" s="10">
        <v>35494</v>
      </c>
      <c r="R134" s="10">
        <v>3105081</v>
      </c>
      <c r="S134" s="10">
        <v>0</v>
      </c>
      <c r="T134" s="10">
        <v>192864795</v>
      </c>
      <c r="U134" s="10">
        <v>0</v>
      </c>
      <c r="V134" s="10">
        <v>1573056</v>
      </c>
      <c r="W134" s="10">
        <v>1898691</v>
      </c>
      <c r="X134" s="10">
        <v>1673264</v>
      </c>
      <c r="Y134" s="10">
        <v>0</v>
      </c>
      <c r="Z134" s="10">
        <v>92622729</v>
      </c>
      <c r="AA134" s="10">
        <v>954383</v>
      </c>
      <c r="AB134" s="10">
        <v>5172036</v>
      </c>
      <c r="AC134" s="10">
        <v>7943313</v>
      </c>
      <c r="AD134" s="10">
        <v>0</v>
      </c>
      <c r="AE134" s="10">
        <v>30395608</v>
      </c>
      <c r="AF134" s="10">
        <v>5200803</v>
      </c>
      <c r="AG134" s="10">
        <v>16806037</v>
      </c>
      <c r="AH134" s="10">
        <v>0</v>
      </c>
      <c r="AI134" s="10">
        <v>123542</v>
      </c>
      <c r="AJ134" s="10">
        <v>94527517</v>
      </c>
      <c r="AK134" s="197">
        <v>484842073</v>
      </c>
    </row>
    <row r="135" spans="1:37" s="23" customFormat="1" ht="14.4" x14ac:dyDescent="0.3">
      <c r="A135" s="98" t="s">
        <v>378</v>
      </c>
      <c r="B135" s="99" t="s">
        <v>162</v>
      </c>
      <c r="C135" s="97">
        <v>1207543560</v>
      </c>
      <c r="D135" s="97">
        <v>217275</v>
      </c>
      <c r="E135" s="97">
        <v>5201852</v>
      </c>
      <c r="F135" s="97">
        <v>103903889</v>
      </c>
      <c r="G135" s="97">
        <v>879675998</v>
      </c>
      <c r="H135" s="97">
        <v>2517627894</v>
      </c>
      <c r="I135" s="97">
        <v>217275</v>
      </c>
      <c r="J135" s="97">
        <v>141260753</v>
      </c>
      <c r="K135" s="97">
        <v>181299834</v>
      </c>
      <c r="L135" s="97">
        <v>1963137187</v>
      </c>
      <c r="M135" s="97">
        <v>1775051656</v>
      </c>
      <c r="N135" s="97">
        <v>1085952006</v>
      </c>
      <c r="O135" s="97">
        <v>1041001643</v>
      </c>
      <c r="P135" s="97">
        <v>217290</v>
      </c>
      <c r="Q135" s="97">
        <v>69701180</v>
      </c>
      <c r="R135" s="97">
        <v>899495608</v>
      </c>
      <c r="S135" s="97">
        <v>31714240</v>
      </c>
      <c r="T135" s="97">
        <v>1311083963</v>
      </c>
      <c r="U135" s="97">
        <v>1969529882</v>
      </c>
      <c r="V135" s="97">
        <v>669972593</v>
      </c>
      <c r="W135" s="97">
        <v>364537294</v>
      </c>
      <c r="X135" s="97">
        <v>909606567</v>
      </c>
      <c r="Y135" s="97">
        <v>217275</v>
      </c>
      <c r="Z135" s="97">
        <v>6884897014</v>
      </c>
      <c r="AA135" s="97">
        <v>1165634631</v>
      </c>
      <c r="AB135" s="97">
        <v>2769845892</v>
      </c>
      <c r="AC135" s="97">
        <v>1787194254</v>
      </c>
      <c r="AD135" s="97">
        <v>421079046</v>
      </c>
      <c r="AE135" s="97">
        <v>2063421023</v>
      </c>
      <c r="AF135" s="97">
        <v>760041933</v>
      </c>
      <c r="AG135" s="97">
        <v>948138831</v>
      </c>
      <c r="AH135" s="97">
        <v>3307697</v>
      </c>
      <c r="AI135" s="97">
        <v>294702005</v>
      </c>
      <c r="AJ135" s="97">
        <v>229876845</v>
      </c>
      <c r="AK135" s="203">
        <v>34456305885</v>
      </c>
    </row>
    <row r="136" spans="1:37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369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1846126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20381392</v>
      </c>
      <c r="Y136" s="10">
        <v>0</v>
      </c>
      <c r="Z136" s="10">
        <v>0</v>
      </c>
      <c r="AA136" s="10">
        <v>0</v>
      </c>
      <c r="AB136" s="10">
        <v>255119663</v>
      </c>
      <c r="AC136" s="10">
        <v>52200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97">
        <v>277399750</v>
      </c>
    </row>
    <row r="137" spans="1:37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475233</v>
      </c>
      <c r="H137" s="10">
        <v>0</v>
      </c>
      <c r="I137" s="10">
        <v>16740</v>
      </c>
      <c r="J137" s="10">
        <v>0</v>
      </c>
      <c r="K137" s="10">
        <v>0</v>
      </c>
      <c r="L137" s="10">
        <v>0</v>
      </c>
      <c r="M137" s="10">
        <v>0</v>
      </c>
      <c r="N137" s="10">
        <v>2546895</v>
      </c>
      <c r="O137" s="10">
        <v>369787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7500</v>
      </c>
      <c r="V137" s="10">
        <v>0</v>
      </c>
      <c r="W137" s="10">
        <v>0</v>
      </c>
      <c r="X137" s="10">
        <v>168802</v>
      </c>
      <c r="Y137" s="10">
        <v>0</v>
      </c>
      <c r="Z137" s="10">
        <v>0</v>
      </c>
      <c r="AA137" s="10">
        <v>0</v>
      </c>
      <c r="AB137" s="10">
        <v>9089210</v>
      </c>
      <c r="AC137" s="10">
        <v>1653772</v>
      </c>
      <c r="AD137" s="10">
        <v>0</v>
      </c>
      <c r="AE137" s="10">
        <v>121973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97">
        <v>14449912</v>
      </c>
    </row>
    <row r="138" spans="1:37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57725</v>
      </c>
      <c r="V138" s="10">
        <v>0</v>
      </c>
      <c r="W138" s="10">
        <v>0</v>
      </c>
      <c r="X138" s="10">
        <v>110466</v>
      </c>
      <c r="Y138" s="10">
        <v>0</v>
      </c>
      <c r="Z138" s="10">
        <v>0</v>
      </c>
      <c r="AA138" s="10">
        <v>0</v>
      </c>
      <c r="AB138" s="10">
        <v>15339194</v>
      </c>
      <c r="AC138" s="10">
        <v>240474</v>
      </c>
      <c r="AD138" s="10">
        <v>0</v>
      </c>
      <c r="AE138" s="10">
        <v>923368</v>
      </c>
      <c r="AF138" s="10">
        <v>48300</v>
      </c>
      <c r="AG138" s="10">
        <v>0</v>
      </c>
      <c r="AH138" s="10">
        <v>0</v>
      </c>
      <c r="AI138" s="10">
        <v>0</v>
      </c>
      <c r="AJ138" s="10">
        <v>0</v>
      </c>
      <c r="AK138" s="197">
        <v>16719527</v>
      </c>
    </row>
    <row r="139" spans="1:37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5595839</v>
      </c>
      <c r="H139" s="10">
        <v>0</v>
      </c>
      <c r="I139" s="10">
        <v>13475268</v>
      </c>
      <c r="J139" s="10">
        <v>0</v>
      </c>
      <c r="K139" s="10">
        <v>4830</v>
      </c>
      <c r="L139" s="10">
        <v>0</v>
      </c>
      <c r="M139" s="10">
        <v>0</v>
      </c>
      <c r="N139" s="10">
        <v>39093573</v>
      </c>
      <c r="O139" s="10">
        <v>5760505</v>
      </c>
      <c r="P139" s="10">
        <v>0</v>
      </c>
      <c r="Q139" s="10">
        <v>0</v>
      </c>
      <c r="R139" s="10">
        <v>205020</v>
      </c>
      <c r="S139" s="10">
        <v>0</v>
      </c>
      <c r="T139" s="10">
        <v>0</v>
      </c>
      <c r="U139" s="10">
        <v>13959242</v>
      </c>
      <c r="V139" s="10">
        <v>0</v>
      </c>
      <c r="W139" s="10">
        <v>1025301</v>
      </c>
      <c r="X139" s="10">
        <v>23482732</v>
      </c>
      <c r="Y139" s="10">
        <v>667736</v>
      </c>
      <c r="Z139" s="10">
        <v>0</v>
      </c>
      <c r="AA139" s="10">
        <v>0</v>
      </c>
      <c r="AB139" s="10">
        <v>372250520</v>
      </c>
      <c r="AC139" s="10">
        <v>58687347</v>
      </c>
      <c r="AD139" s="10">
        <v>0</v>
      </c>
      <c r="AE139" s="10">
        <v>19709505</v>
      </c>
      <c r="AF139" s="10">
        <v>14482331</v>
      </c>
      <c r="AG139" s="10">
        <v>121863</v>
      </c>
      <c r="AH139" s="10">
        <v>5834996</v>
      </c>
      <c r="AI139" s="10">
        <v>0</v>
      </c>
      <c r="AJ139" s="10">
        <v>0</v>
      </c>
      <c r="AK139" s="197">
        <v>574356608</v>
      </c>
    </row>
    <row r="140" spans="1:37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16364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97">
        <v>16364</v>
      </c>
    </row>
    <row r="141" spans="1:37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6500</v>
      </c>
      <c r="H141" s="10">
        <v>0</v>
      </c>
      <c r="I141" s="10">
        <v>770668</v>
      </c>
      <c r="J141" s="10">
        <v>0</v>
      </c>
      <c r="K141" s="10">
        <v>0</v>
      </c>
      <c r="L141" s="10">
        <v>0</v>
      </c>
      <c r="M141" s="10">
        <v>0</v>
      </c>
      <c r="N141" s="10">
        <v>1883370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20441</v>
      </c>
      <c r="Y141" s="10">
        <v>0</v>
      </c>
      <c r="Z141" s="10">
        <v>0</v>
      </c>
      <c r="AA141" s="10">
        <v>0</v>
      </c>
      <c r="AB141" s="10">
        <v>627791</v>
      </c>
      <c r="AC141" s="10">
        <v>140531</v>
      </c>
      <c r="AD141" s="10">
        <v>0</v>
      </c>
      <c r="AE141" s="10">
        <v>1790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97">
        <v>3451091</v>
      </c>
    </row>
    <row r="142" spans="1:37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187875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75508</v>
      </c>
      <c r="Y142" s="10">
        <v>0</v>
      </c>
      <c r="Z142" s="10">
        <v>0</v>
      </c>
      <c r="AA142" s="10">
        <v>0</v>
      </c>
      <c r="AB142" s="10">
        <v>138800311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97">
        <v>139063694</v>
      </c>
    </row>
    <row r="143" spans="1:37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26969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97">
        <v>26969</v>
      </c>
    </row>
    <row r="144" spans="1:37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1163210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397994</v>
      </c>
      <c r="V144" s="10">
        <v>0</v>
      </c>
      <c r="W144" s="10">
        <v>0</v>
      </c>
      <c r="X144" s="10">
        <v>259531</v>
      </c>
      <c r="Y144" s="10">
        <v>0</v>
      </c>
      <c r="Z144" s="10">
        <v>0</v>
      </c>
      <c r="AA144" s="10">
        <v>0</v>
      </c>
      <c r="AB144" s="10">
        <v>5775445</v>
      </c>
      <c r="AC144" s="10">
        <v>548552</v>
      </c>
      <c r="AD144" s="10">
        <v>0</v>
      </c>
      <c r="AE144" s="10">
        <v>2947721</v>
      </c>
      <c r="AF144" s="10">
        <v>132999</v>
      </c>
      <c r="AG144" s="10">
        <v>0</v>
      </c>
      <c r="AH144" s="10">
        <v>0</v>
      </c>
      <c r="AI144" s="10">
        <v>0</v>
      </c>
      <c r="AJ144" s="10">
        <v>0</v>
      </c>
      <c r="AK144" s="197">
        <v>11225452</v>
      </c>
    </row>
    <row r="145" spans="1:37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812930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66639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105355</v>
      </c>
      <c r="AC145" s="10">
        <v>435140</v>
      </c>
      <c r="AD145" s="10">
        <v>0</v>
      </c>
      <c r="AE145" s="10">
        <v>7227126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97">
        <v>8647190</v>
      </c>
    </row>
    <row r="146" spans="1:37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2055904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97">
        <v>2055904</v>
      </c>
    </row>
    <row r="147" spans="1:37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1719263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8525995</v>
      </c>
      <c r="AA147" s="10">
        <v>0</v>
      </c>
      <c r="AB147" s="10">
        <v>3986190</v>
      </c>
      <c r="AC147" s="10">
        <v>1259697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97">
        <v>15491145</v>
      </c>
    </row>
    <row r="148" spans="1:37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227</v>
      </c>
      <c r="L148" s="10">
        <v>0</v>
      </c>
      <c r="M148" s="10">
        <v>0</v>
      </c>
      <c r="N148" s="10">
        <v>3215530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128645</v>
      </c>
      <c r="AG148" s="10">
        <v>0</v>
      </c>
      <c r="AH148" s="10">
        <v>0</v>
      </c>
      <c r="AI148" s="10">
        <v>0</v>
      </c>
      <c r="AJ148" s="10">
        <v>0</v>
      </c>
      <c r="AK148" s="197">
        <v>3344402</v>
      </c>
    </row>
    <row r="149" spans="1:37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169811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333000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3761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33144689</v>
      </c>
      <c r="AC149" s="10">
        <v>281860</v>
      </c>
      <c r="AD149" s="10">
        <v>0</v>
      </c>
      <c r="AE149" s="10">
        <v>95853</v>
      </c>
      <c r="AF149" s="10">
        <v>267300</v>
      </c>
      <c r="AG149" s="10">
        <v>0</v>
      </c>
      <c r="AH149" s="10">
        <v>0</v>
      </c>
      <c r="AI149" s="10">
        <v>0</v>
      </c>
      <c r="AJ149" s="10">
        <v>0</v>
      </c>
      <c r="AK149" s="197">
        <v>34296274</v>
      </c>
    </row>
    <row r="150" spans="1:37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6247752</v>
      </c>
      <c r="H150" s="97">
        <v>0</v>
      </c>
      <c r="I150" s="97">
        <v>14262676</v>
      </c>
      <c r="J150" s="97">
        <v>0</v>
      </c>
      <c r="K150" s="97">
        <v>5057</v>
      </c>
      <c r="L150" s="97">
        <v>0</v>
      </c>
      <c r="M150" s="97">
        <v>0</v>
      </c>
      <c r="N150" s="97">
        <v>50749509</v>
      </c>
      <c r="O150" s="97">
        <v>8182555</v>
      </c>
      <c r="P150" s="97">
        <v>0</v>
      </c>
      <c r="Q150" s="97">
        <v>0</v>
      </c>
      <c r="R150" s="97">
        <v>205020</v>
      </c>
      <c r="S150" s="97">
        <v>0</v>
      </c>
      <c r="T150" s="97">
        <v>0</v>
      </c>
      <c r="U150" s="97">
        <v>14492861</v>
      </c>
      <c r="V150" s="97">
        <v>0</v>
      </c>
      <c r="W150" s="97">
        <v>1041665</v>
      </c>
      <c r="X150" s="97">
        <v>44498872</v>
      </c>
      <c r="Y150" s="97">
        <v>667736</v>
      </c>
      <c r="Z150" s="97">
        <v>8525995</v>
      </c>
      <c r="AA150" s="97">
        <v>0</v>
      </c>
      <c r="AB150" s="97">
        <v>836294272</v>
      </c>
      <c r="AC150" s="97">
        <v>63299573</v>
      </c>
      <c r="AD150" s="97">
        <v>0</v>
      </c>
      <c r="AE150" s="97">
        <v>31054305</v>
      </c>
      <c r="AF150" s="97">
        <v>15059575</v>
      </c>
      <c r="AG150" s="97">
        <v>121863</v>
      </c>
      <c r="AH150" s="97">
        <v>5834996</v>
      </c>
      <c r="AI150" s="97">
        <v>0</v>
      </c>
      <c r="AJ150" s="97">
        <v>0</v>
      </c>
      <c r="AK150" s="203">
        <v>1100544282</v>
      </c>
    </row>
    <row r="151" spans="1:37" s="23" customFormat="1" ht="14.4" collapsed="1" x14ac:dyDescent="0.3">
      <c r="A151" s="63" t="s">
        <v>35</v>
      </c>
      <c r="B151" s="29" t="s">
        <v>115</v>
      </c>
      <c r="C151" s="28">
        <v>1207543560</v>
      </c>
      <c r="D151" s="28">
        <v>512611</v>
      </c>
      <c r="E151" s="28">
        <v>5201852</v>
      </c>
      <c r="F151" s="28">
        <v>103903889</v>
      </c>
      <c r="G151" s="28">
        <v>885923750</v>
      </c>
      <c r="H151" s="28">
        <v>2517627894</v>
      </c>
      <c r="I151" s="28">
        <v>14479951</v>
      </c>
      <c r="J151" s="28">
        <v>141534812</v>
      </c>
      <c r="K151" s="28">
        <v>181304891</v>
      </c>
      <c r="L151" s="28">
        <v>1963137187</v>
      </c>
      <c r="M151" s="28">
        <v>1775051656</v>
      </c>
      <c r="N151" s="28">
        <v>1136701515</v>
      </c>
      <c r="O151" s="28">
        <v>1049184198</v>
      </c>
      <c r="P151" s="28">
        <v>217290</v>
      </c>
      <c r="Q151" s="28">
        <v>69701180</v>
      </c>
      <c r="R151" s="28">
        <v>899700628</v>
      </c>
      <c r="S151" s="28">
        <v>31714240</v>
      </c>
      <c r="T151" s="28">
        <v>1311083963</v>
      </c>
      <c r="U151" s="28">
        <v>1984022743</v>
      </c>
      <c r="V151" s="28">
        <v>669972593</v>
      </c>
      <c r="W151" s="28">
        <v>365578959</v>
      </c>
      <c r="X151" s="28">
        <v>954105439</v>
      </c>
      <c r="Y151" s="28">
        <v>885011</v>
      </c>
      <c r="Z151" s="28">
        <v>6895013918</v>
      </c>
      <c r="AA151" s="28">
        <v>1165634631</v>
      </c>
      <c r="AB151" s="28">
        <v>3606140164</v>
      </c>
      <c r="AC151" s="28">
        <v>3112509239</v>
      </c>
      <c r="AD151" s="28">
        <v>421079046</v>
      </c>
      <c r="AE151" s="28">
        <v>2185642114</v>
      </c>
      <c r="AF151" s="28">
        <v>775101508</v>
      </c>
      <c r="AG151" s="28">
        <v>948260694</v>
      </c>
      <c r="AH151" s="28">
        <v>9142693</v>
      </c>
      <c r="AI151" s="28">
        <v>294702005</v>
      </c>
      <c r="AJ151" s="28">
        <v>229876845</v>
      </c>
      <c r="AK151" s="205">
        <v>36912192669</v>
      </c>
    </row>
    <row r="152" spans="1:37" s="23" customFormat="1" ht="14.4" x14ac:dyDescent="0.3">
      <c r="A152" s="62" t="s">
        <v>394</v>
      </c>
      <c r="B152" s="26" t="s">
        <v>143</v>
      </c>
      <c r="C152" s="10">
        <v>11595324</v>
      </c>
      <c r="D152" s="10">
        <v>118820843</v>
      </c>
      <c r="E152" s="10">
        <v>34706164</v>
      </c>
      <c r="F152" s="10">
        <v>23</v>
      </c>
      <c r="G152" s="10">
        <v>393441231</v>
      </c>
      <c r="H152" s="10">
        <v>1610809416</v>
      </c>
      <c r="I152" s="10">
        <v>5225761</v>
      </c>
      <c r="J152" s="10">
        <v>45530245</v>
      </c>
      <c r="K152" s="10">
        <v>8427111</v>
      </c>
      <c r="L152" s="10">
        <v>225733585</v>
      </c>
      <c r="M152" s="10">
        <v>11005456</v>
      </c>
      <c r="N152" s="10">
        <v>1096412892</v>
      </c>
      <c r="O152" s="10">
        <v>103756494</v>
      </c>
      <c r="P152" s="10">
        <v>3839108</v>
      </c>
      <c r="Q152" s="10">
        <v>47228260</v>
      </c>
      <c r="R152" s="10">
        <v>14091528</v>
      </c>
      <c r="S152" s="10">
        <v>1131405</v>
      </c>
      <c r="T152" s="10">
        <v>488279273</v>
      </c>
      <c r="U152" s="10">
        <v>1805845559</v>
      </c>
      <c r="V152" s="10">
        <v>501242711</v>
      </c>
      <c r="W152" s="10">
        <v>11303222</v>
      </c>
      <c r="X152" s="10">
        <v>26523893</v>
      </c>
      <c r="Y152" s="10">
        <v>475000</v>
      </c>
      <c r="Z152" s="10">
        <v>549271739</v>
      </c>
      <c r="AA152" s="10">
        <v>848161506</v>
      </c>
      <c r="AB152" s="10">
        <v>2876205172</v>
      </c>
      <c r="AC152" s="10">
        <v>39563814</v>
      </c>
      <c r="AD152" s="10">
        <v>275135404</v>
      </c>
      <c r="AE152" s="10">
        <v>134511857</v>
      </c>
      <c r="AF152" s="10">
        <v>53649465</v>
      </c>
      <c r="AG152" s="10">
        <v>18849267</v>
      </c>
      <c r="AH152" s="10">
        <v>0</v>
      </c>
      <c r="AI152" s="10">
        <v>0</v>
      </c>
      <c r="AJ152" s="10">
        <v>11819224</v>
      </c>
      <c r="AK152" s="197">
        <v>11372591952</v>
      </c>
    </row>
    <row r="153" spans="1:37" s="23" customFormat="1" ht="14.4" x14ac:dyDescent="0.3">
      <c r="A153" s="62" t="s">
        <v>395</v>
      </c>
      <c r="B153" s="26" t="s">
        <v>144</v>
      </c>
      <c r="C153" s="10">
        <v>5869151</v>
      </c>
      <c r="D153" s="10">
        <v>113914995</v>
      </c>
      <c r="E153" s="10">
        <v>295772600</v>
      </c>
      <c r="F153" s="10">
        <v>21522603</v>
      </c>
      <c r="G153" s="10">
        <v>77659443</v>
      </c>
      <c r="H153" s="10">
        <v>105597131</v>
      </c>
      <c r="I153" s="10">
        <v>10968035</v>
      </c>
      <c r="J153" s="10">
        <v>3142171</v>
      </c>
      <c r="K153" s="10">
        <v>1941274</v>
      </c>
      <c r="L153" s="10">
        <v>865502293</v>
      </c>
      <c r="M153" s="10">
        <v>1220189</v>
      </c>
      <c r="N153" s="10">
        <v>5487657</v>
      </c>
      <c r="O153" s="10">
        <v>95485868</v>
      </c>
      <c r="P153" s="10">
        <v>56324063</v>
      </c>
      <c r="Q153" s="10">
        <v>23724459</v>
      </c>
      <c r="R153" s="10">
        <v>466447697</v>
      </c>
      <c r="S153" s="10">
        <v>0</v>
      </c>
      <c r="T153" s="10">
        <v>126195920</v>
      </c>
      <c r="U153" s="10">
        <v>379255095</v>
      </c>
      <c r="V153" s="10">
        <v>175156652</v>
      </c>
      <c r="W153" s="10">
        <v>1624</v>
      </c>
      <c r="X153" s="10">
        <v>26017769</v>
      </c>
      <c r="Y153" s="10">
        <v>23442500</v>
      </c>
      <c r="Z153" s="10">
        <v>274585365</v>
      </c>
      <c r="AA153" s="10">
        <v>64980685</v>
      </c>
      <c r="AB153" s="10">
        <v>2207426396</v>
      </c>
      <c r="AC153" s="10">
        <v>42603001</v>
      </c>
      <c r="AD153" s="10">
        <v>0</v>
      </c>
      <c r="AE153" s="10">
        <v>316128210</v>
      </c>
      <c r="AF153" s="10">
        <v>11610615</v>
      </c>
      <c r="AG153" s="10">
        <v>6000000</v>
      </c>
      <c r="AH153" s="10">
        <v>0</v>
      </c>
      <c r="AI153" s="10">
        <v>41590916</v>
      </c>
      <c r="AJ153" s="10">
        <v>0</v>
      </c>
      <c r="AK153" s="197">
        <v>5845574377</v>
      </c>
    </row>
    <row r="154" spans="1:37" s="23" customFormat="1" ht="14.4" x14ac:dyDescent="0.3">
      <c r="A154" s="62" t="s">
        <v>396</v>
      </c>
      <c r="B154" s="26" t="s">
        <v>145</v>
      </c>
      <c r="C154" s="10">
        <v>12076</v>
      </c>
      <c r="D154" s="10">
        <v>15058000</v>
      </c>
      <c r="E154" s="10">
        <v>887611</v>
      </c>
      <c r="F154" s="10">
        <v>0</v>
      </c>
      <c r="G154" s="10">
        <v>2500000</v>
      </c>
      <c r="H154" s="10">
        <v>8197775</v>
      </c>
      <c r="I154" s="10">
        <v>0</v>
      </c>
      <c r="J154" s="10">
        <v>0</v>
      </c>
      <c r="K154" s="10">
        <v>45863636</v>
      </c>
      <c r="L154" s="10">
        <v>5586903</v>
      </c>
      <c r="M154" s="10">
        <v>78867659</v>
      </c>
      <c r="N154" s="10">
        <v>31770123</v>
      </c>
      <c r="O154" s="10">
        <v>2008735</v>
      </c>
      <c r="P154" s="10">
        <v>0</v>
      </c>
      <c r="Q154" s="10">
        <v>5025991</v>
      </c>
      <c r="R154" s="10">
        <v>2146727</v>
      </c>
      <c r="S154" s="10">
        <v>549854</v>
      </c>
      <c r="T154" s="10">
        <v>13602269</v>
      </c>
      <c r="U154" s="10">
        <v>48041391</v>
      </c>
      <c r="V154" s="10">
        <v>68796</v>
      </c>
      <c r="W154" s="10">
        <v>0</v>
      </c>
      <c r="X154" s="10">
        <v>43492300</v>
      </c>
      <c r="Y154" s="10">
        <v>750000</v>
      </c>
      <c r="Z154" s="10">
        <v>210351724</v>
      </c>
      <c r="AA154" s="10">
        <v>50000000</v>
      </c>
      <c r="AB154" s="10">
        <v>24453762</v>
      </c>
      <c r="AC154" s="10">
        <v>377166510</v>
      </c>
      <c r="AD154" s="10">
        <v>8799806</v>
      </c>
      <c r="AE154" s="10">
        <v>0</v>
      </c>
      <c r="AF154" s="10">
        <v>6500000</v>
      </c>
      <c r="AG154" s="10">
        <v>0</v>
      </c>
      <c r="AH154" s="10">
        <v>324386627</v>
      </c>
      <c r="AI154" s="10">
        <v>11243106</v>
      </c>
      <c r="AJ154" s="10">
        <v>917993</v>
      </c>
      <c r="AK154" s="197">
        <v>1318249374</v>
      </c>
    </row>
    <row r="155" spans="1:37" s="23" customFormat="1" ht="14.4" x14ac:dyDescent="0.3">
      <c r="A155" s="62" t="s">
        <v>397</v>
      </c>
      <c r="B155" s="26" t="s">
        <v>146</v>
      </c>
      <c r="C155" s="10">
        <v>182564906</v>
      </c>
      <c r="D155" s="10">
        <v>5776095596</v>
      </c>
      <c r="E155" s="10">
        <v>56652711</v>
      </c>
      <c r="F155" s="10">
        <v>205008374</v>
      </c>
      <c r="G155" s="10">
        <v>668338117</v>
      </c>
      <c r="H155" s="10">
        <v>430485304</v>
      </c>
      <c r="I155" s="10">
        <v>318145232</v>
      </c>
      <c r="J155" s="10">
        <v>136699212</v>
      </c>
      <c r="K155" s="10">
        <v>261835259</v>
      </c>
      <c r="L155" s="10">
        <v>54257502</v>
      </c>
      <c r="M155" s="10">
        <v>0</v>
      </c>
      <c r="N155" s="10">
        <v>378815784</v>
      </c>
      <c r="O155" s="10">
        <v>366139399</v>
      </c>
      <c r="P155" s="10">
        <v>438170976</v>
      </c>
      <c r="Q155" s="10">
        <v>19175683</v>
      </c>
      <c r="R155" s="10">
        <v>356431842</v>
      </c>
      <c r="S155" s="10">
        <v>109344524</v>
      </c>
      <c r="T155" s="10">
        <v>957364140</v>
      </c>
      <c r="U155" s="10">
        <v>201327</v>
      </c>
      <c r="V155" s="10">
        <v>1022650846</v>
      </c>
      <c r="W155" s="10">
        <v>720279</v>
      </c>
      <c r="X155" s="10">
        <v>688690855</v>
      </c>
      <c r="Y155" s="10">
        <v>0</v>
      </c>
      <c r="Z155" s="10">
        <v>391964103</v>
      </c>
      <c r="AA155" s="10">
        <v>73484899</v>
      </c>
      <c r="AB155" s="10">
        <v>2498396488</v>
      </c>
      <c r="AC155" s="10">
        <v>1667955275</v>
      </c>
      <c r="AD155" s="10">
        <v>736881605</v>
      </c>
      <c r="AE155" s="10">
        <v>208712276</v>
      </c>
      <c r="AF155" s="10">
        <v>200076989</v>
      </c>
      <c r="AG155" s="10">
        <v>236516996</v>
      </c>
      <c r="AH155" s="10">
        <v>117228</v>
      </c>
      <c r="AI155" s="10">
        <v>105218770</v>
      </c>
      <c r="AJ155" s="10">
        <v>0</v>
      </c>
      <c r="AK155" s="197">
        <v>18547112497</v>
      </c>
    </row>
    <row r="156" spans="1:37" s="23" customFormat="1" ht="14.4" x14ac:dyDescent="0.3">
      <c r="A156" s="62" t="s">
        <v>398</v>
      </c>
      <c r="B156" s="26" t="s">
        <v>147</v>
      </c>
      <c r="C156" s="10">
        <v>383579</v>
      </c>
      <c r="D156" s="10">
        <v>0</v>
      </c>
      <c r="E156" s="10">
        <v>0</v>
      </c>
      <c r="F156" s="10">
        <v>383579</v>
      </c>
      <c r="G156" s="10">
        <v>144423496</v>
      </c>
      <c r="H156" s="10">
        <v>383579</v>
      </c>
      <c r="I156" s="10">
        <v>383579</v>
      </c>
      <c r="J156" s="10">
        <v>383579</v>
      </c>
      <c r="K156" s="10">
        <v>383579</v>
      </c>
      <c r="L156" s="10">
        <v>383579</v>
      </c>
      <c r="M156" s="10">
        <v>383578</v>
      </c>
      <c r="N156" s="10">
        <v>0</v>
      </c>
      <c r="O156" s="10">
        <v>0</v>
      </c>
      <c r="P156" s="10">
        <v>383579</v>
      </c>
      <c r="Q156" s="10">
        <v>0</v>
      </c>
      <c r="R156" s="10">
        <v>383594</v>
      </c>
      <c r="S156" s="10">
        <v>383579</v>
      </c>
      <c r="T156" s="10">
        <v>0</v>
      </c>
      <c r="U156" s="10">
        <v>0</v>
      </c>
      <c r="V156" s="10">
        <v>383579</v>
      </c>
      <c r="W156" s="10">
        <v>17984</v>
      </c>
      <c r="X156" s="10">
        <v>383579</v>
      </c>
      <c r="Y156" s="10">
        <v>383579</v>
      </c>
      <c r="Z156" s="10">
        <v>383579</v>
      </c>
      <c r="AA156" s="10">
        <v>0</v>
      </c>
      <c r="AB156" s="10">
        <v>0</v>
      </c>
      <c r="AC156" s="10">
        <v>0</v>
      </c>
      <c r="AD156" s="10">
        <v>383579</v>
      </c>
      <c r="AE156" s="10">
        <v>0</v>
      </c>
      <c r="AF156" s="10">
        <v>0</v>
      </c>
      <c r="AG156" s="10">
        <v>383579</v>
      </c>
      <c r="AH156" s="10">
        <v>0</v>
      </c>
      <c r="AI156" s="10">
        <v>0</v>
      </c>
      <c r="AJ156" s="10">
        <v>0</v>
      </c>
      <c r="AK156" s="197">
        <v>150962337</v>
      </c>
    </row>
    <row r="157" spans="1:37" s="23" customFormat="1" ht="14.4" x14ac:dyDescent="0.3">
      <c r="A157" s="62" t="s">
        <v>399</v>
      </c>
      <c r="B157" s="26" t="s">
        <v>148</v>
      </c>
      <c r="C157" s="10">
        <v>10636</v>
      </c>
      <c r="D157" s="10">
        <v>137604929</v>
      </c>
      <c r="E157" s="10">
        <v>207251469</v>
      </c>
      <c r="F157" s="10">
        <v>12</v>
      </c>
      <c r="G157" s="10">
        <v>30000</v>
      </c>
      <c r="H157" s="10">
        <v>2869568</v>
      </c>
      <c r="I157" s="10">
        <v>140852</v>
      </c>
      <c r="J157" s="10">
        <v>0</v>
      </c>
      <c r="K157" s="10">
        <v>229048</v>
      </c>
      <c r="L157" s="10">
        <v>19389285</v>
      </c>
      <c r="M157" s="10">
        <v>729400</v>
      </c>
      <c r="N157" s="10">
        <v>22106286</v>
      </c>
      <c r="O157" s="10">
        <v>26198746</v>
      </c>
      <c r="P157" s="10">
        <v>15084835</v>
      </c>
      <c r="Q157" s="10">
        <v>4336417</v>
      </c>
      <c r="R157" s="10">
        <v>30416273</v>
      </c>
      <c r="S157" s="10">
        <v>254470</v>
      </c>
      <c r="T157" s="10">
        <v>9805564</v>
      </c>
      <c r="U157" s="10">
        <v>44852893</v>
      </c>
      <c r="V157" s="10">
        <v>9838</v>
      </c>
      <c r="W157" s="10">
        <v>0</v>
      </c>
      <c r="X157" s="10">
        <v>44151786</v>
      </c>
      <c r="Y157" s="10">
        <v>14136000</v>
      </c>
      <c r="Z157" s="10">
        <v>305766597</v>
      </c>
      <c r="AA157" s="10">
        <v>7100159</v>
      </c>
      <c r="AB157" s="10">
        <v>982272709</v>
      </c>
      <c r="AC157" s="10">
        <v>7916499</v>
      </c>
      <c r="AD157" s="10">
        <v>14000390</v>
      </c>
      <c r="AE157" s="10">
        <v>2105508</v>
      </c>
      <c r="AF157" s="10">
        <v>38191700</v>
      </c>
      <c r="AG157" s="10">
        <v>137172863</v>
      </c>
      <c r="AH157" s="10">
        <v>0</v>
      </c>
      <c r="AI157" s="10">
        <v>0</v>
      </c>
      <c r="AJ157" s="10">
        <v>0</v>
      </c>
      <c r="AK157" s="197">
        <v>2074134732</v>
      </c>
    </row>
    <row r="158" spans="1:37" s="23" customFormat="1" ht="14.4" x14ac:dyDescent="0.3">
      <c r="A158" s="62" t="s">
        <v>400</v>
      </c>
      <c r="B158" s="26" t="s">
        <v>149</v>
      </c>
      <c r="C158" s="10">
        <v>0</v>
      </c>
      <c r="D158" s="10">
        <v>15963636</v>
      </c>
      <c r="E158" s="10">
        <v>0</v>
      </c>
      <c r="F158" s="10">
        <v>29</v>
      </c>
      <c r="G158" s="10">
        <v>0</v>
      </c>
      <c r="H158" s="10">
        <v>11632740</v>
      </c>
      <c r="I158" s="10">
        <v>227273</v>
      </c>
      <c r="J158" s="10">
        <v>0</v>
      </c>
      <c r="K158" s="10">
        <v>101660</v>
      </c>
      <c r="L158" s="10">
        <v>27696112</v>
      </c>
      <c r="M158" s="10">
        <v>317200</v>
      </c>
      <c r="N158" s="10">
        <v>8734382</v>
      </c>
      <c r="O158" s="10">
        <v>1500000</v>
      </c>
      <c r="P158" s="10">
        <v>0</v>
      </c>
      <c r="Q158" s="10">
        <v>1501818</v>
      </c>
      <c r="R158" s="10">
        <v>0</v>
      </c>
      <c r="S158" s="10">
        <v>1811</v>
      </c>
      <c r="T158" s="10">
        <v>0</v>
      </c>
      <c r="U158" s="10">
        <v>11354235</v>
      </c>
      <c r="V158" s="10">
        <v>2526621</v>
      </c>
      <c r="W158" s="10">
        <v>0</v>
      </c>
      <c r="X158" s="10">
        <v>5804024</v>
      </c>
      <c r="Y158" s="10">
        <v>1713000</v>
      </c>
      <c r="Z158" s="10">
        <v>40398435</v>
      </c>
      <c r="AA158" s="10">
        <v>4836912</v>
      </c>
      <c r="AB158" s="10">
        <v>29483837</v>
      </c>
      <c r="AC158" s="10">
        <v>105828</v>
      </c>
      <c r="AD158" s="10">
        <v>15863729</v>
      </c>
      <c r="AE158" s="10">
        <v>0</v>
      </c>
      <c r="AF158" s="10">
        <v>0</v>
      </c>
      <c r="AG158" s="10">
        <v>84716</v>
      </c>
      <c r="AH158" s="10">
        <v>0</v>
      </c>
      <c r="AI158" s="10">
        <v>0</v>
      </c>
      <c r="AJ158" s="10">
        <v>0</v>
      </c>
      <c r="AK158" s="197">
        <v>179847998</v>
      </c>
    </row>
    <row r="159" spans="1:37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2500776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157076544</v>
      </c>
      <c r="AC159" s="10">
        <v>463516135</v>
      </c>
      <c r="AD159" s="10">
        <v>0</v>
      </c>
      <c r="AE159" s="10">
        <v>340484505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97">
        <v>963577960</v>
      </c>
    </row>
    <row r="160" spans="1:37" s="23" customFormat="1" ht="14.4" x14ac:dyDescent="0.3">
      <c r="A160" s="62" t="s">
        <v>402</v>
      </c>
      <c r="B160" s="26" t="s">
        <v>151</v>
      </c>
      <c r="C160" s="10">
        <v>7599343</v>
      </c>
      <c r="D160" s="10">
        <v>20870396</v>
      </c>
      <c r="E160" s="10">
        <v>89500902</v>
      </c>
      <c r="F160" s="10">
        <v>420000</v>
      </c>
      <c r="G160" s="10">
        <v>32856725</v>
      </c>
      <c r="H160" s="10">
        <v>6119347</v>
      </c>
      <c r="I160" s="10">
        <v>31965</v>
      </c>
      <c r="J160" s="10">
        <v>16386841</v>
      </c>
      <c r="K160" s="10">
        <v>22787604</v>
      </c>
      <c r="L160" s="10">
        <v>42975625</v>
      </c>
      <c r="M160" s="10">
        <v>0</v>
      </c>
      <c r="N160" s="10">
        <v>61511331</v>
      </c>
      <c r="O160" s="10">
        <v>36005682</v>
      </c>
      <c r="P160" s="10">
        <v>29628364</v>
      </c>
      <c r="Q160" s="10">
        <v>51275706</v>
      </c>
      <c r="R160" s="10">
        <v>136374770</v>
      </c>
      <c r="S160" s="10">
        <v>0</v>
      </c>
      <c r="T160" s="10">
        <v>157537040</v>
      </c>
      <c r="U160" s="10">
        <v>56535255</v>
      </c>
      <c r="V160" s="10">
        <v>125503251</v>
      </c>
      <c r="W160" s="10">
        <v>12043016</v>
      </c>
      <c r="X160" s="10">
        <v>0</v>
      </c>
      <c r="Y160" s="10">
        <v>540000</v>
      </c>
      <c r="Z160" s="10">
        <v>449610058</v>
      </c>
      <c r="AA160" s="10">
        <v>123698153</v>
      </c>
      <c r="AB160" s="10">
        <v>347248754</v>
      </c>
      <c r="AC160" s="10">
        <v>59364191</v>
      </c>
      <c r="AD160" s="10">
        <v>44561552</v>
      </c>
      <c r="AE160" s="10">
        <v>50144836</v>
      </c>
      <c r="AF160" s="10">
        <v>100897812</v>
      </c>
      <c r="AG160" s="10">
        <v>43995435</v>
      </c>
      <c r="AH160" s="10">
        <v>0</v>
      </c>
      <c r="AI160" s="10">
        <v>81929402</v>
      </c>
      <c r="AJ160" s="10">
        <v>117273805</v>
      </c>
      <c r="AK160" s="197">
        <v>2325227161</v>
      </c>
    </row>
    <row r="161" spans="1:37" s="23" customFormat="1" ht="14.4" x14ac:dyDescent="0.3">
      <c r="A161" s="62" t="s">
        <v>403</v>
      </c>
      <c r="B161" s="26" t="s">
        <v>152</v>
      </c>
      <c r="C161" s="10">
        <v>0</v>
      </c>
      <c r="D161" s="10">
        <v>234176893</v>
      </c>
      <c r="E161" s="10">
        <v>246223105</v>
      </c>
      <c r="F161" s="10">
        <v>234976896</v>
      </c>
      <c r="G161" s="10">
        <v>229976893</v>
      </c>
      <c r="H161" s="10">
        <v>232873273</v>
      </c>
      <c r="I161" s="10">
        <v>294349073</v>
      </c>
      <c r="J161" s="10">
        <v>229976893</v>
      </c>
      <c r="K161" s="10">
        <v>229996207</v>
      </c>
      <c r="L161" s="10">
        <v>23695805</v>
      </c>
      <c r="M161" s="10">
        <v>5595546</v>
      </c>
      <c r="N161" s="10">
        <v>9542883</v>
      </c>
      <c r="O161" s="10">
        <v>237414887</v>
      </c>
      <c r="P161" s="10">
        <v>232499008</v>
      </c>
      <c r="Q161" s="10">
        <v>237245820</v>
      </c>
      <c r="R161" s="10">
        <v>244745929</v>
      </c>
      <c r="S161" s="10">
        <v>230219858</v>
      </c>
      <c r="T161" s="10">
        <v>0</v>
      </c>
      <c r="U161" s="10">
        <v>181896222</v>
      </c>
      <c r="V161" s="10">
        <v>241278892</v>
      </c>
      <c r="W161" s="10">
        <v>230038923</v>
      </c>
      <c r="X161" s="10">
        <v>239976893</v>
      </c>
      <c r="Y161" s="10">
        <v>229976893</v>
      </c>
      <c r="Z161" s="10">
        <v>354458259</v>
      </c>
      <c r="AA161" s="10">
        <v>232642063</v>
      </c>
      <c r="AB161" s="10">
        <v>130068514</v>
      </c>
      <c r="AC161" s="10">
        <v>53651971</v>
      </c>
      <c r="AD161" s="10">
        <v>279976893</v>
      </c>
      <c r="AE161" s="10">
        <v>353428644</v>
      </c>
      <c r="AF161" s="10">
        <v>351156659</v>
      </c>
      <c r="AG161" s="10">
        <v>245576893</v>
      </c>
      <c r="AH161" s="10">
        <v>23568975</v>
      </c>
      <c r="AI161" s="10">
        <v>229976893</v>
      </c>
      <c r="AJ161" s="10">
        <v>0</v>
      </c>
      <c r="AK161" s="197">
        <v>6531182556</v>
      </c>
    </row>
    <row r="162" spans="1:37" s="23" customFormat="1" ht="14.4" x14ac:dyDescent="0.3">
      <c r="A162" s="62" t="s">
        <v>404</v>
      </c>
      <c r="B162" s="26" t="s">
        <v>153</v>
      </c>
      <c r="C162" s="10">
        <v>16878082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1358236</v>
      </c>
      <c r="AF162" s="10">
        <v>0</v>
      </c>
      <c r="AG162" s="10">
        <v>70000000</v>
      </c>
      <c r="AH162" s="10">
        <v>0</v>
      </c>
      <c r="AI162" s="10">
        <v>0</v>
      </c>
      <c r="AJ162" s="10">
        <v>0</v>
      </c>
      <c r="AK162" s="197">
        <v>88236318</v>
      </c>
    </row>
    <row r="163" spans="1:37" s="23" customFormat="1" ht="14.4" x14ac:dyDescent="0.3">
      <c r="A163" s="62" t="s">
        <v>405</v>
      </c>
      <c r="B163" s="26" t="s">
        <v>154</v>
      </c>
      <c r="C163" s="10">
        <v>338480</v>
      </c>
      <c r="D163" s="10">
        <v>40749545</v>
      </c>
      <c r="E163" s="10">
        <v>71028774</v>
      </c>
      <c r="F163" s="10">
        <v>6</v>
      </c>
      <c r="G163" s="10">
        <v>58030135</v>
      </c>
      <c r="H163" s="10">
        <v>665848059</v>
      </c>
      <c r="I163" s="10">
        <v>1500000</v>
      </c>
      <c r="J163" s="10">
        <v>0</v>
      </c>
      <c r="K163" s="10">
        <v>1745830</v>
      </c>
      <c r="L163" s="10">
        <v>1778312</v>
      </c>
      <c r="M163" s="10">
        <v>88365191</v>
      </c>
      <c r="N163" s="10">
        <v>433375115</v>
      </c>
      <c r="O163" s="10">
        <v>260393990</v>
      </c>
      <c r="P163" s="10">
        <v>15014386</v>
      </c>
      <c r="Q163" s="10">
        <v>1044962701</v>
      </c>
      <c r="R163" s="10">
        <v>794539859</v>
      </c>
      <c r="S163" s="10">
        <v>352801</v>
      </c>
      <c r="T163" s="10">
        <v>5631789</v>
      </c>
      <c r="U163" s="10">
        <v>131702192</v>
      </c>
      <c r="V163" s="10">
        <v>9952354</v>
      </c>
      <c r="W163" s="10">
        <v>377300490</v>
      </c>
      <c r="X163" s="10">
        <v>70961756</v>
      </c>
      <c r="Y163" s="10">
        <v>1495338</v>
      </c>
      <c r="Z163" s="10">
        <v>235950655</v>
      </c>
      <c r="AA163" s="10">
        <v>515869354</v>
      </c>
      <c r="AB163" s="10">
        <v>2113245</v>
      </c>
      <c r="AC163" s="10">
        <v>5555522</v>
      </c>
      <c r="AD163" s="10">
        <v>396823932</v>
      </c>
      <c r="AE163" s="10">
        <v>867127</v>
      </c>
      <c r="AF163" s="10">
        <v>0</v>
      </c>
      <c r="AG163" s="10">
        <v>2534718</v>
      </c>
      <c r="AH163" s="10">
        <v>0</v>
      </c>
      <c r="AI163" s="10">
        <v>0</v>
      </c>
      <c r="AJ163" s="10">
        <v>21786282</v>
      </c>
      <c r="AK163" s="197">
        <v>5256567938</v>
      </c>
    </row>
    <row r="164" spans="1:37" s="23" customFormat="1" ht="14.4" x14ac:dyDescent="0.3">
      <c r="A164" s="62" t="s">
        <v>406</v>
      </c>
      <c r="B164" s="26" t="s">
        <v>155</v>
      </c>
      <c r="C164" s="10">
        <v>59159372</v>
      </c>
      <c r="D164" s="10">
        <v>0</v>
      </c>
      <c r="E164" s="10">
        <v>0</v>
      </c>
      <c r="F164" s="10">
        <v>2550</v>
      </c>
      <c r="G164" s="10">
        <v>0</v>
      </c>
      <c r="H164" s="10">
        <v>1453732470</v>
      </c>
      <c r="I164" s="10">
        <v>0</v>
      </c>
      <c r="J164" s="10">
        <v>0</v>
      </c>
      <c r="K164" s="10">
        <v>0</v>
      </c>
      <c r="L164" s="10">
        <v>234623345</v>
      </c>
      <c r="M164" s="10">
        <v>0</v>
      </c>
      <c r="N164" s="10">
        <v>2771848</v>
      </c>
      <c r="O164" s="10">
        <v>4433846</v>
      </c>
      <c r="P164" s="10">
        <v>0</v>
      </c>
      <c r="Q164" s="10">
        <v>69145136</v>
      </c>
      <c r="R164" s="10">
        <v>74177755</v>
      </c>
      <c r="S164" s="10">
        <v>93424321</v>
      </c>
      <c r="T164" s="10">
        <v>766818</v>
      </c>
      <c r="U164" s="10">
        <v>20492797</v>
      </c>
      <c r="V164" s="10">
        <v>0</v>
      </c>
      <c r="W164" s="10">
        <v>957012855</v>
      </c>
      <c r="X164" s="10">
        <v>0</v>
      </c>
      <c r="Y164" s="10">
        <v>0</v>
      </c>
      <c r="Z164" s="10">
        <v>347120077</v>
      </c>
      <c r="AA164" s="10">
        <v>0</v>
      </c>
      <c r="AB164" s="10">
        <v>8857442</v>
      </c>
      <c r="AC164" s="10">
        <v>94407813</v>
      </c>
      <c r="AD164" s="10">
        <v>1540593419</v>
      </c>
      <c r="AE164" s="10">
        <v>0</v>
      </c>
      <c r="AF164" s="10">
        <v>321324889</v>
      </c>
      <c r="AG164" s="10">
        <v>0</v>
      </c>
      <c r="AH164" s="10">
        <v>0</v>
      </c>
      <c r="AI164" s="10">
        <v>0</v>
      </c>
      <c r="AJ164" s="10">
        <v>0</v>
      </c>
      <c r="AK164" s="197">
        <v>5282046753</v>
      </c>
    </row>
    <row r="165" spans="1:37" s="23" customFormat="1" ht="14.4" x14ac:dyDescent="0.3">
      <c r="A165" s="62" t="s">
        <v>407</v>
      </c>
      <c r="B165" s="26" t="s">
        <v>70</v>
      </c>
      <c r="C165" s="10">
        <v>0</v>
      </c>
      <c r="D165" s="10">
        <v>24941300</v>
      </c>
      <c r="E165" s="10">
        <v>2845695</v>
      </c>
      <c r="F165" s="10">
        <v>463</v>
      </c>
      <c r="G165" s="10">
        <v>274621982</v>
      </c>
      <c r="H165" s="10">
        <v>342280724</v>
      </c>
      <c r="I165" s="10">
        <v>956</v>
      </c>
      <c r="J165" s="10">
        <v>0</v>
      </c>
      <c r="K165" s="10">
        <v>173356558</v>
      </c>
      <c r="L165" s="10">
        <v>183288559</v>
      </c>
      <c r="M165" s="10">
        <v>3156431</v>
      </c>
      <c r="N165" s="10">
        <v>48507539</v>
      </c>
      <c r="O165" s="10">
        <v>79594855</v>
      </c>
      <c r="P165" s="10">
        <v>0</v>
      </c>
      <c r="Q165" s="10">
        <v>0</v>
      </c>
      <c r="R165" s="10">
        <v>1001881</v>
      </c>
      <c r="S165" s="10">
        <v>0</v>
      </c>
      <c r="T165" s="10">
        <v>1800718099</v>
      </c>
      <c r="U165" s="10">
        <v>387973734</v>
      </c>
      <c r="V165" s="10">
        <v>101398085</v>
      </c>
      <c r="W165" s="10">
        <v>84199759</v>
      </c>
      <c r="X165" s="10">
        <v>2089776901</v>
      </c>
      <c r="Y165" s="10">
        <v>0</v>
      </c>
      <c r="Z165" s="10">
        <v>1461248329</v>
      </c>
      <c r="AA165" s="10">
        <v>8705727</v>
      </c>
      <c r="AB165" s="10">
        <v>1065295549</v>
      </c>
      <c r="AC165" s="10">
        <v>163448141</v>
      </c>
      <c r="AD165" s="10">
        <v>413109770</v>
      </c>
      <c r="AE165" s="10">
        <v>960527</v>
      </c>
      <c r="AF165" s="10">
        <v>121601461</v>
      </c>
      <c r="AG165" s="10">
        <v>875016</v>
      </c>
      <c r="AH165" s="10">
        <v>1271406762</v>
      </c>
      <c r="AI165" s="10">
        <v>390749281</v>
      </c>
      <c r="AJ165" s="10">
        <v>371777217</v>
      </c>
      <c r="AK165" s="197">
        <v>10866841301</v>
      </c>
    </row>
    <row r="166" spans="1:37" s="23" customFormat="1" ht="14.4" x14ac:dyDescent="0.3">
      <c r="A166" s="98" t="s">
        <v>408</v>
      </c>
      <c r="B166" s="99" t="s">
        <v>98</v>
      </c>
      <c r="C166" s="97">
        <v>284410949</v>
      </c>
      <c r="D166" s="97">
        <v>6498196133</v>
      </c>
      <c r="E166" s="97">
        <v>1004869031</v>
      </c>
      <c r="F166" s="97">
        <v>462314535</v>
      </c>
      <c r="G166" s="97">
        <v>1881878022</v>
      </c>
      <c r="H166" s="97">
        <v>4870829386</v>
      </c>
      <c r="I166" s="97">
        <v>630972726</v>
      </c>
      <c r="J166" s="97">
        <v>432118941</v>
      </c>
      <c r="K166" s="97">
        <v>746667766</v>
      </c>
      <c r="L166" s="97">
        <v>1684910905</v>
      </c>
      <c r="M166" s="97">
        <v>189640650</v>
      </c>
      <c r="N166" s="97">
        <v>2099035840</v>
      </c>
      <c r="O166" s="97">
        <v>1212932502</v>
      </c>
      <c r="P166" s="97">
        <v>790944319</v>
      </c>
      <c r="Q166" s="97">
        <v>1503621991</v>
      </c>
      <c r="R166" s="97">
        <v>2120757855</v>
      </c>
      <c r="S166" s="97">
        <v>435662623</v>
      </c>
      <c r="T166" s="97">
        <v>3562401688</v>
      </c>
      <c r="U166" s="97">
        <v>3068150700</v>
      </c>
      <c r="V166" s="97">
        <v>2180171625</v>
      </c>
      <c r="W166" s="97">
        <v>1672638152</v>
      </c>
      <c r="X166" s="97">
        <v>3235779756</v>
      </c>
      <c r="Y166" s="97">
        <v>272912310</v>
      </c>
      <c r="Z166" s="97">
        <v>4621108920</v>
      </c>
      <c r="AA166" s="97">
        <v>1929479458</v>
      </c>
      <c r="AB166" s="97">
        <v>10328898412</v>
      </c>
      <c r="AC166" s="97">
        <v>2975254700</v>
      </c>
      <c r="AD166" s="97">
        <v>3726130079</v>
      </c>
      <c r="AE166" s="97">
        <v>1408701726</v>
      </c>
      <c r="AF166" s="97">
        <v>1205009590</v>
      </c>
      <c r="AG166" s="97">
        <v>761989483</v>
      </c>
      <c r="AH166" s="97">
        <v>1619479592</v>
      </c>
      <c r="AI166" s="97">
        <v>860708368</v>
      </c>
      <c r="AJ166" s="97">
        <v>523574521</v>
      </c>
      <c r="AK166" s="203">
        <v>70802153254</v>
      </c>
    </row>
    <row r="167" spans="1:37" s="23" customFormat="1" ht="14.4" collapsed="1" x14ac:dyDescent="0.3">
      <c r="A167" s="63" t="s">
        <v>36</v>
      </c>
      <c r="B167" s="29" t="s">
        <v>98</v>
      </c>
      <c r="C167" s="28">
        <v>284410949</v>
      </c>
      <c r="D167" s="28">
        <v>6498196133</v>
      </c>
      <c r="E167" s="28">
        <v>1004869031</v>
      </c>
      <c r="F167" s="28">
        <v>462314535</v>
      </c>
      <c r="G167" s="28">
        <v>1881878022</v>
      </c>
      <c r="H167" s="28">
        <v>4870829386</v>
      </c>
      <c r="I167" s="28">
        <v>630972726</v>
      </c>
      <c r="J167" s="28">
        <v>432118941</v>
      </c>
      <c r="K167" s="28">
        <v>746667766</v>
      </c>
      <c r="L167" s="28">
        <v>1684910905</v>
      </c>
      <c r="M167" s="28">
        <v>189640650</v>
      </c>
      <c r="N167" s="28">
        <v>2099035840</v>
      </c>
      <c r="O167" s="28">
        <v>1212932502</v>
      </c>
      <c r="P167" s="28">
        <v>790944319</v>
      </c>
      <c r="Q167" s="28">
        <v>1503621991</v>
      </c>
      <c r="R167" s="28">
        <v>2120757855</v>
      </c>
      <c r="S167" s="28">
        <v>435662623</v>
      </c>
      <c r="T167" s="28">
        <v>3562401688</v>
      </c>
      <c r="U167" s="28">
        <v>3068150700</v>
      </c>
      <c r="V167" s="28">
        <v>2180171625</v>
      </c>
      <c r="W167" s="28">
        <v>1672638152</v>
      </c>
      <c r="X167" s="28">
        <v>3235779756</v>
      </c>
      <c r="Y167" s="28">
        <v>272912310</v>
      </c>
      <c r="Z167" s="28">
        <v>4621108920</v>
      </c>
      <c r="AA167" s="28">
        <v>1929479458</v>
      </c>
      <c r="AB167" s="28">
        <v>10328898412</v>
      </c>
      <c r="AC167" s="28">
        <v>2975254700</v>
      </c>
      <c r="AD167" s="28">
        <v>3726130079</v>
      </c>
      <c r="AE167" s="28">
        <v>1408701726</v>
      </c>
      <c r="AF167" s="28">
        <v>1205009590</v>
      </c>
      <c r="AG167" s="28">
        <v>761989483</v>
      </c>
      <c r="AH167" s="28">
        <v>1619479592</v>
      </c>
      <c r="AI167" s="28">
        <v>860708368</v>
      </c>
      <c r="AJ167" s="28">
        <v>523574521</v>
      </c>
      <c r="AK167" s="205">
        <v>70802153254</v>
      </c>
    </row>
    <row r="168" spans="1:37" s="23" customFormat="1" ht="14.4" x14ac:dyDescent="0.3">
      <c r="A168" s="62" t="s">
        <v>409</v>
      </c>
      <c r="B168" s="26" t="s">
        <v>143</v>
      </c>
      <c r="C168" s="10">
        <v>0</v>
      </c>
      <c r="D168" s="10">
        <v>2063910</v>
      </c>
      <c r="E168" s="10">
        <v>1665230</v>
      </c>
      <c r="F168" s="10">
        <v>0</v>
      </c>
      <c r="G168" s="10">
        <v>0</v>
      </c>
      <c r="H168" s="10">
        <v>11773000</v>
      </c>
      <c r="I168" s="10">
        <v>89834178</v>
      </c>
      <c r="J168" s="10">
        <v>0</v>
      </c>
      <c r="K168" s="10">
        <v>0</v>
      </c>
      <c r="L168" s="10">
        <v>5320910</v>
      </c>
      <c r="M168" s="10">
        <v>0</v>
      </c>
      <c r="N168" s="10">
        <v>5000000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10136364</v>
      </c>
      <c r="V168" s="10">
        <v>0</v>
      </c>
      <c r="W168" s="10">
        <v>0</v>
      </c>
      <c r="X168" s="10">
        <v>0</v>
      </c>
      <c r="Y168" s="10">
        <v>0</v>
      </c>
      <c r="Z168" s="10">
        <v>14789528</v>
      </c>
      <c r="AA168" s="10">
        <v>0</v>
      </c>
      <c r="AB168" s="10">
        <v>6592373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97">
        <v>147175493</v>
      </c>
    </row>
    <row r="169" spans="1:37" s="23" customFormat="1" ht="14.4" x14ac:dyDescent="0.3">
      <c r="A169" s="62" t="s">
        <v>410</v>
      </c>
      <c r="B169" s="26" t="s">
        <v>144</v>
      </c>
      <c r="C169" s="10">
        <v>263636</v>
      </c>
      <c r="D169" s="10">
        <v>0</v>
      </c>
      <c r="E169" s="10">
        <v>0</v>
      </c>
      <c r="F169" s="10">
        <v>1196364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18417314</v>
      </c>
      <c r="M169" s="10">
        <v>0</v>
      </c>
      <c r="N169" s="10">
        <v>700000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185911404</v>
      </c>
      <c r="U169" s="10">
        <v>0</v>
      </c>
      <c r="V169" s="10">
        <v>12381818</v>
      </c>
      <c r="W169" s="10">
        <v>0</v>
      </c>
      <c r="X169" s="10">
        <v>0</v>
      </c>
      <c r="Y169" s="10">
        <v>7600000</v>
      </c>
      <c r="Z169" s="10">
        <v>0</v>
      </c>
      <c r="AA169" s="10">
        <v>0</v>
      </c>
      <c r="AB169" s="10">
        <v>6334000</v>
      </c>
      <c r="AC169" s="10">
        <v>54480000</v>
      </c>
      <c r="AD169" s="10">
        <v>0</v>
      </c>
      <c r="AE169" s="10">
        <v>0</v>
      </c>
      <c r="AF169" s="10">
        <v>0</v>
      </c>
      <c r="AG169" s="10">
        <v>2549666</v>
      </c>
      <c r="AH169" s="10">
        <v>0</v>
      </c>
      <c r="AI169" s="10">
        <v>0</v>
      </c>
      <c r="AJ169" s="10">
        <v>0</v>
      </c>
      <c r="AK169" s="197">
        <v>289834202</v>
      </c>
    </row>
    <row r="170" spans="1:37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97">
        <v>0</v>
      </c>
    </row>
    <row r="171" spans="1:37" s="23" customFormat="1" ht="14.4" x14ac:dyDescent="0.3">
      <c r="A171" s="62" t="s">
        <v>412</v>
      </c>
      <c r="B171" s="26" t="s">
        <v>146</v>
      </c>
      <c r="C171" s="10">
        <v>59698811</v>
      </c>
      <c r="D171" s="10">
        <v>115549906</v>
      </c>
      <c r="E171" s="10">
        <v>112795362</v>
      </c>
      <c r="F171" s="10">
        <v>418182</v>
      </c>
      <c r="G171" s="10">
        <v>213270960</v>
      </c>
      <c r="H171" s="10">
        <v>993470254</v>
      </c>
      <c r="I171" s="10">
        <v>265214202</v>
      </c>
      <c r="J171" s="10">
        <v>8753636</v>
      </c>
      <c r="K171" s="10">
        <v>46527589</v>
      </c>
      <c r="L171" s="10">
        <v>130590909</v>
      </c>
      <c r="M171" s="10">
        <v>726410440</v>
      </c>
      <c r="N171" s="10">
        <v>258592359</v>
      </c>
      <c r="O171" s="10">
        <v>309879778</v>
      </c>
      <c r="P171" s="10">
        <v>24321544</v>
      </c>
      <c r="Q171" s="10">
        <v>56400495</v>
      </c>
      <c r="R171" s="10">
        <v>19321864</v>
      </c>
      <c r="S171" s="10">
        <v>10597000</v>
      </c>
      <c r="T171" s="10">
        <v>589465558</v>
      </c>
      <c r="U171" s="10">
        <v>151930095</v>
      </c>
      <c r="V171" s="10">
        <v>155439362</v>
      </c>
      <c r="W171" s="10">
        <v>59113567</v>
      </c>
      <c r="X171" s="10">
        <v>202652880</v>
      </c>
      <c r="Y171" s="10">
        <v>51502576</v>
      </c>
      <c r="Z171" s="10">
        <v>1493578679</v>
      </c>
      <c r="AA171" s="10">
        <v>70486930</v>
      </c>
      <c r="AB171" s="10">
        <v>716297759</v>
      </c>
      <c r="AC171" s="10">
        <v>1309731341</v>
      </c>
      <c r="AD171" s="10">
        <v>238560463</v>
      </c>
      <c r="AE171" s="10">
        <v>295729374</v>
      </c>
      <c r="AF171" s="10">
        <v>194552654</v>
      </c>
      <c r="AG171" s="10">
        <v>108183903</v>
      </c>
      <c r="AH171" s="10">
        <v>0</v>
      </c>
      <c r="AI171" s="10">
        <v>34164696</v>
      </c>
      <c r="AJ171" s="10">
        <v>0</v>
      </c>
      <c r="AK171" s="197">
        <v>9023203128</v>
      </c>
    </row>
    <row r="172" spans="1:37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97">
        <v>0</v>
      </c>
    </row>
    <row r="173" spans="1:37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9150000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100000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97">
        <v>9250000</v>
      </c>
    </row>
    <row r="174" spans="1:37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97">
        <v>0</v>
      </c>
    </row>
    <row r="175" spans="1:37" s="23" customFormat="1" ht="14.4" x14ac:dyDescent="0.3">
      <c r="A175" s="62" t="s">
        <v>416</v>
      </c>
      <c r="B175" s="26" t="s">
        <v>150</v>
      </c>
      <c r="C175" s="10">
        <v>5000000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97">
        <v>5000000</v>
      </c>
    </row>
    <row r="176" spans="1:37" s="23" customFormat="1" ht="14.4" x14ac:dyDescent="0.3">
      <c r="A176" s="62" t="s">
        <v>417</v>
      </c>
      <c r="B176" s="26" t="s">
        <v>151</v>
      </c>
      <c r="C176" s="10">
        <v>183182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101200000</v>
      </c>
      <c r="M176" s="10">
        <v>16191508</v>
      </c>
      <c r="N176" s="10">
        <v>14200000</v>
      </c>
      <c r="O176" s="10">
        <v>0</v>
      </c>
      <c r="P176" s="10">
        <v>4545455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1600000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162300000</v>
      </c>
      <c r="AD176" s="10">
        <v>0</v>
      </c>
      <c r="AE176" s="10">
        <v>1450000</v>
      </c>
      <c r="AF176" s="10">
        <v>47160000</v>
      </c>
      <c r="AG176" s="10">
        <v>0</v>
      </c>
      <c r="AH176" s="10">
        <v>0</v>
      </c>
      <c r="AI176" s="10">
        <v>0</v>
      </c>
      <c r="AJ176" s="10">
        <v>0</v>
      </c>
      <c r="AK176" s="197">
        <v>348830145</v>
      </c>
    </row>
    <row r="177" spans="1:37" s="23" customFormat="1" ht="14.4" x14ac:dyDescent="0.3">
      <c r="A177" s="62" t="s">
        <v>418</v>
      </c>
      <c r="B177" s="26" t="s">
        <v>152</v>
      </c>
      <c r="C177" s="10">
        <v>2272727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1306011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97">
        <v>3578738</v>
      </c>
    </row>
    <row r="178" spans="1:37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97">
        <v>0</v>
      </c>
    </row>
    <row r="179" spans="1:37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18138150</v>
      </c>
      <c r="N179" s="10">
        <v>0</v>
      </c>
      <c r="O179" s="10">
        <v>31000000</v>
      </c>
      <c r="P179" s="10">
        <v>350000</v>
      </c>
      <c r="Q179" s="10">
        <v>0</v>
      </c>
      <c r="R179" s="10">
        <v>23129054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97">
        <v>72617204</v>
      </c>
    </row>
    <row r="180" spans="1:37" s="23" customFormat="1" ht="14.4" x14ac:dyDescent="0.3">
      <c r="A180" s="62" t="s">
        <v>421</v>
      </c>
      <c r="B180" s="26" t="s">
        <v>155</v>
      </c>
      <c r="C180" s="10">
        <v>26927163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50000000</v>
      </c>
      <c r="M180" s="10">
        <v>0</v>
      </c>
      <c r="N180" s="10">
        <v>20000000</v>
      </c>
      <c r="O180" s="10">
        <v>0</v>
      </c>
      <c r="P180" s="10">
        <v>0</v>
      </c>
      <c r="Q180" s="10">
        <v>0</v>
      </c>
      <c r="R180" s="10">
        <v>101410947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18611131</v>
      </c>
      <c r="AA180" s="10">
        <v>0</v>
      </c>
      <c r="AB180" s="10">
        <v>0</v>
      </c>
      <c r="AC180" s="10">
        <v>970866269</v>
      </c>
      <c r="AD180" s="10">
        <v>0</v>
      </c>
      <c r="AE180" s="10">
        <v>0</v>
      </c>
      <c r="AF180" s="10">
        <v>22500000</v>
      </c>
      <c r="AG180" s="10">
        <v>0</v>
      </c>
      <c r="AH180" s="10">
        <v>0</v>
      </c>
      <c r="AI180" s="10">
        <v>0</v>
      </c>
      <c r="AJ180" s="10">
        <v>0</v>
      </c>
      <c r="AK180" s="197">
        <v>1210315510</v>
      </c>
    </row>
    <row r="181" spans="1:37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97">
        <v>0</v>
      </c>
    </row>
    <row r="182" spans="1:37" s="23" customFormat="1" ht="14.4" x14ac:dyDescent="0.3">
      <c r="A182" s="98" t="s">
        <v>423</v>
      </c>
      <c r="B182" s="99" t="s">
        <v>164</v>
      </c>
      <c r="C182" s="97">
        <v>94345519</v>
      </c>
      <c r="D182" s="97">
        <v>117613816</v>
      </c>
      <c r="E182" s="97">
        <v>114460592</v>
      </c>
      <c r="F182" s="97">
        <v>1614546</v>
      </c>
      <c r="G182" s="97">
        <v>213270960</v>
      </c>
      <c r="H182" s="97">
        <v>1014393254</v>
      </c>
      <c r="I182" s="97">
        <v>355048380</v>
      </c>
      <c r="J182" s="97">
        <v>8753636</v>
      </c>
      <c r="K182" s="97">
        <v>46527589</v>
      </c>
      <c r="L182" s="97">
        <v>305529133</v>
      </c>
      <c r="M182" s="97">
        <v>760740098</v>
      </c>
      <c r="N182" s="97">
        <v>298492359</v>
      </c>
      <c r="O182" s="97">
        <v>340879778</v>
      </c>
      <c r="P182" s="97">
        <v>29216999</v>
      </c>
      <c r="Q182" s="97">
        <v>56400495</v>
      </c>
      <c r="R182" s="97">
        <v>143861865</v>
      </c>
      <c r="S182" s="97">
        <v>10597000</v>
      </c>
      <c r="T182" s="97">
        <v>775376962</v>
      </c>
      <c r="U182" s="97">
        <v>162066459</v>
      </c>
      <c r="V182" s="97">
        <v>169421180</v>
      </c>
      <c r="W182" s="97">
        <v>59113567</v>
      </c>
      <c r="X182" s="97">
        <v>202652880</v>
      </c>
      <c r="Y182" s="97">
        <v>59102576</v>
      </c>
      <c r="Z182" s="97">
        <v>1526979338</v>
      </c>
      <c r="AA182" s="97">
        <v>70486930</v>
      </c>
      <c r="AB182" s="97">
        <v>730530143</v>
      </c>
      <c r="AC182" s="97">
        <v>2497477610</v>
      </c>
      <c r="AD182" s="97">
        <v>238560463</v>
      </c>
      <c r="AE182" s="97">
        <v>297179374</v>
      </c>
      <c r="AF182" s="97">
        <v>264212654</v>
      </c>
      <c r="AG182" s="97">
        <v>110733569</v>
      </c>
      <c r="AH182" s="97">
        <v>0</v>
      </c>
      <c r="AI182" s="97">
        <v>34164696</v>
      </c>
      <c r="AJ182" s="97">
        <v>0</v>
      </c>
      <c r="AK182" s="203">
        <v>11109804420</v>
      </c>
    </row>
    <row r="183" spans="1:37" s="23" customFormat="1" ht="14.4" collapsed="1" x14ac:dyDescent="0.3">
      <c r="A183" s="63" t="s">
        <v>37</v>
      </c>
      <c r="B183" s="29" t="s">
        <v>1360</v>
      </c>
      <c r="C183" s="28">
        <v>94345519</v>
      </c>
      <c r="D183" s="28">
        <v>117613816</v>
      </c>
      <c r="E183" s="28">
        <v>114460592</v>
      </c>
      <c r="F183" s="28">
        <v>1614546</v>
      </c>
      <c r="G183" s="28">
        <v>213270960</v>
      </c>
      <c r="H183" s="28">
        <v>1014393254</v>
      </c>
      <c r="I183" s="28">
        <v>355048380</v>
      </c>
      <c r="J183" s="28">
        <v>8753636</v>
      </c>
      <c r="K183" s="28">
        <v>46527589</v>
      </c>
      <c r="L183" s="28">
        <v>305529133</v>
      </c>
      <c r="M183" s="28">
        <v>760740098</v>
      </c>
      <c r="N183" s="28">
        <v>298492359</v>
      </c>
      <c r="O183" s="28">
        <v>340879778</v>
      </c>
      <c r="P183" s="28">
        <v>29216999</v>
      </c>
      <c r="Q183" s="28">
        <v>56400495</v>
      </c>
      <c r="R183" s="28">
        <v>143861865</v>
      </c>
      <c r="S183" s="28">
        <v>10597000</v>
      </c>
      <c r="T183" s="28">
        <v>775376962</v>
      </c>
      <c r="U183" s="28">
        <v>162066459</v>
      </c>
      <c r="V183" s="28">
        <v>169421180</v>
      </c>
      <c r="W183" s="28">
        <v>59113567</v>
      </c>
      <c r="X183" s="28">
        <v>202652880</v>
      </c>
      <c r="Y183" s="28">
        <v>59102576</v>
      </c>
      <c r="Z183" s="28">
        <v>1526979338</v>
      </c>
      <c r="AA183" s="28">
        <v>70486930</v>
      </c>
      <c r="AB183" s="28">
        <v>730530143</v>
      </c>
      <c r="AC183" s="28">
        <v>2497477610</v>
      </c>
      <c r="AD183" s="28">
        <v>238560463</v>
      </c>
      <c r="AE183" s="28">
        <v>297179374</v>
      </c>
      <c r="AF183" s="28">
        <v>264212654</v>
      </c>
      <c r="AG183" s="28">
        <v>110733569</v>
      </c>
      <c r="AH183" s="28">
        <v>0</v>
      </c>
      <c r="AI183" s="28">
        <v>34164696</v>
      </c>
      <c r="AJ183" s="28">
        <v>0</v>
      </c>
      <c r="AK183" s="205">
        <v>11109804420</v>
      </c>
    </row>
    <row r="184" spans="1:37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0</v>
      </c>
      <c r="F184" s="10">
        <v>0</v>
      </c>
      <c r="G184" s="10">
        <v>54330586</v>
      </c>
      <c r="H184" s="10">
        <v>1910642949</v>
      </c>
      <c r="I184" s="10">
        <v>0</v>
      </c>
      <c r="J184" s="10">
        <v>0</v>
      </c>
      <c r="K184" s="10">
        <v>0</v>
      </c>
      <c r="L184" s="10">
        <v>227273</v>
      </c>
      <c r="M184" s="10">
        <v>0</v>
      </c>
      <c r="N184" s="10">
        <v>0</v>
      </c>
      <c r="O184" s="10">
        <v>0</v>
      </c>
      <c r="P184" s="10">
        <v>0</v>
      </c>
      <c r="Q184" s="10">
        <v>24152237</v>
      </c>
      <c r="R184" s="10">
        <v>0</v>
      </c>
      <c r="S184" s="10">
        <v>0</v>
      </c>
      <c r="T184" s="10">
        <v>0</v>
      </c>
      <c r="U184" s="10">
        <v>0</v>
      </c>
      <c r="V184" s="10">
        <v>76824659</v>
      </c>
      <c r="W184" s="10">
        <v>0</v>
      </c>
      <c r="X184" s="10">
        <v>0</v>
      </c>
      <c r="Y184" s="10">
        <v>0</v>
      </c>
      <c r="Z184" s="10">
        <v>0</v>
      </c>
      <c r="AA184" s="10">
        <v>21298832</v>
      </c>
      <c r="AB184" s="10">
        <v>0</v>
      </c>
      <c r="AC184" s="10">
        <v>17018181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97">
        <v>2104494717</v>
      </c>
    </row>
    <row r="185" spans="1:37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97">
        <v>0</v>
      </c>
    </row>
    <row r="186" spans="1:37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97">
        <v>0</v>
      </c>
    </row>
    <row r="187" spans="1:37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0</v>
      </c>
      <c r="F187" s="10">
        <v>0</v>
      </c>
      <c r="G187" s="10">
        <v>47300560</v>
      </c>
      <c r="H187" s="10">
        <v>9995674</v>
      </c>
      <c r="I187" s="10">
        <v>0</v>
      </c>
      <c r="J187" s="10">
        <v>0</v>
      </c>
      <c r="K187" s="10">
        <v>0</v>
      </c>
      <c r="L187" s="10">
        <v>1235950</v>
      </c>
      <c r="M187" s="10">
        <v>0</v>
      </c>
      <c r="N187" s="10">
        <v>0</v>
      </c>
      <c r="O187" s="10">
        <v>0</v>
      </c>
      <c r="P187" s="10">
        <v>0</v>
      </c>
      <c r="Q187" s="10">
        <v>2448840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4689836</v>
      </c>
      <c r="AA187" s="10">
        <v>3566421</v>
      </c>
      <c r="AB187" s="10">
        <v>0</v>
      </c>
      <c r="AC187" s="10">
        <v>16165827</v>
      </c>
      <c r="AD187" s="10">
        <v>0</v>
      </c>
      <c r="AE187" s="10">
        <v>0</v>
      </c>
      <c r="AF187" s="10">
        <v>0</v>
      </c>
      <c r="AG187" s="10">
        <v>6883087</v>
      </c>
      <c r="AH187" s="10">
        <v>0</v>
      </c>
      <c r="AI187" s="10">
        <v>0</v>
      </c>
      <c r="AJ187" s="10">
        <v>0</v>
      </c>
      <c r="AK187" s="197">
        <v>92286195</v>
      </c>
    </row>
    <row r="188" spans="1:37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97">
        <v>0</v>
      </c>
    </row>
    <row r="189" spans="1:37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335455</v>
      </c>
      <c r="H189" s="10">
        <v>959999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97">
        <v>1295454</v>
      </c>
    </row>
    <row r="190" spans="1:37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13484884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97">
        <v>13484884</v>
      </c>
    </row>
    <row r="191" spans="1:37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97">
        <v>0</v>
      </c>
    </row>
    <row r="192" spans="1:37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3594294</v>
      </c>
      <c r="I192" s="10">
        <v>0</v>
      </c>
      <c r="J192" s="10">
        <v>0</v>
      </c>
      <c r="K192" s="10">
        <v>0</v>
      </c>
      <c r="L192" s="10">
        <v>343201</v>
      </c>
      <c r="M192" s="10">
        <v>7009102</v>
      </c>
      <c r="N192" s="10">
        <v>0</v>
      </c>
      <c r="O192" s="10">
        <v>0</v>
      </c>
      <c r="P192" s="10">
        <v>0</v>
      </c>
      <c r="Q192" s="10">
        <v>0</v>
      </c>
      <c r="R192" s="10">
        <v>27555</v>
      </c>
      <c r="S192" s="10">
        <v>0</v>
      </c>
      <c r="T192" s="10">
        <v>0</v>
      </c>
      <c r="U192" s="10">
        <v>0</v>
      </c>
      <c r="V192" s="10">
        <v>0</v>
      </c>
      <c r="W192" s="10">
        <v>14112323</v>
      </c>
      <c r="X192" s="10">
        <v>0</v>
      </c>
      <c r="Y192" s="10">
        <v>5182788</v>
      </c>
      <c r="Z192" s="10">
        <v>0</v>
      </c>
      <c r="AA192" s="10">
        <v>93917544</v>
      </c>
      <c r="AB192" s="10">
        <v>0</v>
      </c>
      <c r="AC192" s="10">
        <v>22187237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97">
        <v>146374044</v>
      </c>
    </row>
    <row r="193" spans="1:37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97">
        <v>0</v>
      </c>
    </row>
    <row r="194" spans="1:37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97">
        <v>0</v>
      </c>
    </row>
    <row r="195" spans="1:37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27297521</v>
      </c>
      <c r="H195" s="10">
        <v>11246295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62390604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97">
        <v>100934420</v>
      </c>
    </row>
    <row r="196" spans="1:37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97">
        <v>0</v>
      </c>
    </row>
    <row r="197" spans="1:37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97">
        <v>0</v>
      </c>
    </row>
    <row r="198" spans="1:37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0</v>
      </c>
      <c r="F198" s="97">
        <v>0</v>
      </c>
      <c r="G198" s="97">
        <v>129264122</v>
      </c>
      <c r="H198" s="97">
        <v>1949924095</v>
      </c>
      <c r="I198" s="97">
        <v>0</v>
      </c>
      <c r="J198" s="97">
        <v>0</v>
      </c>
      <c r="K198" s="97">
        <v>0</v>
      </c>
      <c r="L198" s="97">
        <v>1806424</v>
      </c>
      <c r="M198" s="97">
        <v>7009102</v>
      </c>
      <c r="N198" s="97">
        <v>0</v>
      </c>
      <c r="O198" s="97">
        <v>0</v>
      </c>
      <c r="P198" s="97">
        <v>0</v>
      </c>
      <c r="Q198" s="97">
        <v>26601077</v>
      </c>
      <c r="R198" s="97">
        <v>27555</v>
      </c>
      <c r="S198" s="97">
        <v>0</v>
      </c>
      <c r="T198" s="97">
        <v>0</v>
      </c>
      <c r="U198" s="97">
        <v>0</v>
      </c>
      <c r="V198" s="97">
        <v>76824659</v>
      </c>
      <c r="W198" s="97">
        <v>14112323</v>
      </c>
      <c r="X198" s="97">
        <v>0</v>
      </c>
      <c r="Y198" s="97">
        <v>5182788</v>
      </c>
      <c r="Z198" s="97">
        <v>67080440</v>
      </c>
      <c r="AA198" s="97">
        <v>118782797</v>
      </c>
      <c r="AB198" s="97">
        <v>0</v>
      </c>
      <c r="AC198" s="97">
        <v>55371245</v>
      </c>
      <c r="AD198" s="97">
        <v>0</v>
      </c>
      <c r="AE198" s="97">
        <v>0</v>
      </c>
      <c r="AF198" s="97">
        <v>0</v>
      </c>
      <c r="AG198" s="97">
        <v>6883087</v>
      </c>
      <c r="AH198" s="97">
        <v>0</v>
      </c>
      <c r="AI198" s="97">
        <v>0</v>
      </c>
      <c r="AJ198" s="97">
        <v>0</v>
      </c>
      <c r="AK198" s="203">
        <v>2458869714</v>
      </c>
    </row>
    <row r="199" spans="1:37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97">
        <v>0</v>
      </c>
    </row>
    <row r="200" spans="1:37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97">
        <v>0</v>
      </c>
    </row>
    <row r="201" spans="1:37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97">
        <v>0</v>
      </c>
    </row>
    <row r="202" spans="1:37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97">
        <v>0</v>
      </c>
    </row>
    <row r="203" spans="1:37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97">
        <v>0</v>
      </c>
    </row>
    <row r="204" spans="1:37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97">
        <v>0</v>
      </c>
    </row>
    <row r="205" spans="1:37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97">
        <v>0</v>
      </c>
    </row>
    <row r="206" spans="1:37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97">
        <v>0</v>
      </c>
    </row>
    <row r="207" spans="1:37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97">
        <v>0</v>
      </c>
    </row>
    <row r="208" spans="1:37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97">
        <v>0</v>
      </c>
    </row>
    <row r="209" spans="1:37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97">
        <v>0</v>
      </c>
    </row>
    <row r="210" spans="1:37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97">
        <v>0</v>
      </c>
    </row>
    <row r="211" spans="1:37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97">
        <v>0</v>
      </c>
    </row>
    <row r="212" spans="1:37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97">
        <v>0</v>
      </c>
    </row>
    <row r="213" spans="1:37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203">
        <v>0</v>
      </c>
    </row>
    <row r="214" spans="1:37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0</v>
      </c>
      <c r="F214" s="28">
        <v>0</v>
      </c>
      <c r="G214" s="28">
        <v>129264122</v>
      </c>
      <c r="H214" s="28">
        <v>1949924095</v>
      </c>
      <c r="I214" s="28">
        <v>0</v>
      </c>
      <c r="J214" s="28">
        <v>0</v>
      </c>
      <c r="K214" s="28">
        <v>0</v>
      </c>
      <c r="L214" s="28">
        <v>1806424</v>
      </c>
      <c r="M214" s="28">
        <v>7009102</v>
      </c>
      <c r="N214" s="28">
        <v>0</v>
      </c>
      <c r="O214" s="28">
        <v>0</v>
      </c>
      <c r="P214" s="28">
        <v>0</v>
      </c>
      <c r="Q214" s="28">
        <v>26601077</v>
      </c>
      <c r="R214" s="28">
        <v>27555</v>
      </c>
      <c r="S214" s="28">
        <v>0</v>
      </c>
      <c r="T214" s="28">
        <v>0</v>
      </c>
      <c r="U214" s="28">
        <v>0</v>
      </c>
      <c r="V214" s="28">
        <v>76824659</v>
      </c>
      <c r="W214" s="28">
        <v>14112323</v>
      </c>
      <c r="X214" s="28">
        <v>0</v>
      </c>
      <c r="Y214" s="28">
        <v>5182788</v>
      </c>
      <c r="Z214" s="28">
        <v>67080440</v>
      </c>
      <c r="AA214" s="28">
        <v>118782797</v>
      </c>
      <c r="AB214" s="28">
        <v>0</v>
      </c>
      <c r="AC214" s="28">
        <v>55371245</v>
      </c>
      <c r="AD214" s="28">
        <v>0</v>
      </c>
      <c r="AE214" s="28">
        <v>0</v>
      </c>
      <c r="AF214" s="28">
        <v>0</v>
      </c>
      <c r="AG214" s="28">
        <v>6883087</v>
      </c>
      <c r="AH214" s="28">
        <v>0</v>
      </c>
      <c r="AI214" s="28">
        <v>0</v>
      </c>
      <c r="AJ214" s="28">
        <v>0</v>
      </c>
      <c r="AK214" s="205">
        <v>2458869714</v>
      </c>
    </row>
    <row r="215" spans="1:37" s="23" customFormat="1" ht="14.4" x14ac:dyDescent="0.3">
      <c r="A215" s="62" t="s">
        <v>454</v>
      </c>
      <c r="B215" s="26" t="s">
        <v>143</v>
      </c>
      <c r="C215" s="10">
        <v>39552861</v>
      </c>
      <c r="D215" s="10">
        <v>43654479</v>
      </c>
      <c r="E215" s="10">
        <v>0</v>
      </c>
      <c r="F215" s="10">
        <v>0</v>
      </c>
      <c r="G215" s="10">
        <v>329354180</v>
      </c>
      <c r="H215" s="10">
        <v>95910337129</v>
      </c>
      <c r="I215" s="10">
        <v>0</v>
      </c>
      <c r="J215" s="10">
        <v>0</v>
      </c>
      <c r="K215" s="10">
        <v>1750000</v>
      </c>
      <c r="L215" s="10">
        <v>1530093895</v>
      </c>
      <c r="M215" s="10">
        <v>207560465</v>
      </c>
      <c r="N215" s="10">
        <v>10917473491</v>
      </c>
      <c r="O215" s="10">
        <v>191930514</v>
      </c>
      <c r="P215" s="10">
        <v>0</v>
      </c>
      <c r="Q215" s="10">
        <v>0</v>
      </c>
      <c r="R215" s="10">
        <v>0</v>
      </c>
      <c r="S215" s="10">
        <v>0</v>
      </c>
      <c r="T215" s="10">
        <v>5909518590</v>
      </c>
      <c r="U215" s="10">
        <v>4974065522</v>
      </c>
      <c r="V215" s="10">
        <v>0</v>
      </c>
      <c r="W215" s="10">
        <v>0</v>
      </c>
      <c r="X215" s="10">
        <v>0</v>
      </c>
      <c r="Y215" s="10">
        <v>4574679</v>
      </c>
      <c r="Z215" s="10">
        <v>0</v>
      </c>
      <c r="AA215" s="10">
        <v>1755962394</v>
      </c>
      <c r="AB215" s="10">
        <v>4585830129</v>
      </c>
      <c r="AC215" s="10">
        <v>208724237</v>
      </c>
      <c r="AD215" s="10">
        <v>0</v>
      </c>
      <c r="AE215" s="10">
        <v>669475977</v>
      </c>
      <c r="AF215" s="10">
        <v>0</v>
      </c>
      <c r="AG215" s="10">
        <v>69847273</v>
      </c>
      <c r="AH215" s="10">
        <v>0</v>
      </c>
      <c r="AI215" s="10">
        <v>0</v>
      </c>
      <c r="AJ215" s="10">
        <v>16917265</v>
      </c>
      <c r="AK215" s="197">
        <v>127366623080</v>
      </c>
    </row>
    <row r="216" spans="1:37" s="23" customFormat="1" ht="14.4" x14ac:dyDescent="0.3">
      <c r="A216" s="62" t="s">
        <v>455</v>
      </c>
      <c r="B216" s="26" t="s">
        <v>144</v>
      </c>
      <c r="C216" s="10">
        <v>489205498</v>
      </c>
      <c r="D216" s="10">
        <v>850910</v>
      </c>
      <c r="E216" s="10">
        <v>0</v>
      </c>
      <c r="F216" s="10">
        <v>13769137</v>
      </c>
      <c r="G216" s="10">
        <v>22344599</v>
      </c>
      <c r="H216" s="10">
        <v>1909410239</v>
      </c>
      <c r="I216" s="10">
        <v>0</v>
      </c>
      <c r="J216" s="10">
        <v>0</v>
      </c>
      <c r="K216" s="10">
        <v>2458986</v>
      </c>
      <c r="L216" s="10">
        <v>35103032</v>
      </c>
      <c r="M216" s="10">
        <v>2180063896</v>
      </c>
      <c r="N216" s="10">
        <v>14402134</v>
      </c>
      <c r="O216" s="10">
        <v>130174747</v>
      </c>
      <c r="P216" s="10">
        <v>0</v>
      </c>
      <c r="Q216" s="10">
        <v>0</v>
      </c>
      <c r="R216" s="10">
        <v>0</v>
      </c>
      <c r="S216" s="10">
        <v>0</v>
      </c>
      <c r="T216" s="10">
        <v>1404751334</v>
      </c>
      <c r="U216" s="10">
        <v>941943312</v>
      </c>
      <c r="V216" s="10">
        <v>0</v>
      </c>
      <c r="W216" s="10">
        <v>0</v>
      </c>
      <c r="X216" s="10">
        <v>0</v>
      </c>
      <c r="Y216" s="10">
        <v>38482469</v>
      </c>
      <c r="Z216" s="10">
        <v>0</v>
      </c>
      <c r="AA216" s="10">
        <v>96421420</v>
      </c>
      <c r="AB216" s="10">
        <v>65895004</v>
      </c>
      <c r="AC216" s="10">
        <v>0</v>
      </c>
      <c r="AD216" s="10">
        <v>0</v>
      </c>
      <c r="AE216" s="10">
        <v>0</v>
      </c>
      <c r="AF216" s="10">
        <v>0</v>
      </c>
      <c r="AG216" s="10">
        <v>5339602</v>
      </c>
      <c r="AH216" s="10">
        <v>0</v>
      </c>
      <c r="AI216" s="10">
        <v>26903173</v>
      </c>
      <c r="AJ216" s="10">
        <v>0</v>
      </c>
      <c r="AK216" s="197">
        <v>7377519492</v>
      </c>
    </row>
    <row r="217" spans="1:37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2347381</v>
      </c>
      <c r="H217" s="10">
        <v>1547848</v>
      </c>
      <c r="I217" s="10">
        <v>0</v>
      </c>
      <c r="J217" s="10">
        <v>0</v>
      </c>
      <c r="K217" s="10">
        <v>8146143</v>
      </c>
      <c r="L217" s="10">
        <v>9217806</v>
      </c>
      <c r="M217" s="10">
        <v>114525429</v>
      </c>
      <c r="N217" s="10">
        <v>25624999</v>
      </c>
      <c r="O217" s="10">
        <v>14030217</v>
      </c>
      <c r="P217" s="10">
        <v>0</v>
      </c>
      <c r="Q217" s="10">
        <v>0</v>
      </c>
      <c r="R217" s="10">
        <v>0</v>
      </c>
      <c r="S217" s="10">
        <v>0</v>
      </c>
      <c r="T217" s="10">
        <v>46793183</v>
      </c>
      <c r="U217" s="10">
        <v>45509138</v>
      </c>
      <c r="V217" s="10">
        <v>0</v>
      </c>
      <c r="W217" s="10">
        <v>0</v>
      </c>
      <c r="X217" s="10">
        <v>0</v>
      </c>
      <c r="Y217" s="10">
        <v>357140</v>
      </c>
      <c r="Z217" s="10">
        <v>0</v>
      </c>
      <c r="AA217" s="10">
        <v>412114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3077222</v>
      </c>
      <c r="AH217" s="10">
        <v>169349730</v>
      </c>
      <c r="AI217" s="10">
        <v>26828057</v>
      </c>
      <c r="AJ217" s="10">
        <v>37209467</v>
      </c>
      <c r="AK217" s="197">
        <v>504975874</v>
      </c>
    </row>
    <row r="218" spans="1:37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200197369</v>
      </c>
      <c r="I218" s="10">
        <v>1901110547</v>
      </c>
      <c r="J218" s="10">
        <v>0</v>
      </c>
      <c r="K218" s="10">
        <v>0</v>
      </c>
      <c r="L218" s="10">
        <v>158394377</v>
      </c>
      <c r="M218" s="10">
        <v>12969738769</v>
      </c>
      <c r="N218" s="10">
        <v>45170</v>
      </c>
      <c r="O218" s="10">
        <v>3973311973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677524</v>
      </c>
      <c r="AA218" s="10">
        <v>0</v>
      </c>
      <c r="AB218" s="10">
        <v>655057933</v>
      </c>
      <c r="AC218" s="10">
        <v>0</v>
      </c>
      <c r="AD218" s="10">
        <v>0</v>
      </c>
      <c r="AE218" s="10">
        <v>0</v>
      </c>
      <c r="AF218" s="10">
        <v>0</v>
      </c>
      <c r="AG218" s="10">
        <v>1278383541</v>
      </c>
      <c r="AH218" s="10">
        <v>0</v>
      </c>
      <c r="AI218" s="10">
        <v>1212250273</v>
      </c>
      <c r="AJ218" s="10">
        <v>0</v>
      </c>
      <c r="AK218" s="197">
        <v>22349167476</v>
      </c>
    </row>
    <row r="219" spans="1:37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97">
        <v>0</v>
      </c>
    </row>
    <row r="220" spans="1:37" s="23" customFormat="1" ht="14.4" x14ac:dyDescent="0.3">
      <c r="A220" s="62" t="s">
        <v>459</v>
      </c>
      <c r="B220" s="26" t="s">
        <v>148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46056364</v>
      </c>
      <c r="I220" s="10">
        <v>0</v>
      </c>
      <c r="J220" s="10">
        <v>0</v>
      </c>
      <c r="K220" s="10">
        <v>0</v>
      </c>
      <c r="L220" s="10">
        <v>81462004</v>
      </c>
      <c r="M220" s="10">
        <v>2332126</v>
      </c>
      <c r="N220" s="10">
        <v>19545149</v>
      </c>
      <c r="O220" s="10">
        <v>61999088</v>
      </c>
      <c r="P220" s="10">
        <v>0</v>
      </c>
      <c r="Q220" s="10">
        <v>0</v>
      </c>
      <c r="R220" s="10">
        <v>0</v>
      </c>
      <c r="S220" s="10">
        <v>0</v>
      </c>
      <c r="T220" s="10">
        <v>113288316</v>
      </c>
      <c r="U220" s="10">
        <v>80663535</v>
      </c>
      <c r="V220" s="10">
        <v>0</v>
      </c>
      <c r="W220" s="10">
        <v>0</v>
      </c>
      <c r="X220" s="10">
        <v>0</v>
      </c>
      <c r="Y220" s="10">
        <v>31278397</v>
      </c>
      <c r="Z220" s="10">
        <v>0</v>
      </c>
      <c r="AA220" s="10">
        <v>8847115</v>
      </c>
      <c r="AB220" s="10">
        <v>5909756639</v>
      </c>
      <c r="AC220" s="10">
        <v>0</v>
      </c>
      <c r="AD220" s="10">
        <v>0</v>
      </c>
      <c r="AE220" s="10">
        <v>22367543</v>
      </c>
      <c r="AF220" s="10">
        <v>0</v>
      </c>
      <c r="AG220" s="10">
        <v>29889979</v>
      </c>
      <c r="AH220" s="10">
        <v>0</v>
      </c>
      <c r="AI220" s="10">
        <v>0</v>
      </c>
      <c r="AJ220" s="10">
        <v>0</v>
      </c>
      <c r="AK220" s="197">
        <v>6407486255</v>
      </c>
    </row>
    <row r="221" spans="1:37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25698584</v>
      </c>
      <c r="I221" s="10">
        <v>0</v>
      </c>
      <c r="J221" s="10">
        <v>0</v>
      </c>
      <c r="K221" s="10">
        <v>0</v>
      </c>
      <c r="L221" s="10">
        <v>0</v>
      </c>
      <c r="M221" s="10">
        <v>1221818</v>
      </c>
      <c r="N221" s="10">
        <v>2957590</v>
      </c>
      <c r="O221" s="10">
        <v>559092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23163222</v>
      </c>
      <c r="V221" s="10">
        <v>0</v>
      </c>
      <c r="W221" s="10">
        <v>0</v>
      </c>
      <c r="X221" s="10">
        <v>0</v>
      </c>
      <c r="Y221" s="10">
        <v>4942000</v>
      </c>
      <c r="Z221" s="10">
        <v>0</v>
      </c>
      <c r="AA221" s="10">
        <v>13766218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97">
        <v>72308524</v>
      </c>
    </row>
    <row r="222" spans="1:37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1528559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12733200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284369539</v>
      </c>
      <c r="AC222" s="10">
        <v>94561684</v>
      </c>
      <c r="AD222" s="10">
        <v>0</v>
      </c>
      <c r="AE222" s="10">
        <v>1789430342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97">
        <v>2182623324</v>
      </c>
    </row>
    <row r="223" spans="1:37" s="23" customFormat="1" ht="14.4" x14ac:dyDescent="0.3">
      <c r="A223" s="62" t="s">
        <v>462</v>
      </c>
      <c r="B223" s="26" t="s">
        <v>151</v>
      </c>
      <c r="C223" s="10">
        <v>38648887</v>
      </c>
      <c r="D223" s="10">
        <v>0</v>
      </c>
      <c r="E223" s="10">
        <v>0</v>
      </c>
      <c r="F223" s="10">
        <v>0</v>
      </c>
      <c r="G223" s="10">
        <v>55012593</v>
      </c>
      <c r="H223" s="10">
        <v>230384698</v>
      </c>
      <c r="I223" s="10">
        <v>50513</v>
      </c>
      <c r="J223" s="10">
        <v>0</v>
      </c>
      <c r="K223" s="10">
        <v>43548676</v>
      </c>
      <c r="L223" s="10">
        <v>979058318</v>
      </c>
      <c r="M223" s="10">
        <v>964948342</v>
      </c>
      <c r="N223" s="10">
        <v>263090948</v>
      </c>
      <c r="O223" s="10">
        <v>267319644</v>
      </c>
      <c r="P223" s="10">
        <v>0</v>
      </c>
      <c r="Q223" s="10">
        <v>0</v>
      </c>
      <c r="R223" s="10">
        <v>0</v>
      </c>
      <c r="S223" s="10">
        <v>0</v>
      </c>
      <c r="T223" s="10">
        <v>1276416565</v>
      </c>
      <c r="U223" s="10">
        <v>1094026651</v>
      </c>
      <c r="V223" s="10">
        <v>0</v>
      </c>
      <c r="W223" s="10">
        <v>10701853</v>
      </c>
      <c r="X223" s="10">
        <v>0</v>
      </c>
      <c r="Y223" s="10">
        <v>12437045</v>
      </c>
      <c r="Z223" s="10">
        <v>169586808</v>
      </c>
      <c r="AA223" s="10">
        <v>476487432</v>
      </c>
      <c r="AB223" s="10">
        <v>1468118360</v>
      </c>
      <c r="AC223" s="10">
        <v>236198010</v>
      </c>
      <c r="AD223" s="10">
        <v>0</v>
      </c>
      <c r="AE223" s="10">
        <v>381826329</v>
      </c>
      <c r="AF223" s="10">
        <v>0</v>
      </c>
      <c r="AG223" s="10">
        <v>308801081</v>
      </c>
      <c r="AH223" s="10">
        <v>0</v>
      </c>
      <c r="AI223" s="10">
        <v>930297160</v>
      </c>
      <c r="AJ223" s="10">
        <v>138896622</v>
      </c>
      <c r="AK223" s="197">
        <v>9345856535</v>
      </c>
    </row>
    <row r="224" spans="1:37" s="23" customFormat="1" ht="14.4" x14ac:dyDescent="0.3">
      <c r="A224" s="62" t="s">
        <v>463</v>
      </c>
      <c r="B224" s="26" t="s">
        <v>152</v>
      </c>
      <c r="C224" s="10">
        <v>917977589</v>
      </c>
      <c r="D224" s="10">
        <v>0</v>
      </c>
      <c r="E224" s="10">
        <v>0</v>
      </c>
      <c r="F224" s="10">
        <v>0</v>
      </c>
      <c r="G224" s="10">
        <v>0</v>
      </c>
      <c r="H224" s="10">
        <v>8717597</v>
      </c>
      <c r="I224" s="10">
        <v>0</v>
      </c>
      <c r="J224" s="10">
        <v>0</v>
      </c>
      <c r="K224" s="10">
        <v>573855</v>
      </c>
      <c r="L224" s="10">
        <v>11971811</v>
      </c>
      <c r="M224" s="10">
        <v>1777233</v>
      </c>
      <c r="N224" s="10">
        <v>17922467</v>
      </c>
      <c r="O224" s="10">
        <v>10202615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350311481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8538621</v>
      </c>
      <c r="AB224" s="10">
        <v>0</v>
      </c>
      <c r="AC224" s="10">
        <v>0</v>
      </c>
      <c r="AD224" s="10">
        <v>0</v>
      </c>
      <c r="AE224" s="10">
        <v>5134773</v>
      </c>
      <c r="AF224" s="10">
        <v>0</v>
      </c>
      <c r="AG224" s="10">
        <v>36400000</v>
      </c>
      <c r="AH224" s="10">
        <v>0</v>
      </c>
      <c r="AI224" s="10">
        <v>0</v>
      </c>
      <c r="AJ224" s="10">
        <v>0</v>
      </c>
      <c r="AK224" s="197">
        <v>1369528042</v>
      </c>
    </row>
    <row r="225" spans="1:37" s="23" customFormat="1" ht="14.4" x14ac:dyDescent="0.3">
      <c r="A225" s="62" t="s">
        <v>464</v>
      </c>
      <c r="B225" s="26" t="s">
        <v>153</v>
      </c>
      <c r="C225" s="10">
        <v>172896826</v>
      </c>
      <c r="D225" s="10">
        <v>0</v>
      </c>
      <c r="E225" s="10">
        <v>0</v>
      </c>
      <c r="F225" s="10">
        <v>0</v>
      </c>
      <c r="G225" s="10">
        <v>602455</v>
      </c>
      <c r="H225" s="10">
        <v>85549524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10922912</v>
      </c>
      <c r="AH225" s="10">
        <v>0</v>
      </c>
      <c r="AI225" s="10">
        <v>0</v>
      </c>
      <c r="AJ225" s="10">
        <v>0</v>
      </c>
      <c r="AK225" s="197">
        <v>269971717</v>
      </c>
    </row>
    <row r="226" spans="1:37" s="23" customFormat="1" ht="14.4" x14ac:dyDescent="0.3">
      <c r="A226" s="62" t="s">
        <v>465</v>
      </c>
      <c r="B226" s="26" t="s">
        <v>154</v>
      </c>
      <c r="C226" s="10">
        <v>0</v>
      </c>
      <c r="D226" s="10">
        <v>1010480</v>
      </c>
      <c r="E226" s="10">
        <v>0</v>
      </c>
      <c r="F226" s="10">
        <v>0</v>
      </c>
      <c r="G226" s="10">
        <v>65514058</v>
      </c>
      <c r="H226" s="10">
        <v>1197238657</v>
      </c>
      <c r="I226" s="10">
        <v>0</v>
      </c>
      <c r="J226" s="10">
        <v>0</v>
      </c>
      <c r="K226" s="10">
        <v>941637</v>
      </c>
      <c r="L226" s="10">
        <v>0</v>
      </c>
      <c r="M226" s="10">
        <v>1879057677</v>
      </c>
      <c r="N226" s="10">
        <v>988875423</v>
      </c>
      <c r="O226" s="10">
        <v>836533838</v>
      </c>
      <c r="P226" s="10">
        <v>0</v>
      </c>
      <c r="Q226" s="10">
        <v>0</v>
      </c>
      <c r="R226" s="10">
        <v>0</v>
      </c>
      <c r="S226" s="10">
        <v>0</v>
      </c>
      <c r="T226" s="10">
        <v>628985464</v>
      </c>
      <c r="U226" s="10">
        <v>377912330</v>
      </c>
      <c r="V226" s="10">
        <v>0</v>
      </c>
      <c r="W226" s="10">
        <v>0</v>
      </c>
      <c r="X226" s="10">
        <v>0</v>
      </c>
      <c r="Y226" s="10">
        <v>3353308</v>
      </c>
      <c r="Z226" s="10">
        <v>6115774</v>
      </c>
      <c r="AA226" s="10">
        <v>2200860288</v>
      </c>
      <c r="AB226" s="10">
        <v>52411008</v>
      </c>
      <c r="AC226" s="10">
        <v>0</v>
      </c>
      <c r="AD226" s="10">
        <v>0</v>
      </c>
      <c r="AE226" s="10">
        <v>36880334</v>
      </c>
      <c r="AF226" s="10">
        <v>0</v>
      </c>
      <c r="AG226" s="10">
        <v>4648636</v>
      </c>
      <c r="AH226" s="10">
        <v>0</v>
      </c>
      <c r="AI226" s="10">
        <v>0</v>
      </c>
      <c r="AJ226" s="10">
        <v>0</v>
      </c>
      <c r="AK226" s="197">
        <v>8280338912</v>
      </c>
    </row>
    <row r="227" spans="1:37" s="23" customFormat="1" ht="14.4" x14ac:dyDescent="0.3">
      <c r="A227" s="62" t="s">
        <v>466</v>
      </c>
      <c r="B227" s="26" t="s">
        <v>155</v>
      </c>
      <c r="C227" s="10">
        <v>223966035</v>
      </c>
      <c r="D227" s="10">
        <v>0</v>
      </c>
      <c r="E227" s="10">
        <v>0</v>
      </c>
      <c r="F227" s="10">
        <v>0</v>
      </c>
      <c r="G227" s="10">
        <v>0</v>
      </c>
      <c r="H227" s="10">
        <v>1441566894</v>
      </c>
      <c r="I227" s="10">
        <v>0</v>
      </c>
      <c r="J227" s="10">
        <v>0</v>
      </c>
      <c r="K227" s="10">
        <v>0</v>
      </c>
      <c r="L227" s="10">
        <v>8181802</v>
      </c>
      <c r="M227" s="10">
        <v>0</v>
      </c>
      <c r="N227" s="10">
        <v>31619795</v>
      </c>
      <c r="O227" s="10">
        <v>44205339</v>
      </c>
      <c r="P227" s="10">
        <v>0</v>
      </c>
      <c r="Q227" s="10">
        <v>0</v>
      </c>
      <c r="R227" s="10">
        <v>1382823605</v>
      </c>
      <c r="S227" s="10">
        <v>0</v>
      </c>
      <c r="T227" s="10">
        <v>6901364</v>
      </c>
      <c r="U227" s="10">
        <v>0</v>
      </c>
      <c r="V227" s="10">
        <v>0</v>
      </c>
      <c r="W227" s="10">
        <v>172158586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1193599368</v>
      </c>
      <c r="AD227" s="10">
        <v>0</v>
      </c>
      <c r="AE227" s="10">
        <v>0</v>
      </c>
      <c r="AF227" s="10">
        <v>4344863507</v>
      </c>
      <c r="AG227" s="10">
        <v>0</v>
      </c>
      <c r="AH227" s="10">
        <v>0</v>
      </c>
      <c r="AI227" s="10">
        <v>0</v>
      </c>
      <c r="AJ227" s="10">
        <v>0</v>
      </c>
      <c r="AK227" s="197">
        <v>8849886295</v>
      </c>
    </row>
    <row r="228" spans="1:37" s="23" customFormat="1" ht="14.4" x14ac:dyDescent="0.3">
      <c r="A228" s="62" t="s">
        <v>467</v>
      </c>
      <c r="B228" s="26" t="s">
        <v>70</v>
      </c>
      <c r="C228" s="10">
        <v>0</v>
      </c>
      <c r="D228" s="10">
        <v>129676634</v>
      </c>
      <c r="E228" s="10">
        <v>9000000</v>
      </c>
      <c r="F228" s="10">
        <v>0</v>
      </c>
      <c r="G228" s="10">
        <v>1897814714</v>
      </c>
      <c r="H228" s="10">
        <v>22713280</v>
      </c>
      <c r="I228" s="10">
        <v>0</v>
      </c>
      <c r="J228" s="10">
        <v>0</v>
      </c>
      <c r="K228" s="10">
        <v>1837932405</v>
      </c>
      <c r="L228" s="10">
        <v>7396902651</v>
      </c>
      <c r="M228" s="10">
        <v>2390122119</v>
      </c>
      <c r="N228" s="10">
        <v>113617475</v>
      </c>
      <c r="O228" s="10">
        <v>0</v>
      </c>
      <c r="P228" s="10">
        <v>0</v>
      </c>
      <c r="Q228" s="10">
        <v>0</v>
      </c>
      <c r="R228" s="10">
        <v>4602180</v>
      </c>
      <c r="S228" s="10">
        <v>0</v>
      </c>
      <c r="T228" s="10">
        <v>217857476</v>
      </c>
      <c r="U228" s="10">
        <v>3311180092</v>
      </c>
      <c r="V228" s="10">
        <v>0</v>
      </c>
      <c r="W228" s="10">
        <v>84877058</v>
      </c>
      <c r="X228" s="10">
        <v>0</v>
      </c>
      <c r="Y228" s="10">
        <v>0</v>
      </c>
      <c r="Z228" s="10">
        <v>0</v>
      </c>
      <c r="AA228" s="10">
        <v>615770110</v>
      </c>
      <c r="AB228" s="10">
        <v>1895622939</v>
      </c>
      <c r="AC228" s="10">
        <v>389588533</v>
      </c>
      <c r="AD228" s="10">
        <v>1530218276</v>
      </c>
      <c r="AE228" s="10">
        <v>0</v>
      </c>
      <c r="AF228" s="10">
        <v>0</v>
      </c>
      <c r="AG228" s="10">
        <v>398039893</v>
      </c>
      <c r="AH228" s="10">
        <v>3003060258</v>
      </c>
      <c r="AI228" s="10">
        <v>610632527</v>
      </c>
      <c r="AJ228" s="10">
        <v>658055499</v>
      </c>
      <c r="AK228" s="197">
        <v>26517284119</v>
      </c>
    </row>
    <row r="229" spans="1:37" s="23" customFormat="1" ht="14.4" x14ac:dyDescent="0.3">
      <c r="A229" s="98" t="s">
        <v>468</v>
      </c>
      <c r="B229" s="99" t="s">
        <v>156</v>
      </c>
      <c r="C229" s="97">
        <v>1882247696</v>
      </c>
      <c r="D229" s="97">
        <v>175192503</v>
      </c>
      <c r="E229" s="97">
        <v>9000000</v>
      </c>
      <c r="F229" s="97">
        <v>13769137</v>
      </c>
      <c r="G229" s="97">
        <v>2372989980</v>
      </c>
      <c r="H229" s="97">
        <v>101079418183</v>
      </c>
      <c r="I229" s="97">
        <v>1901161060</v>
      </c>
      <c r="J229" s="97">
        <v>0</v>
      </c>
      <c r="K229" s="97">
        <v>1895351702</v>
      </c>
      <c r="L229" s="97">
        <v>10210385696</v>
      </c>
      <c r="M229" s="97">
        <v>20712876433</v>
      </c>
      <c r="N229" s="97">
        <v>12395174641</v>
      </c>
      <c r="O229" s="97">
        <v>5530267067</v>
      </c>
      <c r="P229" s="97">
        <v>0</v>
      </c>
      <c r="Q229" s="97">
        <v>0</v>
      </c>
      <c r="R229" s="97">
        <v>1387425785</v>
      </c>
      <c r="S229" s="97">
        <v>0</v>
      </c>
      <c r="T229" s="97">
        <v>9617245492</v>
      </c>
      <c r="U229" s="97">
        <v>11198775283</v>
      </c>
      <c r="V229" s="97">
        <v>0</v>
      </c>
      <c r="W229" s="97">
        <v>267737497</v>
      </c>
      <c r="X229" s="97">
        <v>0</v>
      </c>
      <c r="Y229" s="97">
        <v>95425038</v>
      </c>
      <c r="Z229" s="97">
        <v>176380106</v>
      </c>
      <c r="AA229" s="97">
        <v>5177065712</v>
      </c>
      <c r="AB229" s="97">
        <v>14917061551</v>
      </c>
      <c r="AC229" s="97">
        <v>2122671832</v>
      </c>
      <c r="AD229" s="97">
        <v>1530218276</v>
      </c>
      <c r="AE229" s="97">
        <v>2905115298</v>
      </c>
      <c r="AF229" s="97">
        <v>4344863507</v>
      </c>
      <c r="AG229" s="97">
        <v>2145350139</v>
      </c>
      <c r="AH229" s="97">
        <v>3172409988</v>
      </c>
      <c r="AI229" s="97">
        <v>2806911190</v>
      </c>
      <c r="AJ229" s="97">
        <v>851078853</v>
      </c>
      <c r="AK229" s="203">
        <v>220893569645</v>
      </c>
    </row>
    <row r="230" spans="1:37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493779864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930146593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33538798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97">
        <v>1457465255</v>
      </c>
    </row>
    <row r="231" spans="1:37" s="23" customFormat="1" ht="14.4" x14ac:dyDescent="0.3">
      <c r="A231" s="62" t="s">
        <v>470</v>
      </c>
      <c r="B231" s="26" t="s">
        <v>144</v>
      </c>
      <c r="C231" s="10">
        <v>0</v>
      </c>
      <c r="D231" s="10">
        <v>1459819850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86077787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97">
        <v>1545897637</v>
      </c>
    </row>
    <row r="232" spans="1:37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97">
        <v>0</v>
      </c>
    </row>
    <row r="233" spans="1:37" s="23" customFormat="1" ht="14.4" x14ac:dyDescent="0.3">
      <c r="A233" s="62" t="s">
        <v>472</v>
      </c>
      <c r="B233" s="26" t="s">
        <v>146</v>
      </c>
      <c r="C233" s="10">
        <v>0</v>
      </c>
      <c r="D233" s="10">
        <v>151756914</v>
      </c>
      <c r="E233" s="10">
        <v>0</v>
      </c>
      <c r="F233" s="10">
        <v>0</v>
      </c>
      <c r="G233" s="10">
        <v>304222160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22101818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442265902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97">
        <v>920346794</v>
      </c>
    </row>
    <row r="234" spans="1:37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97">
        <v>0</v>
      </c>
    </row>
    <row r="235" spans="1:37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97">
        <v>0</v>
      </c>
    </row>
    <row r="236" spans="1:37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97">
        <v>0</v>
      </c>
    </row>
    <row r="237" spans="1:37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97">
        <v>0</v>
      </c>
    </row>
    <row r="238" spans="1:37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5222015425</v>
      </c>
      <c r="AC238" s="10">
        <v>60381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97">
        <v>5222075806</v>
      </c>
    </row>
    <row r="239" spans="1:37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97">
        <v>0</v>
      </c>
    </row>
    <row r="240" spans="1:37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97">
        <v>0</v>
      </c>
    </row>
    <row r="241" spans="1:37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165854345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97">
        <v>165854345</v>
      </c>
    </row>
    <row r="242" spans="1:37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1719993150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1850445625</v>
      </c>
      <c r="AG242" s="10">
        <v>0</v>
      </c>
      <c r="AH242" s="10">
        <v>0</v>
      </c>
      <c r="AI242" s="10">
        <v>0</v>
      </c>
      <c r="AJ242" s="10">
        <v>0</v>
      </c>
      <c r="AK242" s="197">
        <v>3570438775</v>
      </c>
    </row>
    <row r="243" spans="1:37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839440000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97">
        <v>839440000</v>
      </c>
    </row>
    <row r="244" spans="1:37" s="23" customFormat="1" ht="14.4" x14ac:dyDescent="0.3">
      <c r="A244" s="98" t="s">
        <v>483</v>
      </c>
      <c r="B244" s="99" t="s">
        <v>157</v>
      </c>
      <c r="C244" s="97">
        <v>0</v>
      </c>
      <c r="D244" s="97">
        <v>1611576764</v>
      </c>
      <c r="E244" s="97">
        <v>0</v>
      </c>
      <c r="F244" s="97">
        <v>0</v>
      </c>
      <c r="G244" s="97">
        <v>304222160</v>
      </c>
      <c r="H244" s="97">
        <v>0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493779864</v>
      </c>
      <c r="O244" s="97">
        <v>0</v>
      </c>
      <c r="P244" s="97">
        <v>22101818</v>
      </c>
      <c r="Q244" s="97">
        <v>0</v>
      </c>
      <c r="R244" s="97">
        <v>165854345</v>
      </c>
      <c r="S244" s="97">
        <v>0</v>
      </c>
      <c r="T244" s="97">
        <v>0</v>
      </c>
      <c r="U244" s="97">
        <v>930146593</v>
      </c>
      <c r="V244" s="97">
        <v>0</v>
      </c>
      <c r="W244" s="97">
        <v>1719993150</v>
      </c>
      <c r="X244" s="97">
        <v>0</v>
      </c>
      <c r="Y244" s="97">
        <v>0</v>
      </c>
      <c r="Z244" s="97">
        <v>839440000</v>
      </c>
      <c r="AA244" s="97">
        <v>0</v>
      </c>
      <c r="AB244" s="97">
        <v>5341632010</v>
      </c>
      <c r="AC244" s="97">
        <v>442326283</v>
      </c>
      <c r="AD244" s="97">
        <v>0</v>
      </c>
      <c r="AE244" s="97">
        <v>0</v>
      </c>
      <c r="AF244" s="97">
        <v>1850445625</v>
      </c>
      <c r="AG244" s="97">
        <v>0</v>
      </c>
      <c r="AH244" s="97">
        <v>0</v>
      </c>
      <c r="AI244" s="97">
        <v>0</v>
      </c>
      <c r="AJ244" s="97">
        <v>0</v>
      </c>
      <c r="AK244" s="203">
        <v>13721518612</v>
      </c>
    </row>
    <row r="245" spans="1:37" s="23" customFormat="1" ht="14.4" collapsed="1" x14ac:dyDescent="0.3">
      <c r="A245" s="63" t="s">
        <v>39</v>
      </c>
      <c r="B245" s="29" t="s">
        <v>100</v>
      </c>
      <c r="C245" s="28">
        <v>1882247696</v>
      </c>
      <c r="D245" s="28">
        <v>1786769267</v>
      </c>
      <c r="E245" s="28">
        <v>9000000</v>
      </c>
      <c r="F245" s="28">
        <v>13769137</v>
      </c>
      <c r="G245" s="28">
        <v>2677212140</v>
      </c>
      <c r="H245" s="28">
        <v>101079418183</v>
      </c>
      <c r="I245" s="28">
        <v>1901161060</v>
      </c>
      <c r="J245" s="28">
        <v>0</v>
      </c>
      <c r="K245" s="28">
        <v>1895351702</v>
      </c>
      <c r="L245" s="28">
        <v>10210385696</v>
      </c>
      <c r="M245" s="28">
        <v>20712876433</v>
      </c>
      <c r="N245" s="28">
        <v>12888954505</v>
      </c>
      <c r="O245" s="28">
        <v>5530267067</v>
      </c>
      <c r="P245" s="28">
        <v>22101818</v>
      </c>
      <c r="Q245" s="28">
        <v>0</v>
      </c>
      <c r="R245" s="28">
        <v>1553280130</v>
      </c>
      <c r="S245" s="28">
        <v>0</v>
      </c>
      <c r="T245" s="28">
        <v>9617245492</v>
      </c>
      <c r="U245" s="28">
        <v>12128921876</v>
      </c>
      <c r="V245" s="28">
        <v>0</v>
      </c>
      <c r="W245" s="28">
        <v>1987730647</v>
      </c>
      <c r="X245" s="28">
        <v>0</v>
      </c>
      <c r="Y245" s="28">
        <v>95425038</v>
      </c>
      <c r="Z245" s="28">
        <v>1015820106</v>
      </c>
      <c r="AA245" s="28">
        <v>5177065712</v>
      </c>
      <c r="AB245" s="28">
        <v>20258693561</v>
      </c>
      <c r="AC245" s="28">
        <v>2564998115</v>
      </c>
      <c r="AD245" s="28">
        <v>1530218276</v>
      </c>
      <c r="AE245" s="28">
        <v>2905115298</v>
      </c>
      <c r="AF245" s="28">
        <v>6195309132</v>
      </c>
      <c r="AG245" s="28">
        <v>2145350139</v>
      </c>
      <c r="AH245" s="28">
        <v>3172409988</v>
      </c>
      <c r="AI245" s="28">
        <v>2806911190</v>
      </c>
      <c r="AJ245" s="28">
        <v>851078853</v>
      </c>
      <c r="AK245" s="205">
        <v>234615088257</v>
      </c>
    </row>
    <row r="246" spans="1:37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97">
        <v>0</v>
      </c>
    </row>
    <row r="247" spans="1:37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97">
        <v>0</v>
      </c>
    </row>
    <row r="248" spans="1:37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72102904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97">
        <v>72102904</v>
      </c>
    </row>
    <row r="249" spans="1:37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97">
        <v>0</v>
      </c>
    </row>
    <row r="250" spans="1:37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97">
        <v>0</v>
      </c>
    </row>
    <row r="251" spans="1:37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97">
        <v>0</v>
      </c>
    </row>
    <row r="252" spans="1:37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97">
        <v>0</v>
      </c>
    </row>
    <row r="253" spans="1:37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97">
        <v>0</v>
      </c>
    </row>
    <row r="254" spans="1:37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497436356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97">
        <v>497436356</v>
      </c>
    </row>
    <row r="255" spans="1:37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97">
        <v>0</v>
      </c>
    </row>
    <row r="256" spans="1:37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97">
        <v>0</v>
      </c>
    </row>
    <row r="257" spans="1:37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97">
        <v>0</v>
      </c>
    </row>
    <row r="258" spans="1:37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97">
        <v>0</v>
      </c>
    </row>
    <row r="259" spans="1:37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115152954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97">
        <v>115152954</v>
      </c>
    </row>
    <row r="260" spans="1:37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497436356</v>
      </c>
      <c r="Z260" s="97">
        <v>187255858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203">
        <v>684692214</v>
      </c>
    </row>
    <row r="261" spans="1:37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97">
        <v>0</v>
      </c>
    </row>
    <row r="262" spans="1:37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97">
        <v>0</v>
      </c>
    </row>
    <row r="263" spans="1:37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97">
        <v>0</v>
      </c>
    </row>
    <row r="264" spans="1:37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97">
        <v>0</v>
      </c>
    </row>
    <row r="265" spans="1:37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97">
        <v>0</v>
      </c>
    </row>
    <row r="266" spans="1:37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97">
        <v>0</v>
      </c>
    </row>
    <row r="267" spans="1:37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97">
        <v>0</v>
      </c>
    </row>
    <row r="268" spans="1:37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97">
        <v>0</v>
      </c>
    </row>
    <row r="269" spans="1:37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97">
        <v>0</v>
      </c>
    </row>
    <row r="270" spans="1:37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97">
        <v>0</v>
      </c>
    </row>
    <row r="271" spans="1:37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97">
        <v>0</v>
      </c>
    </row>
    <row r="272" spans="1:37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97">
        <v>0</v>
      </c>
    </row>
    <row r="273" spans="1:37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97">
        <v>0</v>
      </c>
    </row>
    <row r="274" spans="1:37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97">
        <v>0</v>
      </c>
    </row>
    <row r="275" spans="1:37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203">
        <v>0</v>
      </c>
    </row>
    <row r="276" spans="1:37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97">
        <v>0</v>
      </c>
    </row>
    <row r="277" spans="1:37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97">
        <v>0</v>
      </c>
    </row>
    <row r="278" spans="1:37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97">
        <v>0</v>
      </c>
    </row>
    <row r="279" spans="1:37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97">
        <v>0</v>
      </c>
    </row>
    <row r="280" spans="1:37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97">
        <v>0</v>
      </c>
    </row>
    <row r="281" spans="1:37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97">
        <v>0</v>
      </c>
    </row>
    <row r="282" spans="1:37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97">
        <v>0</v>
      </c>
    </row>
    <row r="283" spans="1:37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97">
        <v>0</v>
      </c>
    </row>
    <row r="284" spans="1:37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97">
        <v>0</v>
      </c>
    </row>
    <row r="285" spans="1:37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97">
        <v>0</v>
      </c>
    </row>
    <row r="286" spans="1:37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97">
        <v>0</v>
      </c>
    </row>
    <row r="287" spans="1:37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97">
        <v>0</v>
      </c>
    </row>
    <row r="288" spans="1:37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97">
        <v>0</v>
      </c>
    </row>
    <row r="289" spans="1:37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97">
        <v>0</v>
      </c>
    </row>
    <row r="290" spans="1:37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203">
        <v>0</v>
      </c>
    </row>
    <row r="291" spans="1:37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497436356</v>
      </c>
      <c r="Z291" s="28">
        <v>187255858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05">
        <v>684692214</v>
      </c>
    </row>
    <row r="292" spans="1:37" s="23" customFormat="1" ht="14.4" x14ac:dyDescent="0.3">
      <c r="A292" s="62" t="s">
        <v>529</v>
      </c>
      <c r="B292" s="26" t="s">
        <v>143</v>
      </c>
      <c r="C292" s="10">
        <v>124785537</v>
      </c>
      <c r="D292" s="10">
        <v>0</v>
      </c>
      <c r="E292" s="10">
        <v>0</v>
      </c>
      <c r="F292" s="10">
        <v>80963694</v>
      </c>
      <c r="G292" s="10">
        <v>89722276</v>
      </c>
      <c r="H292" s="10">
        <v>296900075</v>
      </c>
      <c r="I292" s="10">
        <v>0</v>
      </c>
      <c r="J292" s="10">
        <v>0</v>
      </c>
      <c r="K292" s="10">
        <v>41609658</v>
      </c>
      <c r="L292" s="10">
        <v>1135407795</v>
      </c>
      <c r="M292" s="10">
        <v>506939955</v>
      </c>
      <c r="N292" s="10">
        <v>141143150</v>
      </c>
      <c r="O292" s="10">
        <v>182474696</v>
      </c>
      <c r="P292" s="10">
        <v>0</v>
      </c>
      <c r="Q292" s="10">
        <v>0</v>
      </c>
      <c r="R292" s="10">
        <v>0</v>
      </c>
      <c r="S292" s="10">
        <v>0</v>
      </c>
      <c r="T292" s="10">
        <v>1953394338</v>
      </c>
      <c r="U292" s="10">
        <v>1189811555</v>
      </c>
      <c r="V292" s="10">
        <v>0</v>
      </c>
      <c r="W292" s="10">
        <v>0</v>
      </c>
      <c r="X292" s="10">
        <v>0</v>
      </c>
      <c r="Y292" s="10">
        <v>51186702</v>
      </c>
      <c r="Z292" s="10">
        <v>10260589</v>
      </c>
      <c r="AA292" s="10">
        <v>344411683</v>
      </c>
      <c r="AB292" s="10">
        <v>5023661052</v>
      </c>
      <c r="AC292" s="10">
        <v>209630654</v>
      </c>
      <c r="AD292" s="10">
        <v>0</v>
      </c>
      <c r="AE292" s="10">
        <v>174388870</v>
      </c>
      <c r="AF292" s="10">
        <v>0</v>
      </c>
      <c r="AG292" s="10">
        <v>108889139</v>
      </c>
      <c r="AH292" s="10">
        <v>0</v>
      </c>
      <c r="AI292" s="10">
        <v>11133058</v>
      </c>
      <c r="AJ292" s="10">
        <v>35703782</v>
      </c>
      <c r="AK292" s="197">
        <v>11712418258</v>
      </c>
    </row>
    <row r="293" spans="1:37" s="23" customFormat="1" ht="14.4" x14ac:dyDescent="0.3">
      <c r="A293" s="62" t="s">
        <v>530</v>
      </c>
      <c r="B293" s="26" t="s">
        <v>144</v>
      </c>
      <c r="C293" s="10">
        <v>343602198</v>
      </c>
      <c r="D293" s="10">
        <v>0</v>
      </c>
      <c r="E293" s="10">
        <v>0</v>
      </c>
      <c r="F293" s="10">
        <v>27186516</v>
      </c>
      <c r="G293" s="10">
        <v>50597942</v>
      </c>
      <c r="H293" s="10">
        <v>356763330</v>
      </c>
      <c r="I293" s="10">
        <v>0</v>
      </c>
      <c r="J293" s="10">
        <v>0</v>
      </c>
      <c r="K293" s="10">
        <v>9052458</v>
      </c>
      <c r="L293" s="10">
        <v>277019194</v>
      </c>
      <c r="M293" s="10">
        <v>401151647</v>
      </c>
      <c r="N293" s="10">
        <v>97210372</v>
      </c>
      <c r="O293" s="10">
        <v>77474965</v>
      </c>
      <c r="P293" s="10">
        <v>0</v>
      </c>
      <c r="Q293" s="10">
        <v>0</v>
      </c>
      <c r="R293" s="10">
        <v>0</v>
      </c>
      <c r="S293" s="10">
        <v>0</v>
      </c>
      <c r="T293" s="10">
        <v>650736122</v>
      </c>
      <c r="U293" s="10">
        <v>1069748246</v>
      </c>
      <c r="V293" s="10">
        <v>0</v>
      </c>
      <c r="W293" s="10">
        <v>0</v>
      </c>
      <c r="X293" s="10">
        <v>0</v>
      </c>
      <c r="Y293" s="10">
        <v>13486737</v>
      </c>
      <c r="Z293" s="10">
        <v>7270352</v>
      </c>
      <c r="AA293" s="10">
        <v>85474791</v>
      </c>
      <c r="AB293" s="10">
        <v>870341048</v>
      </c>
      <c r="AC293" s="10">
        <v>0</v>
      </c>
      <c r="AD293" s="10">
        <v>0</v>
      </c>
      <c r="AE293" s="10">
        <v>4507955</v>
      </c>
      <c r="AF293" s="10">
        <v>0</v>
      </c>
      <c r="AG293" s="10">
        <v>67146818</v>
      </c>
      <c r="AH293" s="10">
        <v>0</v>
      </c>
      <c r="AI293" s="10">
        <v>25249404</v>
      </c>
      <c r="AJ293" s="10">
        <v>0</v>
      </c>
      <c r="AK293" s="197">
        <v>4434020095</v>
      </c>
    </row>
    <row r="294" spans="1:37" s="23" customFormat="1" ht="14.4" x14ac:dyDescent="0.3">
      <c r="A294" s="62" t="s">
        <v>531</v>
      </c>
      <c r="B294" s="26" t="s">
        <v>145</v>
      </c>
      <c r="C294" s="10">
        <v>13894843</v>
      </c>
      <c r="D294" s="10">
        <v>0</v>
      </c>
      <c r="E294" s="10">
        <v>0</v>
      </c>
      <c r="F294" s="10">
        <v>174403</v>
      </c>
      <c r="G294" s="10">
        <v>13116453</v>
      </c>
      <c r="H294" s="10">
        <v>55314887</v>
      </c>
      <c r="I294" s="10">
        <v>0</v>
      </c>
      <c r="J294" s="10">
        <v>0</v>
      </c>
      <c r="K294" s="10">
        <v>27431635</v>
      </c>
      <c r="L294" s="10">
        <v>8311205</v>
      </c>
      <c r="M294" s="10">
        <v>119950681</v>
      </c>
      <c r="N294" s="10">
        <v>8205061</v>
      </c>
      <c r="O294" s="10">
        <v>46178273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3558036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56056076</v>
      </c>
      <c r="AH294" s="10">
        <v>0</v>
      </c>
      <c r="AI294" s="10">
        <v>0</v>
      </c>
      <c r="AJ294" s="10">
        <v>141831150</v>
      </c>
      <c r="AK294" s="197">
        <v>494022703</v>
      </c>
    </row>
    <row r="295" spans="1:37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44028958</v>
      </c>
      <c r="I295" s="10">
        <v>1293934556</v>
      </c>
      <c r="J295" s="10">
        <v>0</v>
      </c>
      <c r="K295" s="10">
        <v>0</v>
      </c>
      <c r="L295" s="10">
        <v>0</v>
      </c>
      <c r="M295" s="10">
        <v>4791717927</v>
      </c>
      <c r="N295" s="10">
        <v>0</v>
      </c>
      <c r="O295" s="10">
        <v>8735734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27626161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1055412827</v>
      </c>
      <c r="AH295" s="10">
        <v>0</v>
      </c>
      <c r="AI295" s="10">
        <v>960861902</v>
      </c>
      <c r="AJ295" s="10">
        <v>0</v>
      </c>
      <c r="AK295" s="197">
        <v>8182318065</v>
      </c>
    </row>
    <row r="296" spans="1:37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97">
        <v>0</v>
      </c>
    </row>
    <row r="297" spans="1:37" s="23" customFormat="1" ht="14.4" x14ac:dyDescent="0.3">
      <c r="A297" s="62" t="s">
        <v>534</v>
      </c>
      <c r="B297" s="26" t="s">
        <v>148</v>
      </c>
      <c r="C297" s="10">
        <v>10220724</v>
      </c>
      <c r="D297" s="10">
        <v>0</v>
      </c>
      <c r="E297" s="10">
        <v>0</v>
      </c>
      <c r="F297" s="10">
        <v>371769</v>
      </c>
      <c r="G297" s="10">
        <v>45947192</v>
      </c>
      <c r="H297" s="10">
        <v>38710406</v>
      </c>
      <c r="I297" s="10">
        <v>0</v>
      </c>
      <c r="J297" s="10">
        <v>0</v>
      </c>
      <c r="K297" s="10">
        <v>5728892</v>
      </c>
      <c r="L297" s="10">
        <v>108498173</v>
      </c>
      <c r="M297" s="10">
        <v>63018315</v>
      </c>
      <c r="N297" s="10">
        <v>47940169</v>
      </c>
      <c r="O297" s="10">
        <v>36935030</v>
      </c>
      <c r="P297" s="10">
        <v>0</v>
      </c>
      <c r="Q297" s="10">
        <v>0</v>
      </c>
      <c r="R297" s="10">
        <v>0</v>
      </c>
      <c r="S297" s="10">
        <v>0</v>
      </c>
      <c r="T297" s="10">
        <v>74122376</v>
      </c>
      <c r="U297" s="10">
        <v>272332453</v>
      </c>
      <c r="V297" s="10">
        <v>0</v>
      </c>
      <c r="W297" s="10">
        <v>0</v>
      </c>
      <c r="X297" s="10">
        <v>0</v>
      </c>
      <c r="Y297" s="10">
        <v>26306406</v>
      </c>
      <c r="Z297" s="10">
        <v>2812351</v>
      </c>
      <c r="AA297" s="10">
        <v>61661129</v>
      </c>
      <c r="AB297" s="10">
        <v>253918003</v>
      </c>
      <c r="AC297" s="10">
        <v>0</v>
      </c>
      <c r="AD297" s="10">
        <v>0</v>
      </c>
      <c r="AE297" s="10">
        <v>43792502</v>
      </c>
      <c r="AF297" s="10">
        <v>0</v>
      </c>
      <c r="AG297" s="10">
        <v>32022732</v>
      </c>
      <c r="AH297" s="10">
        <v>0</v>
      </c>
      <c r="AI297" s="10">
        <v>3661491</v>
      </c>
      <c r="AJ297" s="10">
        <v>0</v>
      </c>
      <c r="AK297" s="197">
        <v>1128000113</v>
      </c>
    </row>
    <row r="298" spans="1:37" s="23" customFormat="1" ht="14.4" x14ac:dyDescent="0.3">
      <c r="A298" s="62" t="s">
        <v>535</v>
      </c>
      <c r="B298" s="26" t="s">
        <v>149</v>
      </c>
      <c r="C298" s="10">
        <v>668157</v>
      </c>
      <c r="D298" s="10">
        <v>0</v>
      </c>
      <c r="E298" s="10">
        <v>0</v>
      </c>
      <c r="F298" s="10">
        <v>0</v>
      </c>
      <c r="G298" s="10">
        <v>1381723</v>
      </c>
      <c r="H298" s="10">
        <v>9167409</v>
      </c>
      <c r="I298" s="10">
        <v>0</v>
      </c>
      <c r="J298" s="10">
        <v>0</v>
      </c>
      <c r="K298" s="10">
        <v>856321</v>
      </c>
      <c r="L298" s="10">
        <v>526585</v>
      </c>
      <c r="M298" s="10">
        <v>2816809</v>
      </c>
      <c r="N298" s="10">
        <v>4509473</v>
      </c>
      <c r="O298" s="10">
        <v>1825155</v>
      </c>
      <c r="P298" s="10">
        <v>0</v>
      </c>
      <c r="Q298" s="10">
        <v>0</v>
      </c>
      <c r="R298" s="10">
        <v>0</v>
      </c>
      <c r="S298" s="10">
        <v>0</v>
      </c>
      <c r="T298" s="10">
        <v>2932117</v>
      </c>
      <c r="U298" s="10">
        <v>27862092</v>
      </c>
      <c r="V298" s="10">
        <v>0</v>
      </c>
      <c r="W298" s="10">
        <v>0</v>
      </c>
      <c r="X298" s="10">
        <v>0</v>
      </c>
      <c r="Y298" s="10">
        <v>3068305</v>
      </c>
      <c r="Z298" s="10">
        <v>0</v>
      </c>
      <c r="AA298" s="10">
        <v>2949388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1334127</v>
      </c>
      <c r="AH298" s="10">
        <v>0</v>
      </c>
      <c r="AI298" s="10">
        <v>227054</v>
      </c>
      <c r="AJ298" s="10">
        <v>0</v>
      </c>
      <c r="AK298" s="197">
        <v>60124715</v>
      </c>
    </row>
    <row r="299" spans="1:37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24969843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20067487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54565079</v>
      </c>
      <c r="AC299" s="10">
        <v>439388878</v>
      </c>
      <c r="AD299" s="10">
        <v>0</v>
      </c>
      <c r="AE299" s="10">
        <v>659382878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97">
        <v>1198374165</v>
      </c>
    </row>
    <row r="300" spans="1:37" s="23" customFormat="1" ht="14.4" x14ac:dyDescent="0.3">
      <c r="A300" s="62" t="s">
        <v>537</v>
      </c>
      <c r="B300" s="26" t="s">
        <v>151</v>
      </c>
      <c r="C300" s="10">
        <v>55575785</v>
      </c>
      <c r="D300" s="10">
        <v>0</v>
      </c>
      <c r="E300" s="10">
        <v>0</v>
      </c>
      <c r="F300" s="10">
        <v>2350482</v>
      </c>
      <c r="G300" s="10">
        <v>98467006</v>
      </c>
      <c r="H300" s="10">
        <v>140701693</v>
      </c>
      <c r="I300" s="10">
        <v>0</v>
      </c>
      <c r="J300" s="10">
        <v>0</v>
      </c>
      <c r="K300" s="10">
        <v>29031550</v>
      </c>
      <c r="L300" s="10">
        <v>1363168563</v>
      </c>
      <c r="M300" s="10">
        <v>773980185</v>
      </c>
      <c r="N300" s="10">
        <v>29431446</v>
      </c>
      <c r="O300" s="10">
        <v>128623672</v>
      </c>
      <c r="P300" s="10">
        <v>0</v>
      </c>
      <c r="Q300" s="10">
        <v>0</v>
      </c>
      <c r="R300" s="10">
        <v>77051942</v>
      </c>
      <c r="S300" s="10">
        <v>0</v>
      </c>
      <c r="T300" s="10">
        <v>808849523</v>
      </c>
      <c r="U300" s="10">
        <v>556059245</v>
      </c>
      <c r="V300" s="10">
        <v>0</v>
      </c>
      <c r="W300" s="10">
        <v>0</v>
      </c>
      <c r="X300" s="10">
        <v>0</v>
      </c>
      <c r="Y300" s="10">
        <v>24563693</v>
      </c>
      <c r="Z300" s="10">
        <v>13532920716</v>
      </c>
      <c r="AA300" s="10">
        <v>485796793</v>
      </c>
      <c r="AB300" s="10">
        <v>549939447</v>
      </c>
      <c r="AC300" s="10">
        <v>238549294</v>
      </c>
      <c r="AD300" s="10">
        <v>0</v>
      </c>
      <c r="AE300" s="10">
        <v>564533541</v>
      </c>
      <c r="AF300" s="10">
        <v>0</v>
      </c>
      <c r="AG300" s="10">
        <v>300893957</v>
      </c>
      <c r="AH300" s="10">
        <v>0</v>
      </c>
      <c r="AI300" s="10">
        <v>893750922</v>
      </c>
      <c r="AJ300" s="10">
        <v>216594660</v>
      </c>
      <c r="AK300" s="197">
        <v>20870834115</v>
      </c>
    </row>
    <row r="301" spans="1:37" s="23" customFormat="1" ht="14.4" x14ac:dyDescent="0.3">
      <c r="A301" s="62" t="s">
        <v>538</v>
      </c>
      <c r="B301" s="26" t="s">
        <v>152</v>
      </c>
      <c r="C301" s="10">
        <v>629212016</v>
      </c>
      <c r="D301" s="10">
        <v>0</v>
      </c>
      <c r="E301" s="10">
        <v>0</v>
      </c>
      <c r="F301" s="10">
        <v>494151</v>
      </c>
      <c r="G301" s="10">
        <v>18997904</v>
      </c>
      <c r="H301" s="10">
        <v>165850817</v>
      </c>
      <c r="I301" s="10">
        <v>0</v>
      </c>
      <c r="J301" s="10">
        <v>0</v>
      </c>
      <c r="K301" s="10">
        <v>5210820</v>
      </c>
      <c r="L301" s="10">
        <v>22137246</v>
      </c>
      <c r="M301" s="10">
        <v>139845004</v>
      </c>
      <c r="N301" s="10">
        <v>29475728</v>
      </c>
      <c r="O301" s="10">
        <v>20020684</v>
      </c>
      <c r="P301" s="10">
        <v>0</v>
      </c>
      <c r="Q301" s="10">
        <v>0</v>
      </c>
      <c r="R301" s="10">
        <v>0</v>
      </c>
      <c r="S301" s="10">
        <v>0</v>
      </c>
      <c r="T301" s="10">
        <v>155968417</v>
      </c>
      <c r="U301" s="10">
        <v>313741330</v>
      </c>
      <c r="V301" s="10">
        <v>0</v>
      </c>
      <c r="W301" s="10">
        <v>0</v>
      </c>
      <c r="X301" s="10">
        <v>0</v>
      </c>
      <c r="Y301" s="10">
        <v>5279213</v>
      </c>
      <c r="Z301" s="10">
        <v>1438382</v>
      </c>
      <c r="AA301" s="10">
        <v>8309661</v>
      </c>
      <c r="AB301" s="10">
        <v>455362087</v>
      </c>
      <c r="AC301" s="10">
        <v>0</v>
      </c>
      <c r="AD301" s="10">
        <v>0</v>
      </c>
      <c r="AE301" s="10">
        <v>36073350</v>
      </c>
      <c r="AF301" s="10">
        <v>0</v>
      </c>
      <c r="AG301" s="10">
        <v>14659963</v>
      </c>
      <c r="AH301" s="10">
        <v>0</v>
      </c>
      <c r="AI301" s="10">
        <v>977577</v>
      </c>
      <c r="AJ301" s="10">
        <v>0</v>
      </c>
      <c r="AK301" s="197">
        <v>2023054350</v>
      </c>
    </row>
    <row r="302" spans="1:37" s="23" customFormat="1" ht="14.4" x14ac:dyDescent="0.3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3691860</v>
      </c>
      <c r="H302" s="10">
        <v>0</v>
      </c>
      <c r="I302" s="10">
        <v>0</v>
      </c>
      <c r="J302" s="10">
        <v>0</v>
      </c>
      <c r="K302" s="10">
        <v>0</v>
      </c>
      <c r="L302" s="10">
        <v>83750022</v>
      </c>
      <c r="M302" s="10">
        <v>0</v>
      </c>
      <c r="N302" s="10">
        <v>2902486</v>
      </c>
      <c r="O302" s="10">
        <v>7243352</v>
      </c>
      <c r="P302" s="10">
        <v>0</v>
      </c>
      <c r="Q302" s="10">
        <v>0</v>
      </c>
      <c r="R302" s="10">
        <v>0</v>
      </c>
      <c r="S302" s="10">
        <v>0</v>
      </c>
      <c r="T302" s="10">
        <v>16791105</v>
      </c>
      <c r="U302" s="10">
        <v>59139951</v>
      </c>
      <c r="V302" s="10">
        <v>0</v>
      </c>
      <c r="W302" s="10">
        <v>708397</v>
      </c>
      <c r="X302" s="10">
        <v>0</v>
      </c>
      <c r="Y302" s="10">
        <v>0</v>
      </c>
      <c r="Z302" s="10">
        <v>0</v>
      </c>
      <c r="AA302" s="10">
        <v>1784560</v>
      </c>
      <c r="AB302" s="10">
        <v>256357389</v>
      </c>
      <c r="AC302" s="10">
        <v>0</v>
      </c>
      <c r="AD302" s="10">
        <v>0</v>
      </c>
      <c r="AE302" s="10">
        <v>0</v>
      </c>
      <c r="AF302" s="10">
        <v>0</v>
      </c>
      <c r="AG302" s="10">
        <v>11567325</v>
      </c>
      <c r="AH302" s="10">
        <v>0</v>
      </c>
      <c r="AI302" s="10">
        <v>0</v>
      </c>
      <c r="AJ302" s="10">
        <v>0</v>
      </c>
      <c r="AK302" s="197">
        <v>443936447</v>
      </c>
    </row>
    <row r="303" spans="1:37" s="23" customFormat="1" ht="14.4" x14ac:dyDescent="0.3">
      <c r="A303" s="62" t="s">
        <v>540</v>
      </c>
      <c r="B303" s="26" t="s">
        <v>154</v>
      </c>
      <c r="C303" s="10">
        <v>89717163</v>
      </c>
      <c r="D303" s="10">
        <v>0</v>
      </c>
      <c r="E303" s="10">
        <v>0</v>
      </c>
      <c r="F303" s="10">
        <v>388869</v>
      </c>
      <c r="G303" s="10">
        <v>178053525</v>
      </c>
      <c r="H303" s="10">
        <v>124879299</v>
      </c>
      <c r="I303" s="10">
        <v>0</v>
      </c>
      <c r="J303" s="10">
        <v>0</v>
      </c>
      <c r="K303" s="10">
        <v>8674021</v>
      </c>
      <c r="L303" s="10">
        <v>113000017</v>
      </c>
      <c r="M303" s="10">
        <v>1088472008</v>
      </c>
      <c r="N303" s="10">
        <v>99921414</v>
      </c>
      <c r="O303" s="10">
        <v>306331393</v>
      </c>
      <c r="P303" s="10">
        <v>0</v>
      </c>
      <c r="Q303" s="10">
        <v>0</v>
      </c>
      <c r="R303" s="10">
        <v>988684</v>
      </c>
      <c r="S303" s="10">
        <v>0</v>
      </c>
      <c r="T303" s="10">
        <v>202630778</v>
      </c>
      <c r="U303" s="10">
        <v>799373175</v>
      </c>
      <c r="V303" s="10">
        <v>0</v>
      </c>
      <c r="W303" s="10">
        <v>0</v>
      </c>
      <c r="X303" s="10">
        <v>0</v>
      </c>
      <c r="Y303" s="10">
        <v>2533229</v>
      </c>
      <c r="Z303" s="10">
        <v>28258573</v>
      </c>
      <c r="AA303" s="10">
        <v>1434010028</v>
      </c>
      <c r="AB303" s="10">
        <v>162059584</v>
      </c>
      <c r="AC303" s="10">
        <v>28215531</v>
      </c>
      <c r="AD303" s="10">
        <v>0</v>
      </c>
      <c r="AE303" s="10">
        <v>133755503</v>
      </c>
      <c r="AF303" s="10">
        <v>0</v>
      </c>
      <c r="AG303" s="10">
        <v>14177677</v>
      </c>
      <c r="AH303" s="10">
        <v>0</v>
      </c>
      <c r="AI303" s="10">
        <v>768824</v>
      </c>
      <c r="AJ303" s="10">
        <v>0</v>
      </c>
      <c r="AK303" s="197">
        <v>4816209295</v>
      </c>
    </row>
    <row r="304" spans="1:37" s="23" customFormat="1" ht="14.4" x14ac:dyDescent="0.3">
      <c r="A304" s="62" t="s">
        <v>541</v>
      </c>
      <c r="B304" s="26" t="s">
        <v>155</v>
      </c>
      <c r="C304" s="10">
        <v>208437541</v>
      </c>
      <c r="D304" s="10">
        <v>3218490</v>
      </c>
      <c r="E304" s="10">
        <v>0</v>
      </c>
      <c r="F304" s="10">
        <v>42272716</v>
      </c>
      <c r="G304" s="10">
        <v>25317317</v>
      </c>
      <c r="H304" s="10">
        <v>1661004552</v>
      </c>
      <c r="I304" s="10">
        <v>13758561</v>
      </c>
      <c r="J304" s="10">
        <v>0</v>
      </c>
      <c r="K304" s="10">
        <v>12583044</v>
      </c>
      <c r="L304" s="10">
        <v>1259522976</v>
      </c>
      <c r="M304" s="10">
        <v>535701874</v>
      </c>
      <c r="N304" s="10">
        <v>347753083</v>
      </c>
      <c r="O304" s="10">
        <v>258864880</v>
      </c>
      <c r="P304" s="10">
        <v>70130255</v>
      </c>
      <c r="Q304" s="10">
        <v>0</v>
      </c>
      <c r="R304" s="10">
        <v>514344463</v>
      </c>
      <c r="S304" s="10">
        <v>0</v>
      </c>
      <c r="T304" s="10">
        <v>122067490</v>
      </c>
      <c r="U304" s="10">
        <v>553240448</v>
      </c>
      <c r="V304" s="10">
        <v>9147055</v>
      </c>
      <c r="W304" s="10">
        <v>24873098</v>
      </c>
      <c r="X304" s="10">
        <v>162909485</v>
      </c>
      <c r="Y304" s="10">
        <v>19203896</v>
      </c>
      <c r="Z304" s="10">
        <v>118504320</v>
      </c>
      <c r="AA304" s="10">
        <v>65702434</v>
      </c>
      <c r="AB304" s="10">
        <v>189231074</v>
      </c>
      <c r="AC304" s="10">
        <v>522664340</v>
      </c>
      <c r="AD304" s="10">
        <v>0</v>
      </c>
      <c r="AE304" s="10">
        <v>271277834</v>
      </c>
      <c r="AF304" s="10">
        <v>1342828110</v>
      </c>
      <c r="AG304" s="10">
        <v>15836185</v>
      </c>
      <c r="AH304" s="10">
        <v>0</v>
      </c>
      <c r="AI304" s="10">
        <v>3935036</v>
      </c>
      <c r="AJ304" s="10">
        <v>0</v>
      </c>
      <c r="AK304" s="197">
        <v>8374330557</v>
      </c>
    </row>
    <row r="305" spans="1:37" s="23" customFormat="1" ht="14.4" x14ac:dyDescent="0.3">
      <c r="A305" s="62" t="s">
        <v>542</v>
      </c>
      <c r="B305" s="26" t="s">
        <v>70</v>
      </c>
      <c r="C305" s="10">
        <v>536</v>
      </c>
      <c r="D305" s="10">
        <v>232229502</v>
      </c>
      <c r="E305" s="10">
        <v>0</v>
      </c>
      <c r="F305" s="10">
        <v>0</v>
      </c>
      <c r="G305" s="10">
        <v>0</v>
      </c>
      <c r="H305" s="10">
        <v>8637390</v>
      </c>
      <c r="I305" s="10">
        <v>0</v>
      </c>
      <c r="J305" s="10">
        <v>0</v>
      </c>
      <c r="K305" s="10">
        <v>0</v>
      </c>
      <c r="L305" s="10">
        <v>448278003</v>
      </c>
      <c r="M305" s="10">
        <v>0</v>
      </c>
      <c r="N305" s="10">
        <v>0</v>
      </c>
      <c r="O305" s="10">
        <v>30391003</v>
      </c>
      <c r="P305" s="10">
        <v>0</v>
      </c>
      <c r="Q305" s="10">
        <v>0</v>
      </c>
      <c r="R305" s="10">
        <v>28515624</v>
      </c>
      <c r="S305" s="10">
        <v>0</v>
      </c>
      <c r="T305" s="10">
        <v>54915788</v>
      </c>
      <c r="U305" s="10">
        <v>0</v>
      </c>
      <c r="V305" s="10">
        <v>0</v>
      </c>
      <c r="W305" s="10">
        <v>0</v>
      </c>
      <c r="X305" s="10">
        <v>0</v>
      </c>
      <c r="Y305" s="10">
        <v>1530503</v>
      </c>
      <c r="Z305" s="10">
        <v>0</v>
      </c>
      <c r="AA305" s="10">
        <v>2431096399</v>
      </c>
      <c r="AB305" s="10">
        <v>93660366</v>
      </c>
      <c r="AC305" s="10">
        <v>0</v>
      </c>
      <c r="AD305" s="10">
        <v>0</v>
      </c>
      <c r="AE305" s="10">
        <v>0</v>
      </c>
      <c r="AF305" s="10">
        <v>0</v>
      </c>
      <c r="AG305" s="10">
        <v>1501091</v>
      </c>
      <c r="AH305" s="10">
        <v>0</v>
      </c>
      <c r="AI305" s="10">
        <v>0</v>
      </c>
      <c r="AJ305" s="10">
        <v>230990036</v>
      </c>
      <c r="AK305" s="197">
        <v>3561746241</v>
      </c>
    </row>
    <row r="306" spans="1:37" s="23" customFormat="1" ht="14.4" x14ac:dyDescent="0.3">
      <c r="A306" s="98" t="s">
        <v>543</v>
      </c>
      <c r="B306" s="99" t="s">
        <v>165</v>
      </c>
      <c r="C306" s="97">
        <v>1476114500</v>
      </c>
      <c r="D306" s="97">
        <v>235447992</v>
      </c>
      <c r="E306" s="97">
        <v>0</v>
      </c>
      <c r="F306" s="97">
        <v>154202600</v>
      </c>
      <c r="G306" s="97">
        <v>525293198</v>
      </c>
      <c r="H306" s="97">
        <v>2901958816</v>
      </c>
      <c r="I306" s="97">
        <v>1307693117</v>
      </c>
      <c r="J306" s="97">
        <v>0</v>
      </c>
      <c r="K306" s="97">
        <v>140178399</v>
      </c>
      <c r="L306" s="97">
        <v>4819619779</v>
      </c>
      <c r="M306" s="97">
        <v>8448564248</v>
      </c>
      <c r="N306" s="97">
        <v>808492382</v>
      </c>
      <c r="O306" s="97">
        <v>1105098837</v>
      </c>
      <c r="P306" s="97">
        <v>70130255</v>
      </c>
      <c r="Q306" s="97">
        <v>0</v>
      </c>
      <c r="R306" s="97">
        <v>620900713</v>
      </c>
      <c r="S306" s="97">
        <v>0</v>
      </c>
      <c r="T306" s="97">
        <v>4062475541</v>
      </c>
      <c r="U306" s="97">
        <v>4841308495</v>
      </c>
      <c r="V306" s="97">
        <v>9147055</v>
      </c>
      <c r="W306" s="97">
        <v>25581495</v>
      </c>
      <c r="X306" s="97">
        <v>162909485</v>
      </c>
      <c r="Y306" s="97">
        <v>150716720</v>
      </c>
      <c r="Z306" s="97">
        <v>13729091444</v>
      </c>
      <c r="AA306" s="97">
        <v>4921196866</v>
      </c>
      <c r="AB306" s="97">
        <v>7909095129</v>
      </c>
      <c r="AC306" s="97">
        <v>1438448697</v>
      </c>
      <c r="AD306" s="97">
        <v>0</v>
      </c>
      <c r="AE306" s="97">
        <v>1887712433</v>
      </c>
      <c r="AF306" s="97">
        <v>1342828110</v>
      </c>
      <c r="AG306" s="97">
        <v>1679497917</v>
      </c>
      <c r="AH306" s="97">
        <v>0</v>
      </c>
      <c r="AI306" s="97">
        <v>1900565268</v>
      </c>
      <c r="AJ306" s="97">
        <v>625119628</v>
      </c>
      <c r="AK306" s="203">
        <v>67299389119</v>
      </c>
    </row>
    <row r="307" spans="1:37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193378910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6105909</v>
      </c>
      <c r="U307" s="10">
        <v>17480115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97">
        <v>216964934</v>
      </c>
    </row>
    <row r="308" spans="1:37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10698516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97">
        <v>10698516</v>
      </c>
    </row>
    <row r="309" spans="1:37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51980861</v>
      </c>
      <c r="U309" s="10">
        <v>1749519484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10677069</v>
      </c>
      <c r="AI309" s="10">
        <v>0</v>
      </c>
      <c r="AJ309" s="10">
        <v>0</v>
      </c>
      <c r="AK309" s="197">
        <v>1812177414</v>
      </c>
    </row>
    <row r="310" spans="1:37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97">
        <v>0</v>
      </c>
    </row>
    <row r="311" spans="1:37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97">
        <v>0</v>
      </c>
    </row>
    <row r="312" spans="1:37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13669417</v>
      </c>
      <c r="U312" s="10">
        <v>7356927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97">
        <v>21026344</v>
      </c>
    </row>
    <row r="313" spans="1:37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731541</v>
      </c>
      <c r="U313" s="10">
        <v>559650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97">
        <v>1291191</v>
      </c>
    </row>
    <row r="314" spans="1:37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97">
        <v>0</v>
      </c>
    </row>
    <row r="315" spans="1:37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2371608</v>
      </c>
      <c r="U315" s="10">
        <v>1257158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97">
        <v>3628766</v>
      </c>
    </row>
    <row r="316" spans="1:37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10145667</v>
      </c>
      <c r="U316" s="10">
        <v>8350836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97">
        <v>18496503</v>
      </c>
    </row>
    <row r="317" spans="1:37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1942589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97">
        <v>1942589</v>
      </c>
    </row>
    <row r="318" spans="1:37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7479930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97">
        <v>7479930</v>
      </c>
    </row>
    <row r="319" spans="1:37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55071787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28596242</v>
      </c>
      <c r="U319" s="10">
        <v>22622908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97">
        <v>106290937</v>
      </c>
    </row>
    <row r="320" spans="1:37" s="23" customFormat="1" ht="14.4" x14ac:dyDescent="0.3">
      <c r="A320" s="62" t="s">
        <v>557</v>
      </c>
      <c r="B320" s="26" t="s">
        <v>70</v>
      </c>
      <c r="C320" s="10">
        <v>0</v>
      </c>
      <c r="D320" s="10">
        <v>514619677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169204322</v>
      </c>
      <c r="U320" s="10">
        <v>887767616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2757275722</v>
      </c>
      <c r="AB320" s="10">
        <v>0</v>
      </c>
      <c r="AC320" s="10">
        <v>0</v>
      </c>
      <c r="AD320" s="10">
        <v>0</v>
      </c>
      <c r="AE320" s="10">
        <v>137179428</v>
      </c>
      <c r="AF320" s="10">
        <v>0</v>
      </c>
      <c r="AG320" s="10">
        <v>0</v>
      </c>
      <c r="AH320" s="10">
        <v>89945280</v>
      </c>
      <c r="AI320" s="10">
        <v>0</v>
      </c>
      <c r="AJ320" s="10">
        <v>0</v>
      </c>
      <c r="AK320" s="197">
        <v>4555992045</v>
      </c>
    </row>
    <row r="321" spans="1:37" s="23" customFormat="1" ht="14.4" x14ac:dyDescent="0.3">
      <c r="A321" s="98" t="s">
        <v>558</v>
      </c>
      <c r="B321" s="99" t="s">
        <v>166</v>
      </c>
      <c r="C321" s="97">
        <v>0</v>
      </c>
      <c r="D321" s="97">
        <v>514619677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248450697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284748156</v>
      </c>
      <c r="U321" s="97">
        <v>2713093140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2757275722</v>
      </c>
      <c r="AB321" s="97">
        <v>0</v>
      </c>
      <c r="AC321" s="97">
        <v>0</v>
      </c>
      <c r="AD321" s="97">
        <v>0</v>
      </c>
      <c r="AE321" s="97">
        <v>137179428</v>
      </c>
      <c r="AF321" s="97">
        <v>0</v>
      </c>
      <c r="AG321" s="97">
        <v>0</v>
      </c>
      <c r="AH321" s="97">
        <v>100622349</v>
      </c>
      <c r="AI321" s="97">
        <v>0</v>
      </c>
      <c r="AJ321" s="97">
        <v>0</v>
      </c>
      <c r="AK321" s="203">
        <v>6755989169</v>
      </c>
    </row>
    <row r="322" spans="1:37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97">
        <v>0</v>
      </c>
    </row>
    <row r="323" spans="1:37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97">
        <v>0</v>
      </c>
    </row>
    <row r="324" spans="1:37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97">
        <v>0</v>
      </c>
    </row>
    <row r="325" spans="1:37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97">
        <v>0</v>
      </c>
    </row>
    <row r="326" spans="1:37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97">
        <v>0</v>
      </c>
    </row>
    <row r="327" spans="1:37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97">
        <v>0</v>
      </c>
    </row>
    <row r="328" spans="1:37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97">
        <v>0</v>
      </c>
    </row>
    <row r="329" spans="1:37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97">
        <v>0</v>
      </c>
    </row>
    <row r="330" spans="1:37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97">
        <v>0</v>
      </c>
    </row>
    <row r="331" spans="1:37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97">
        <v>0</v>
      </c>
    </row>
    <row r="332" spans="1:37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97">
        <v>0</v>
      </c>
    </row>
    <row r="333" spans="1:37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97">
        <v>0</v>
      </c>
    </row>
    <row r="334" spans="1:37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97">
        <v>0</v>
      </c>
    </row>
    <row r="335" spans="1:37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97">
        <v>0</v>
      </c>
    </row>
    <row r="336" spans="1:37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203">
        <v>0</v>
      </c>
    </row>
    <row r="337" spans="1:37" s="23" customFormat="1" ht="14.4" collapsed="1" x14ac:dyDescent="0.3">
      <c r="A337" s="63" t="s">
        <v>41</v>
      </c>
      <c r="B337" s="29" t="s">
        <v>137</v>
      </c>
      <c r="C337" s="28">
        <v>1476114500</v>
      </c>
      <c r="D337" s="28">
        <v>750067669</v>
      </c>
      <c r="E337" s="28">
        <v>0</v>
      </c>
      <c r="F337" s="28">
        <v>154202600</v>
      </c>
      <c r="G337" s="28">
        <v>525293198</v>
      </c>
      <c r="H337" s="28">
        <v>2901958816</v>
      </c>
      <c r="I337" s="28">
        <v>1307693117</v>
      </c>
      <c r="J337" s="28">
        <v>0</v>
      </c>
      <c r="K337" s="28">
        <v>140178399</v>
      </c>
      <c r="L337" s="28">
        <v>4819619779</v>
      </c>
      <c r="M337" s="28">
        <v>8448564248</v>
      </c>
      <c r="N337" s="28">
        <v>1056943079</v>
      </c>
      <c r="O337" s="28">
        <v>1105098837</v>
      </c>
      <c r="P337" s="28">
        <v>70130255</v>
      </c>
      <c r="Q337" s="28">
        <v>0</v>
      </c>
      <c r="R337" s="28">
        <v>620900713</v>
      </c>
      <c r="S337" s="28">
        <v>0</v>
      </c>
      <c r="T337" s="28">
        <v>4347223697</v>
      </c>
      <c r="U337" s="28">
        <v>7554401635</v>
      </c>
      <c r="V337" s="28">
        <v>9147055</v>
      </c>
      <c r="W337" s="28">
        <v>25581495</v>
      </c>
      <c r="X337" s="28">
        <v>162909485</v>
      </c>
      <c r="Y337" s="28">
        <v>150716720</v>
      </c>
      <c r="Z337" s="28">
        <v>13729091444</v>
      </c>
      <c r="AA337" s="28">
        <v>7678472588</v>
      </c>
      <c r="AB337" s="28">
        <v>7909095129</v>
      </c>
      <c r="AC337" s="28">
        <v>1438448697</v>
      </c>
      <c r="AD337" s="28">
        <v>0</v>
      </c>
      <c r="AE337" s="28">
        <v>2024891861</v>
      </c>
      <c r="AF337" s="28">
        <v>1342828110</v>
      </c>
      <c r="AG337" s="28">
        <v>1679497917</v>
      </c>
      <c r="AH337" s="28">
        <v>100622349</v>
      </c>
      <c r="AI337" s="28">
        <v>1900565268</v>
      </c>
      <c r="AJ337" s="28">
        <v>625119628</v>
      </c>
      <c r="AK337" s="205">
        <v>74055378288</v>
      </c>
    </row>
    <row r="338" spans="1:37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97">
        <v>0</v>
      </c>
    </row>
    <row r="339" spans="1:37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97">
        <v>0</v>
      </c>
    </row>
    <row r="340" spans="1:37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97">
        <v>0</v>
      </c>
    </row>
    <row r="341" spans="1:37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97">
        <v>0</v>
      </c>
    </row>
    <row r="342" spans="1:37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97">
        <v>0</v>
      </c>
    </row>
    <row r="343" spans="1:37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97">
        <v>0</v>
      </c>
    </row>
    <row r="344" spans="1:37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97">
        <v>0</v>
      </c>
    </row>
    <row r="345" spans="1:37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97">
        <v>0</v>
      </c>
    </row>
    <row r="346" spans="1:37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97">
        <v>0</v>
      </c>
    </row>
    <row r="347" spans="1:37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97">
        <v>0</v>
      </c>
    </row>
    <row r="348" spans="1:37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97">
        <v>0</v>
      </c>
    </row>
    <row r="349" spans="1:37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97">
        <v>0</v>
      </c>
    </row>
    <row r="350" spans="1:37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97">
        <v>0</v>
      </c>
    </row>
    <row r="351" spans="1:37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97">
        <v>0</v>
      </c>
    </row>
    <row r="352" spans="1:37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203">
        <v>0</v>
      </c>
    </row>
    <row r="353" spans="1:37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97">
        <v>0</v>
      </c>
    </row>
    <row r="354" spans="1:37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97">
        <v>0</v>
      </c>
    </row>
    <row r="355" spans="1:37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97">
        <v>0</v>
      </c>
    </row>
    <row r="356" spans="1:37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97">
        <v>0</v>
      </c>
    </row>
    <row r="357" spans="1:37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97">
        <v>0</v>
      </c>
    </row>
    <row r="358" spans="1:37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97">
        <v>0</v>
      </c>
    </row>
    <row r="359" spans="1:37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97">
        <v>0</v>
      </c>
    </row>
    <row r="360" spans="1:37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97">
        <v>0</v>
      </c>
    </row>
    <row r="361" spans="1:37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97">
        <v>0</v>
      </c>
    </row>
    <row r="362" spans="1:37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97">
        <v>0</v>
      </c>
    </row>
    <row r="363" spans="1:37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97">
        <v>0</v>
      </c>
    </row>
    <row r="364" spans="1:37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97">
        <v>0</v>
      </c>
    </row>
    <row r="365" spans="1:37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97">
        <v>0</v>
      </c>
    </row>
    <row r="366" spans="1:37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97">
        <v>0</v>
      </c>
    </row>
    <row r="367" spans="1:37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203">
        <v>0</v>
      </c>
    </row>
    <row r="368" spans="1:37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05">
        <v>0</v>
      </c>
    </row>
    <row r="369" spans="1:37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97">
        <v>0</v>
      </c>
    </row>
    <row r="370" spans="1:37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97">
        <v>0</v>
      </c>
    </row>
    <row r="371" spans="1:37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97">
        <v>0</v>
      </c>
    </row>
    <row r="372" spans="1:37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97">
        <v>0</v>
      </c>
    </row>
    <row r="373" spans="1:37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97">
        <v>0</v>
      </c>
    </row>
    <row r="374" spans="1:37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97">
        <v>0</v>
      </c>
    </row>
    <row r="375" spans="1:37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97">
        <v>0</v>
      </c>
    </row>
    <row r="376" spans="1:37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97">
        <v>0</v>
      </c>
    </row>
    <row r="377" spans="1:37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97">
        <v>0</v>
      </c>
    </row>
    <row r="378" spans="1:37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97">
        <v>0</v>
      </c>
    </row>
    <row r="379" spans="1:37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97">
        <v>0</v>
      </c>
    </row>
    <row r="380" spans="1:37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97">
        <v>0</v>
      </c>
    </row>
    <row r="381" spans="1:37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97">
        <v>0</v>
      </c>
    </row>
    <row r="382" spans="1:37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97">
        <v>0</v>
      </c>
    </row>
    <row r="383" spans="1:37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203">
        <v>0</v>
      </c>
    </row>
    <row r="384" spans="1:37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97">
        <v>0</v>
      </c>
    </row>
    <row r="385" spans="1:37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203">
        <v>0</v>
      </c>
    </row>
    <row r="386" spans="1:37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05">
        <v>0</v>
      </c>
    </row>
    <row r="387" spans="1:37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97">
        <v>0</v>
      </c>
    </row>
    <row r="388" spans="1:37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97">
        <v>0</v>
      </c>
    </row>
    <row r="389" spans="1:37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97">
        <v>0</v>
      </c>
    </row>
    <row r="390" spans="1:37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97">
        <v>0</v>
      </c>
    </row>
    <row r="391" spans="1:37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97">
        <v>0</v>
      </c>
    </row>
    <row r="392" spans="1:37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97">
        <v>0</v>
      </c>
    </row>
    <row r="393" spans="1:37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97">
        <v>0</v>
      </c>
    </row>
    <row r="394" spans="1:37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97">
        <v>0</v>
      </c>
    </row>
    <row r="395" spans="1:37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97">
        <v>0</v>
      </c>
    </row>
    <row r="396" spans="1:37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97">
        <v>0</v>
      </c>
    </row>
    <row r="397" spans="1:37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97">
        <v>0</v>
      </c>
    </row>
    <row r="398" spans="1:37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97">
        <v>0</v>
      </c>
    </row>
    <row r="399" spans="1:37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97">
        <v>0</v>
      </c>
    </row>
    <row r="400" spans="1:37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97">
        <v>0</v>
      </c>
    </row>
    <row r="401" spans="1:37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203">
        <v>0</v>
      </c>
    </row>
    <row r="402" spans="1:37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97">
        <v>0</v>
      </c>
    </row>
    <row r="403" spans="1:37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97">
        <v>0</v>
      </c>
    </row>
    <row r="404" spans="1:37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97">
        <v>0</v>
      </c>
    </row>
    <row r="405" spans="1:37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97">
        <v>0</v>
      </c>
    </row>
    <row r="406" spans="1:37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97">
        <v>0</v>
      </c>
    </row>
    <row r="407" spans="1:37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97">
        <v>0</v>
      </c>
    </row>
    <row r="408" spans="1:37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97">
        <v>0</v>
      </c>
    </row>
    <row r="409" spans="1:37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97">
        <v>0</v>
      </c>
    </row>
    <row r="410" spans="1:37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97">
        <v>0</v>
      </c>
    </row>
    <row r="411" spans="1:37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97">
        <v>0</v>
      </c>
    </row>
    <row r="412" spans="1:37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97">
        <v>0</v>
      </c>
    </row>
    <row r="413" spans="1:37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97">
        <v>0</v>
      </c>
    </row>
    <row r="414" spans="1:37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97">
        <v>0</v>
      </c>
    </row>
    <row r="415" spans="1:37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97">
        <v>0</v>
      </c>
    </row>
    <row r="416" spans="1:37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203">
        <v>0</v>
      </c>
    </row>
    <row r="417" spans="1:37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05">
        <v>0</v>
      </c>
    </row>
    <row r="418" spans="1:37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97">
        <v>0</v>
      </c>
    </row>
    <row r="419" spans="1:37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97">
        <v>0</v>
      </c>
    </row>
    <row r="420" spans="1:37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97">
        <v>0</v>
      </c>
    </row>
    <row r="421" spans="1:37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97">
        <v>0</v>
      </c>
    </row>
    <row r="422" spans="1:37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97">
        <v>0</v>
      </c>
    </row>
    <row r="423" spans="1:37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97">
        <v>0</v>
      </c>
    </row>
    <row r="424" spans="1:37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97">
        <v>0</v>
      </c>
    </row>
    <row r="425" spans="1:37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97">
        <v>0</v>
      </c>
    </row>
    <row r="426" spans="1:37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97">
        <v>0</v>
      </c>
    </row>
    <row r="427" spans="1:37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97">
        <v>0</v>
      </c>
    </row>
    <row r="428" spans="1:37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97">
        <v>0</v>
      </c>
    </row>
    <row r="429" spans="1:37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97">
        <v>0</v>
      </c>
    </row>
    <row r="430" spans="1:37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97">
        <v>0</v>
      </c>
    </row>
    <row r="431" spans="1:37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97">
        <v>0</v>
      </c>
    </row>
    <row r="432" spans="1:37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203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203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05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624997168</v>
      </c>
      <c r="D436" s="10">
        <v>569956763</v>
      </c>
      <c r="E436" s="10">
        <v>425057428</v>
      </c>
      <c r="F436" s="10">
        <v>202852947</v>
      </c>
      <c r="G436" s="10">
        <v>2664392816</v>
      </c>
      <c r="H436" s="10">
        <v>3661056996</v>
      </c>
      <c r="I436" s="10">
        <v>552237796</v>
      </c>
      <c r="J436" s="10">
        <v>640718907</v>
      </c>
      <c r="K436" s="10">
        <v>824976133</v>
      </c>
      <c r="L436" s="10">
        <v>12623961666</v>
      </c>
      <c r="M436" s="10">
        <v>1071771358</v>
      </c>
      <c r="N436" s="10">
        <v>775862023</v>
      </c>
      <c r="O436" s="10">
        <v>690711916</v>
      </c>
      <c r="P436" s="10">
        <v>523835988</v>
      </c>
      <c r="Q436" s="10">
        <v>580982364</v>
      </c>
      <c r="R436" s="10">
        <v>976176924</v>
      </c>
      <c r="S436" s="10">
        <v>168406346</v>
      </c>
      <c r="T436" s="10">
        <v>1214322618</v>
      </c>
      <c r="U436" s="10">
        <v>4616698136</v>
      </c>
      <c r="V436" s="10">
        <v>535459463</v>
      </c>
      <c r="W436" s="10">
        <v>1232639948</v>
      </c>
      <c r="X436" s="10">
        <v>1259754329</v>
      </c>
      <c r="Y436" s="10">
        <v>605476453</v>
      </c>
      <c r="Z436" s="10">
        <v>6281989214</v>
      </c>
      <c r="AA436" s="10">
        <v>2269670799</v>
      </c>
      <c r="AB436" s="10">
        <v>10483764120</v>
      </c>
      <c r="AC436" s="10">
        <v>3226921495</v>
      </c>
      <c r="AD436" s="10">
        <v>1503139741</v>
      </c>
      <c r="AE436" s="10">
        <v>2149716627</v>
      </c>
      <c r="AF436" s="10">
        <v>1611615529</v>
      </c>
      <c r="AG436" s="10">
        <v>2655692649</v>
      </c>
      <c r="AH436" s="10">
        <v>6775660737</v>
      </c>
      <c r="AI436" s="10">
        <v>3275880706</v>
      </c>
      <c r="AJ436" s="10">
        <v>1389947919</v>
      </c>
      <c r="AK436" s="197">
        <v>78666306022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17805000</v>
      </c>
      <c r="I437" s="10">
        <v>41794876</v>
      </c>
      <c r="J437" s="10">
        <v>0</v>
      </c>
      <c r="K437" s="10">
        <v>0</v>
      </c>
      <c r="L437" s="10">
        <v>38154592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154600884</v>
      </c>
      <c r="V437" s="10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11530000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271187106</v>
      </c>
      <c r="AH437" s="10">
        <v>1405597</v>
      </c>
      <c r="AI437" s="10">
        <v>0</v>
      </c>
      <c r="AJ437" s="10">
        <v>0</v>
      </c>
      <c r="AK437" s="197">
        <v>536478055</v>
      </c>
    </row>
    <row r="438" spans="1:38" s="23" customFormat="1" ht="14.4" x14ac:dyDescent="0.3">
      <c r="A438" s="62" t="s">
        <v>670</v>
      </c>
      <c r="B438" s="26" t="s">
        <v>118</v>
      </c>
      <c r="C438" s="10">
        <v>0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4266982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97">
        <v>4266982</v>
      </c>
    </row>
    <row r="439" spans="1:38" s="23" customFormat="1" ht="14.4" x14ac:dyDescent="0.3">
      <c r="A439" s="98" t="s">
        <v>671</v>
      </c>
      <c r="B439" s="99" t="s">
        <v>171</v>
      </c>
      <c r="C439" s="97">
        <v>624997168</v>
      </c>
      <c r="D439" s="97">
        <v>569956763</v>
      </c>
      <c r="E439" s="97">
        <v>425057428</v>
      </c>
      <c r="F439" s="97">
        <v>202852947</v>
      </c>
      <c r="G439" s="97">
        <v>2664392816</v>
      </c>
      <c r="H439" s="97">
        <v>3678861996</v>
      </c>
      <c r="I439" s="97">
        <v>594032672</v>
      </c>
      <c r="J439" s="97">
        <v>640718907</v>
      </c>
      <c r="K439" s="97">
        <v>824976133</v>
      </c>
      <c r="L439" s="97">
        <v>12662116258</v>
      </c>
      <c r="M439" s="97">
        <v>1076038340</v>
      </c>
      <c r="N439" s="97">
        <v>775862023</v>
      </c>
      <c r="O439" s="97">
        <v>690711916</v>
      </c>
      <c r="P439" s="97">
        <v>523835988</v>
      </c>
      <c r="Q439" s="97">
        <v>580982364</v>
      </c>
      <c r="R439" s="97">
        <v>976176924</v>
      </c>
      <c r="S439" s="97">
        <v>168406346</v>
      </c>
      <c r="T439" s="97">
        <v>1214322618</v>
      </c>
      <c r="U439" s="97">
        <v>4771299020</v>
      </c>
      <c r="V439" s="97">
        <v>535459463</v>
      </c>
      <c r="W439" s="97">
        <v>1232639948</v>
      </c>
      <c r="X439" s="97">
        <v>1259754329</v>
      </c>
      <c r="Y439" s="97">
        <v>605476453</v>
      </c>
      <c r="Z439" s="97">
        <v>6281989214</v>
      </c>
      <c r="AA439" s="97">
        <v>2281200799</v>
      </c>
      <c r="AB439" s="97">
        <v>10483764120</v>
      </c>
      <c r="AC439" s="97">
        <v>3226921495</v>
      </c>
      <c r="AD439" s="97">
        <v>1503139741</v>
      </c>
      <c r="AE439" s="97">
        <v>2149716627</v>
      </c>
      <c r="AF439" s="97">
        <v>1611615529</v>
      </c>
      <c r="AG439" s="97">
        <v>2926879755</v>
      </c>
      <c r="AH439" s="97">
        <v>6777066334</v>
      </c>
      <c r="AI439" s="97">
        <v>3275880706</v>
      </c>
      <c r="AJ439" s="97">
        <v>1389947919</v>
      </c>
      <c r="AK439" s="203">
        <v>79207051059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166926529</v>
      </c>
      <c r="H440" s="10">
        <v>0</v>
      </c>
      <c r="I440" s="10">
        <v>47208580</v>
      </c>
      <c r="J440" s="10">
        <v>0</v>
      </c>
      <c r="K440" s="10">
        <v>0</v>
      </c>
      <c r="L440" s="10">
        <v>0</v>
      </c>
      <c r="M440" s="10">
        <v>435757248</v>
      </c>
      <c r="N440" s="10">
        <v>290504617</v>
      </c>
      <c r="O440" s="10">
        <v>207498000</v>
      </c>
      <c r="P440" s="10">
        <v>26908588</v>
      </c>
      <c r="Q440" s="10">
        <v>14494192</v>
      </c>
      <c r="R440" s="10">
        <v>0</v>
      </c>
      <c r="S440" s="10">
        <v>0</v>
      </c>
      <c r="T440" s="10">
        <v>14054477</v>
      </c>
      <c r="U440" s="10">
        <v>0</v>
      </c>
      <c r="V440" s="10">
        <v>3241096</v>
      </c>
      <c r="W440" s="10">
        <v>0</v>
      </c>
      <c r="X440" s="10">
        <v>0</v>
      </c>
      <c r="Y440" s="10">
        <v>23436504</v>
      </c>
      <c r="Z440" s="10">
        <v>338210528</v>
      </c>
      <c r="AA440" s="10">
        <v>60598837</v>
      </c>
      <c r="AB440" s="10">
        <v>547260495</v>
      </c>
      <c r="AC440" s="10">
        <v>0</v>
      </c>
      <c r="AD440" s="10">
        <v>411268195</v>
      </c>
      <c r="AE440" s="10">
        <v>160809673</v>
      </c>
      <c r="AF440" s="10">
        <v>0</v>
      </c>
      <c r="AG440" s="10">
        <v>0</v>
      </c>
      <c r="AH440" s="10">
        <v>0</v>
      </c>
      <c r="AI440" s="10">
        <v>174243179</v>
      </c>
      <c r="AJ440" s="10">
        <v>0</v>
      </c>
      <c r="AK440" s="197">
        <v>2922420738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5000000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24000000</v>
      </c>
      <c r="Y441" s="10">
        <v>0</v>
      </c>
      <c r="Z441" s="10">
        <v>0</v>
      </c>
      <c r="AA441" s="10">
        <v>0</v>
      </c>
      <c r="AB441" s="10">
        <v>0</v>
      </c>
      <c r="AC441" s="10">
        <v>115395000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97">
        <v>144395000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166926529</v>
      </c>
      <c r="H443" s="97">
        <v>5000000</v>
      </c>
      <c r="I443" s="97">
        <v>47208580</v>
      </c>
      <c r="J443" s="97">
        <v>0</v>
      </c>
      <c r="K443" s="97">
        <v>0</v>
      </c>
      <c r="L443" s="97">
        <v>0</v>
      </c>
      <c r="M443" s="97">
        <v>435757248</v>
      </c>
      <c r="N443" s="97">
        <v>290504617</v>
      </c>
      <c r="O443" s="97">
        <v>207498000</v>
      </c>
      <c r="P443" s="97">
        <v>26908588</v>
      </c>
      <c r="Q443" s="97">
        <v>14494192</v>
      </c>
      <c r="R443" s="97">
        <v>0</v>
      </c>
      <c r="S443" s="97">
        <v>0</v>
      </c>
      <c r="T443" s="97">
        <v>14054477</v>
      </c>
      <c r="U443" s="97">
        <v>0</v>
      </c>
      <c r="V443" s="97">
        <v>3241096</v>
      </c>
      <c r="W443" s="97">
        <v>0</v>
      </c>
      <c r="X443" s="97">
        <v>24000000</v>
      </c>
      <c r="Y443" s="97">
        <v>23436504</v>
      </c>
      <c r="Z443" s="97">
        <v>338210528</v>
      </c>
      <c r="AA443" s="97">
        <v>60598837</v>
      </c>
      <c r="AB443" s="97">
        <v>547260495</v>
      </c>
      <c r="AC443" s="97">
        <v>115395000</v>
      </c>
      <c r="AD443" s="97">
        <v>411268195</v>
      </c>
      <c r="AE443" s="97">
        <v>160809673</v>
      </c>
      <c r="AF443" s="97">
        <v>0</v>
      </c>
      <c r="AG443" s="97">
        <v>0</v>
      </c>
      <c r="AH443" s="97">
        <v>0</v>
      </c>
      <c r="AI443" s="97">
        <v>174243179</v>
      </c>
      <c r="AJ443" s="97">
        <v>0</v>
      </c>
      <c r="AK443" s="203">
        <v>3066815738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64523607</v>
      </c>
      <c r="G444" s="10">
        <v>0</v>
      </c>
      <c r="H444" s="10">
        <v>22544760</v>
      </c>
      <c r="I444" s="10">
        <v>28317880</v>
      </c>
      <c r="J444" s="10">
        <v>20396796</v>
      </c>
      <c r="K444" s="10">
        <v>0</v>
      </c>
      <c r="L444" s="10">
        <v>0</v>
      </c>
      <c r="M444" s="10">
        <v>23636364</v>
      </c>
      <c r="N444" s="10">
        <v>0</v>
      </c>
      <c r="O444" s="10">
        <v>286363632</v>
      </c>
      <c r="P444" s="10">
        <v>17880951</v>
      </c>
      <c r="Q444" s="10">
        <v>0</v>
      </c>
      <c r="R444" s="10">
        <v>30278260</v>
      </c>
      <c r="S444" s="10">
        <v>3636364</v>
      </c>
      <c r="T444" s="10">
        <v>56949061</v>
      </c>
      <c r="U444" s="10">
        <v>1500000</v>
      </c>
      <c r="V444" s="10">
        <v>40509092</v>
      </c>
      <c r="W444" s="10">
        <v>0</v>
      </c>
      <c r="X444" s="10">
        <v>36065884</v>
      </c>
      <c r="Y444" s="10">
        <v>0</v>
      </c>
      <c r="Z444" s="10">
        <v>277615533</v>
      </c>
      <c r="AA444" s="10">
        <v>0</v>
      </c>
      <c r="AB444" s="10">
        <v>104574683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97">
        <v>1014792867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97">
        <v>0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64523607</v>
      </c>
      <c r="G448" s="97">
        <v>0</v>
      </c>
      <c r="H448" s="97">
        <v>22544760</v>
      </c>
      <c r="I448" s="97">
        <v>28317880</v>
      </c>
      <c r="J448" s="97">
        <v>20396796</v>
      </c>
      <c r="K448" s="97">
        <v>0</v>
      </c>
      <c r="L448" s="97">
        <v>0</v>
      </c>
      <c r="M448" s="97">
        <v>23636364</v>
      </c>
      <c r="N448" s="97">
        <v>0</v>
      </c>
      <c r="O448" s="97">
        <v>286363632</v>
      </c>
      <c r="P448" s="97">
        <v>17880951</v>
      </c>
      <c r="Q448" s="97">
        <v>0</v>
      </c>
      <c r="R448" s="97">
        <v>30278260</v>
      </c>
      <c r="S448" s="97">
        <v>3636364</v>
      </c>
      <c r="T448" s="97">
        <v>56949061</v>
      </c>
      <c r="U448" s="97">
        <v>1500000</v>
      </c>
      <c r="V448" s="97">
        <v>40509092</v>
      </c>
      <c r="W448" s="97">
        <v>0</v>
      </c>
      <c r="X448" s="97">
        <v>36065884</v>
      </c>
      <c r="Y448" s="97">
        <v>0</v>
      </c>
      <c r="Z448" s="97">
        <v>277615533</v>
      </c>
      <c r="AA448" s="97">
        <v>0</v>
      </c>
      <c r="AB448" s="97">
        <v>104574683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203">
        <v>1014792867</v>
      </c>
      <c r="AL448" s="225"/>
    </row>
    <row r="449" spans="1:38" s="23" customFormat="1" ht="14.4" x14ac:dyDescent="0.3">
      <c r="A449" s="62" t="s">
        <v>681</v>
      </c>
      <c r="B449" s="26" t="s">
        <v>181</v>
      </c>
      <c r="C449" s="10">
        <v>37183406</v>
      </c>
      <c r="D449" s="10">
        <v>0</v>
      </c>
      <c r="E449" s="10">
        <v>0</v>
      </c>
      <c r="F449" s="10">
        <v>155664</v>
      </c>
      <c r="G449" s="10">
        <v>0</v>
      </c>
      <c r="H449" s="10">
        <v>65047870</v>
      </c>
      <c r="I449" s="10">
        <v>0</v>
      </c>
      <c r="J449" s="10">
        <v>0</v>
      </c>
      <c r="K449" s="10">
        <v>47238416</v>
      </c>
      <c r="L449" s="10">
        <v>0</v>
      </c>
      <c r="M449" s="10">
        <v>1925426</v>
      </c>
      <c r="N449" s="10">
        <v>290117</v>
      </c>
      <c r="O449" s="10">
        <v>2832055</v>
      </c>
      <c r="P449" s="10">
        <v>0</v>
      </c>
      <c r="Q449" s="10">
        <v>5334711</v>
      </c>
      <c r="R449" s="10">
        <v>6881518</v>
      </c>
      <c r="S449" s="10">
        <v>0</v>
      </c>
      <c r="T449" s="10">
        <v>1842650</v>
      </c>
      <c r="U449" s="10">
        <v>0</v>
      </c>
      <c r="V449" s="10">
        <v>8280150</v>
      </c>
      <c r="W449" s="10">
        <v>0</v>
      </c>
      <c r="X449" s="10">
        <v>0</v>
      </c>
      <c r="Y449" s="10">
        <v>1973715</v>
      </c>
      <c r="Z449" s="10">
        <v>14286794</v>
      </c>
      <c r="AA449" s="10">
        <v>13542298</v>
      </c>
      <c r="AB449" s="10">
        <v>63667381</v>
      </c>
      <c r="AC449" s="10">
        <v>0</v>
      </c>
      <c r="AD449" s="10">
        <v>18226034</v>
      </c>
      <c r="AE449" s="10">
        <v>5735266</v>
      </c>
      <c r="AF449" s="10">
        <v>0</v>
      </c>
      <c r="AG449" s="10">
        <v>0</v>
      </c>
      <c r="AH449" s="10">
        <v>0</v>
      </c>
      <c r="AI449" s="10">
        <v>0</v>
      </c>
      <c r="AJ449" s="10">
        <v>0</v>
      </c>
      <c r="AK449" s="197">
        <v>294443471</v>
      </c>
      <c r="AL449" s="225"/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97">
        <v>0</v>
      </c>
      <c r="AL450" s="225"/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97">
        <v>0</v>
      </c>
      <c r="AL451" s="225"/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97">
        <v>0</v>
      </c>
      <c r="AL452" s="225"/>
    </row>
    <row r="453" spans="1:38" s="23" customFormat="1" ht="14.4" x14ac:dyDescent="0.3">
      <c r="A453" s="98" t="s">
        <v>685</v>
      </c>
      <c r="B453" s="99" t="s">
        <v>180</v>
      </c>
      <c r="C453" s="97">
        <v>37183406</v>
      </c>
      <c r="D453" s="97">
        <v>0</v>
      </c>
      <c r="E453" s="97">
        <v>0</v>
      </c>
      <c r="F453" s="97">
        <v>155664</v>
      </c>
      <c r="G453" s="97">
        <v>0</v>
      </c>
      <c r="H453" s="97">
        <v>65047870</v>
      </c>
      <c r="I453" s="97">
        <v>0</v>
      </c>
      <c r="J453" s="97">
        <v>0</v>
      </c>
      <c r="K453" s="97">
        <v>47238416</v>
      </c>
      <c r="L453" s="97">
        <v>0</v>
      </c>
      <c r="M453" s="97">
        <v>1925426</v>
      </c>
      <c r="N453" s="97">
        <v>290117</v>
      </c>
      <c r="O453" s="97">
        <v>2832055</v>
      </c>
      <c r="P453" s="97">
        <v>0</v>
      </c>
      <c r="Q453" s="97">
        <v>5334711</v>
      </c>
      <c r="R453" s="97">
        <v>6881518</v>
      </c>
      <c r="S453" s="97">
        <v>0</v>
      </c>
      <c r="T453" s="97">
        <v>1842650</v>
      </c>
      <c r="U453" s="97">
        <v>0</v>
      </c>
      <c r="V453" s="97">
        <v>8280150</v>
      </c>
      <c r="W453" s="97">
        <v>0</v>
      </c>
      <c r="X453" s="97">
        <v>0</v>
      </c>
      <c r="Y453" s="97">
        <v>1973715</v>
      </c>
      <c r="Z453" s="97">
        <v>14286794</v>
      </c>
      <c r="AA453" s="97">
        <v>13542298</v>
      </c>
      <c r="AB453" s="97">
        <v>63667381</v>
      </c>
      <c r="AC453" s="97">
        <v>0</v>
      </c>
      <c r="AD453" s="97">
        <v>18226034</v>
      </c>
      <c r="AE453" s="97">
        <v>5735266</v>
      </c>
      <c r="AF453" s="97">
        <v>0</v>
      </c>
      <c r="AG453" s="97">
        <v>0</v>
      </c>
      <c r="AH453" s="97">
        <v>0</v>
      </c>
      <c r="AI453" s="97">
        <v>0</v>
      </c>
      <c r="AJ453" s="97">
        <v>0</v>
      </c>
      <c r="AK453" s="203">
        <v>294443471</v>
      </c>
      <c r="AL453" s="225"/>
    </row>
    <row r="454" spans="1:38" s="23" customFormat="1" ht="14.4" x14ac:dyDescent="0.3">
      <c r="A454" s="62" t="s">
        <v>686</v>
      </c>
      <c r="B454" s="26" t="s">
        <v>185</v>
      </c>
      <c r="C454" s="10">
        <v>1184477384</v>
      </c>
      <c r="D454" s="10">
        <v>419210171</v>
      </c>
      <c r="E454" s="10">
        <v>2413356412</v>
      </c>
      <c r="F454" s="10">
        <v>1629268947</v>
      </c>
      <c r="G454" s="10">
        <v>535241646</v>
      </c>
      <c r="H454" s="10">
        <v>7621629697</v>
      </c>
      <c r="I454" s="10">
        <v>794813240</v>
      </c>
      <c r="J454" s="10">
        <v>534066935</v>
      </c>
      <c r="K454" s="10">
        <v>370611266</v>
      </c>
      <c r="L454" s="10">
        <v>5024577062</v>
      </c>
      <c r="M454" s="10">
        <v>6778898748</v>
      </c>
      <c r="N454" s="10">
        <v>2137473983</v>
      </c>
      <c r="O454" s="10">
        <v>1190056003</v>
      </c>
      <c r="P454" s="10">
        <v>680907147</v>
      </c>
      <c r="Q454" s="10">
        <v>621310457</v>
      </c>
      <c r="R454" s="10">
        <v>1117934861</v>
      </c>
      <c r="S454" s="10">
        <v>505609821</v>
      </c>
      <c r="T454" s="10">
        <v>13170552529</v>
      </c>
      <c r="U454" s="10">
        <v>6528503383</v>
      </c>
      <c r="V454" s="10">
        <v>519218332</v>
      </c>
      <c r="W454" s="10">
        <v>675805780</v>
      </c>
      <c r="X454" s="10">
        <v>796374990</v>
      </c>
      <c r="Y454" s="10">
        <v>575163595</v>
      </c>
      <c r="Z454" s="10">
        <v>4147554118</v>
      </c>
      <c r="AA454" s="10">
        <v>1474480157</v>
      </c>
      <c r="AB454" s="10">
        <v>69635441430</v>
      </c>
      <c r="AC454" s="10">
        <v>2735915045</v>
      </c>
      <c r="AD454" s="10">
        <v>600297782</v>
      </c>
      <c r="AE454" s="10">
        <v>6314312239</v>
      </c>
      <c r="AF454" s="10">
        <v>999414575</v>
      </c>
      <c r="AG454" s="10">
        <v>731088659</v>
      </c>
      <c r="AH454" s="10">
        <v>707659004</v>
      </c>
      <c r="AI454" s="10">
        <v>245251132</v>
      </c>
      <c r="AJ454" s="10">
        <v>1676328699</v>
      </c>
      <c r="AK454" s="197">
        <v>145092805229</v>
      </c>
      <c r="AL454" s="225"/>
    </row>
    <row r="455" spans="1:38" s="23" customFormat="1" ht="14.4" x14ac:dyDescent="0.3">
      <c r="A455" s="98" t="s">
        <v>687</v>
      </c>
      <c r="B455" s="99" t="s">
        <v>184</v>
      </c>
      <c r="C455" s="97">
        <v>1184477384</v>
      </c>
      <c r="D455" s="97">
        <v>419210171</v>
      </c>
      <c r="E455" s="97">
        <v>2413356412</v>
      </c>
      <c r="F455" s="97">
        <v>1629268947</v>
      </c>
      <c r="G455" s="97">
        <v>535241646</v>
      </c>
      <c r="H455" s="97">
        <v>7621629697</v>
      </c>
      <c r="I455" s="97">
        <v>794813240</v>
      </c>
      <c r="J455" s="97">
        <v>534066935</v>
      </c>
      <c r="K455" s="97">
        <v>370611266</v>
      </c>
      <c r="L455" s="97">
        <v>5024577062</v>
      </c>
      <c r="M455" s="97">
        <v>6778898748</v>
      </c>
      <c r="N455" s="97">
        <v>2137473983</v>
      </c>
      <c r="O455" s="97">
        <v>1190056003</v>
      </c>
      <c r="P455" s="97">
        <v>680907147</v>
      </c>
      <c r="Q455" s="97">
        <v>621310457</v>
      </c>
      <c r="R455" s="97">
        <v>1117934861</v>
      </c>
      <c r="S455" s="97">
        <v>505609821</v>
      </c>
      <c r="T455" s="97">
        <v>13170552529</v>
      </c>
      <c r="U455" s="97">
        <v>6528503383</v>
      </c>
      <c r="V455" s="97">
        <v>519218332</v>
      </c>
      <c r="W455" s="97">
        <v>675805780</v>
      </c>
      <c r="X455" s="97">
        <v>796374990</v>
      </c>
      <c r="Y455" s="97">
        <v>575163595</v>
      </c>
      <c r="Z455" s="97">
        <v>4147554118</v>
      </c>
      <c r="AA455" s="97">
        <v>1474480157</v>
      </c>
      <c r="AB455" s="97">
        <v>69635441430</v>
      </c>
      <c r="AC455" s="97">
        <v>2735915045</v>
      </c>
      <c r="AD455" s="97">
        <v>600297782</v>
      </c>
      <c r="AE455" s="97">
        <v>6314312239</v>
      </c>
      <c r="AF455" s="97">
        <v>999414575</v>
      </c>
      <c r="AG455" s="97">
        <v>731088659</v>
      </c>
      <c r="AH455" s="97">
        <v>707659004</v>
      </c>
      <c r="AI455" s="97">
        <v>245251132</v>
      </c>
      <c r="AJ455" s="97">
        <v>1676328699</v>
      </c>
      <c r="AK455" s="203">
        <v>145092805229</v>
      </c>
      <c r="AL455" s="225"/>
    </row>
    <row r="456" spans="1:38" s="23" customFormat="1" ht="14.4" collapsed="1" x14ac:dyDescent="0.3">
      <c r="A456" s="63" t="s">
        <v>46</v>
      </c>
      <c r="B456" s="29" t="s">
        <v>170</v>
      </c>
      <c r="C456" s="28">
        <v>1846657958</v>
      </c>
      <c r="D456" s="28">
        <v>989166934</v>
      </c>
      <c r="E456" s="28">
        <v>2838413840</v>
      </c>
      <c r="F456" s="28">
        <v>1896801165</v>
      </c>
      <c r="G456" s="28">
        <v>3366560991</v>
      </c>
      <c r="H456" s="28">
        <v>11393084323</v>
      </c>
      <c r="I456" s="28">
        <v>1464372372</v>
      </c>
      <c r="J456" s="28">
        <v>1195182638</v>
      </c>
      <c r="K456" s="28">
        <v>1242825815</v>
      </c>
      <c r="L456" s="28">
        <v>17686693320</v>
      </c>
      <c r="M456" s="28">
        <v>8316256126</v>
      </c>
      <c r="N456" s="28">
        <v>3204130740</v>
      </c>
      <c r="O456" s="28">
        <v>2377461606</v>
      </c>
      <c r="P456" s="28">
        <v>1249532674</v>
      </c>
      <c r="Q456" s="28">
        <v>1222121724</v>
      </c>
      <c r="R456" s="28">
        <v>2131271563</v>
      </c>
      <c r="S456" s="28">
        <v>677652531</v>
      </c>
      <c r="T456" s="28">
        <v>14457721335</v>
      </c>
      <c r="U456" s="28">
        <v>11301302403</v>
      </c>
      <c r="V456" s="28">
        <v>1106708133</v>
      </c>
      <c r="W456" s="28">
        <v>1908445728</v>
      </c>
      <c r="X456" s="28">
        <v>2116195203</v>
      </c>
      <c r="Y456" s="28">
        <v>1206050267</v>
      </c>
      <c r="Z456" s="28">
        <v>11059656187</v>
      </c>
      <c r="AA456" s="28">
        <v>3829822091</v>
      </c>
      <c r="AB456" s="28">
        <v>80834708109</v>
      </c>
      <c r="AC456" s="28">
        <v>6078231540</v>
      </c>
      <c r="AD456" s="28">
        <v>2532931752</v>
      </c>
      <c r="AE456" s="28">
        <v>8630573805</v>
      </c>
      <c r="AF456" s="28">
        <v>2611030104</v>
      </c>
      <c r="AG456" s="28">
        <v>3657968414</v>
      </c>
      <c r="AH456" s="28">
        <v>7484725338</v>
      </c>
      <c r="AI456" s="28">
        <v>3695375017</v>
      </c>
      <c r="AJ456" s="28">
        <v>3066276618</v>
      </c>
      <c r="AK456" s="205">
        <v>228675908364</v>
      </c>
      <c r="AL456" s="225"/>
    </row>
    <row r="457" spans="1:38" s="23" customFormat="1" ht="14.4" x14ac:dyDescent="0.3">
      <c r="A457" s="62" t="s">
        <v>688</v>
      </c>
      <c r="B457" s="26" t="s">
        <v>143</v>
      </c>
      <c r="C457" s="10">
        <v>6517084</v>
      </c>
      <c r="D457" s="10">
        <v>31281323</v>
      </c>
      <c r="E457" s="10">
        <v>33006443</v>
      </c>
      <c r="F457" s="10">
        <v>398938</v>
      </c>
      <c r="G457" s="10">
        <v>4065523</v>
      </c>
      <c r="H457" s="10">
        <v>2714250</v>
      </c>
      <c r="I457" s="10">
        <v>1083725</v>
      </c>
      <c r="J457" s="10">
        <v>122502435</v>
      </c>
      <c r="K457" s="10">
        <v>6739161</v>
      </c>
      <c r="L457" s="10">
        <v>12726327</v>
      </c>
      <c r="M457" s="10">
        <v>30069433</v>
      </c>
      <c r="N457" s="10">
        <v>3766561</v>
      </c>
      <c r="O457" s="10">
        <v>26385695</v>
      </c>
      <c r="P457" s="10">
        <v>0</v>
      </c>
      <c r="Q457" s="10">
        <v>23513844</v>
      </c>
      <c r="R457" s="10">
        <v>8488910</v>
      </c>
      <c r="S457" s="10">
        <v>262337</v>
      </c>
      <c r="T457" s="10">
        <v>44039803</v>
      </c>
      <c r="U457" s="10">
        <v>196259475</v>
      </c>
      <c r="V457" s="10">
        <v>26697887</v>
      </c>
      <c r="W457" s="10">
        <v>0</v>
      </c>
      <c r="X457" s="10">
        <v>20025381</v>
      </c>
      <c r="Y457" s="10">
        <v>819868</v>
      </c>
      <c r="Z457" s="10">
        <v>44333858</v>
      </c>
      <c r="AA457" s="10">
        <v>85846899</v>
      </c>
      <c r="AB457" s="10">
        <v>166822253</v>
      </c>
      <c r="AC457" s="10">
        <v>4747106</v>
      </c>
      <c r="AD457" s="10">
        <v>0</v>
      </c>
      <c r="AE457" s="10">
        <v>54954463</v>
      </c>
      <c r="AF457" s="10">
        <v>5413245</v>
      </c>
      <c r="AG457" s="10">
        <v>0</v>
      </c>
      <c r="AH457" s="10">
        <v>0</v>
      </c>
      <c r="AI457" s="10">
        <v>119629</v>
      </c>
      <c r="AJ457" s="10">
        <v>0</v>
      </c>
      <c r="AK457" s="197">
        <v>963601856</v>
      </c>
      <c r="AL457" s="225"/>
    </row>
    <row r="458" spans="1:38" s="23" customFormat="1" ht="14.4" x14ac:dyDescent="0.3">
      <c r="A458" s="62" t="s">
        <v>689</v>
      </c>
      <c r="B458" s="26" t="s">
        <v>144</v>
      </c>
      <c r="C458" s="10">
        <v>85852610</v>
      </c>
      <c r="D458" s="10">
        <v>1677268</v>
      </c>
      <c r="E458" s="10">
        <v>27735316</v>
      </c>
      <c r="F458" s="10">
        <v>1772725</v>
      </c>
      <c r="G458" s="10">
        <v>2293854</v>
      </c>
      <c r="H458" s="10">
        <v>5777240</v>
      </c>
      <c r="I458" s="10">
        <v>6754734</v>
      </c>
      <c r="J458" s="10">
        <v>8141016</v>
      </c>
      <c r="K458" s="10">
        <v>0</v>
      </c>
      <c r="L458" s="10">
        <v>6400555</v>
      </c>
      <c r="M458" s="10">
        <v>24891592</v>
      </c>
      <c r="N458" s="10">
        <v>36563554</v>
      </c>
      <c r="O458" s="10">
        <v>4727865</v>
      </c>
      <c r="P458" s="10">
        <v>330511</v>
      </c>
      <c r="Q458" s="10">
        <v>1507284</v>
      </c>
      <c r="R458" s="10">
        <v>35842365</v>
      </c>
      <c r="S458" s="10">
        <v>0</v>
      </c>
      <c r="T458" s="10">
        <v>32738172</v>
      </c>
      <c r="U458" s="10">
        <v>480270085</v>
      </c>
      <c r="V458" s="10">
        <v>3102187</v>
      </c>
      <c r="W458" s="10">
        <v>1848292</v>
      </c>
      <c r="X458" s="10">
        <v>102306</v>
      </c>
      <c r="Y458" s="10">
        <v>8800080</v>
      </c>
      <c r="Z458" s="10">
        <v>41214658</v>
      </c>
      <c r="AA458" s="10">
        <v>0</v>
      </c>
      <c r="AB458" s="10">
        <v>0</v>
      </c>
      <c r="AC458" s="10">
        <v>0</v>
      </c>
      <c r="AD458" s="10">
        <v>2544308</v>
      </c>
      <c r="AE458" s="10">
        <v>76564824</v>
      </c>
      <c r="AF458" s="10">
        <v>407458</v>
      </c>
      <c r="AG458" s="10">
        <v>1167090</v>
      </c>
      <c r="AH458" s="10">
        <v>0</v>
      </c>
      <c r="AI458" s="10">
        <v>0</v>
      </c>
      <c r="AJ458" s="10">
        <v>0</v>
      </c>
      <c r="AK458" s="197">
        <v>899027949</v>
      </c>
      <c r="AL458" s="225"/>
    </row>
    <row r="459" spans="1:38" s="23" customFormat="1" ht="14.4" x14ac:dyDescent="0.3">
      <c r="A459" s="62" t="s">
        <v>690</v>
      </c>
      <c r="B459" s="26" t="s">
        <v>145</v>
      </c>
      <c r="C459" s="10">
        <v>688445</v>
      </c>
      <c r="D459" s="10">
        <v>2188399</v>
      </c>
      <c r="E459" s="10">
        <v>967679</v>
      </c>
      <c r="F459" s="10">
        <v>128527</v>
      </c>
      <c r="G459" s="10">
        <v>4986441</v>
      </c>
      <c r="H459" s="10">
        <v>14727761</v>
      </c>
      <c r="I459" s="10">
        <v>0</v>
      </c>
      <c r="J459" s="10">
        <v>3455666</v>
      </c>
      <c r="K459" s="10">
        <v>0</v>
      </c>
      <c r="L459" s="10">
        <v>845690</v>
      </c>
      <c r="M459" s="10">
        <v>47215713</v>
      </c>
      <c r="N459" s="10">
        <v>0</v>
      </c>
      <c r="O459" s="10">
        <v>14189623</v>
      </c>
      <c r="P459" s="10">
        <v>0</v>
      </c>
      <c r="Q459" s="10">
        <v>413214</v>
      </c>
      <c r="R459" s="10">
        <v>6491993</v>
      </c>
      <c r="S459" s="10">
        <v>448601</v>
      </c>
      <c r="T459" s="10">
        <v>4136684</v>
      </c>
      <c r="U459" s="10">
        <v>9134014</v>
      </c>
      <c r="V459" s="10">
        <v>3653908</v>
      </c>
      <c r="W459" s="10">
        <v>19212433</v>
      </c>
      <c r="X459" s="10">
        <v>881972</v>
      </c>
      <c r="Y459" s="10">
        <v>0</v>
      </c>
      <c r="Z459" s="10">
        <v>3884607</v>
      </c>
      <c r="AA459" s="10">
        <v>0</v>
      </c>
      <c r="AB459" s="10">
        <v>16630286</v>
      </c>
      <c r="AC459" s="10">
        <v>157967</v>
      </c>
      <c r="AD459" s="10">
        <v>98700</v>
      </c>
      <c r="AE459" s="10">
        <v>7911535</v>
      </c>
      <c r="AF459" s="10">
        <v>3595760</v>
      </c>
      <c r="AG459" s="10">
        <v>2730036</v>
      </c>
      <c r="AH459" s="10">
        <v>0</v>
      </c>
      <c r="AI459" s="10">
        <v>0</v>
      </c>
      <c r="AJ459" s="10">
        <v>0</v>
      </c>
      <c r="AK459" s="197">
        <v>168775654</v>
      </c>
      <c r="AL459" s="225"/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0</v>
      </c>
      <c r="E460" s="10">
        <v>1885247</v>
      </c>
      <c r="F460" s="10">
        <v>18121938</v>
      </c>
      <c r="G460" s="10">
        <v>33411979</v>
      </c>
      <c r="H460" s="10">
        <v>69017510</v>
      </c>
      <c r="I460" s="10">
        <v>14948607</v>
      </c>
      <c r="J460" s="10">
        <v>128647380</v>
      </c>
      <c r="K460" s="10">
        <v>29078758</v>
      </c>
      <c r="L460" s="10">
        <v>63227300</v>
      </c>
      <c r="M460" s="10">
        <v>0</v>
      </c>
      <c r="N460" s="10">
        <v>176280465</v>
      </c>
      <c r="O460" s="10">
        <v>13400919</v>
      </c>
      <c r="P460" s="10">
        <v>0</v>
      </c>
      <c r="Q460" s="10">
        <v>5519370</v>
      </c>
      <c r="R460" s="10">
        <v>0</v>
      </c>
      <c r="S460" s="10">
        <v>7932202</v>
      </c>
      <c r="T460" s="10">
        <v>531164848</v>
      </c>
      <c r="U460" s="10">
        <v>281078712</v>
      </c>
      <c r="V460" s="10">
        <v>19548883</v>
      </c>
      <c r="W460" s="10">
        <v>0</v>
      </c>
      <c r="X460" s="10">
        <v>11560974</v>
      </c>
      <c r="Y460" s="10">
        <v>0</v>
      </c>
      <c r="Z460" s="10">
        <v>52473770</v>
      </c>
      <c r="AA460" s="10">
        <v>19075307</v>
      </c>
      <c r="AB460" s="10">
        <v>117635080</v>
      </c>
      <c r="AC460" s="10">
        <v>15556021</v>
      </c>
      <c r="AD460" s="10">
        <v>10969923</v>
      </c>
      <c r="AE460" s="10">
        <v>0</v>
      </c>
      <c r="AF460" s="10">
        <v>0</v>
      </c>
      <c r="AG460" s="10">
        <v>0</v>
      </c>
      <c r="AH460" s="10">
        <v>2911172</v>
      </c>
      <c r="AI460" s="10">
        <v>0</v>
      </c>
      <c r="AJ460" s="10">
        <v>0</v>
      </c>
      <c r="AK460" s="197">
        <v>1623446365</v>
      </c>
      <c r="AL460" s="225"/>
    </row>
    <row r="461" spans="1:38" s="23" customFormat="1" ht="14.4" x14ac:dyDescent="0.3">
      <c r="A461" s="62" t="s">
        <v>692</v>
      </c>
      <c r="B461" s="26" t="s">
        <v>147</v>
      </c>
      <c r="C461" s="10">
        <v>791987</v>
      </c>
      <c r="D461" s="10">
        <v>0</v>
      </c>
      <c r="E461" s="10">
        <v>0</v>
      </c>
      <c r="F461" s="10">
        <v>791987</v>
      </c>
      <c r="G461" s="10">
        <v>8999861</v>
      </c>
      <c r="H461" s="10">
        <v>791987</v>
      </c>
      <c r="I461" s="10">
        <v>791987</v>
      </c>
      <c r="J461" s="10">
        <v>791987</v>
      </c>
      <c r="K461" s="10">
        <v>791987</v>
      </c>
      <c r="L461" s="10">
        <v>791987</v>
      </c>
      <c r="M461" s="10">
        <v>791987</v>
      </c>
      <c r="N461" s="10">
        <v>0</v>
      </c>
      <c r="O461" s="10">
        <v>0</v>
      </c>
      <c r="P461" s="10">
        <v>791987</v>
      </c>
      <c r="Q461" s="10">
        <v>0</v>
      </c>
      <c r="R461" s="10">
        <v>791989</v>
      </c>
      <c r="S461" s="10">
        <v>791987</v>
      </c>
      <c r="T461" s="10">
        <v>0</v>
      </c>
      <c r="U461" s="10">
        <v>0</v>
      </c>
      <c r="V461" s="10">
        <v>791987</v>
      </c>
      <c r="W461" s="10">
        <v>33146927</v>
      </c>
      <c r="X461" s="10">
        <v>791987</v>
      </c>
      <c r="Y461" s="10">
        <v>791987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791987</v>
      </c>
      <c r="AH461" s="10">
        <v>0</v>
      </c>
      <c r="AI461" s="10">
        <v>0</v>
      </c>
      <c r="AJ461" s="10">
        <v>0</v>
      </c>
      <c r="AK461" s="197">
        <v>54026595</v>
      </c>
      <c r="AL461" s="225"/>
    </row>
    <row r="462" spans="1:38" s="23" customFormat="1" ht="14.4" x14ac:dyDescent="0.3">
      <c r="A462" s="62" t="s">
        <v>693</v>
      </c>
      <c r="B462" s="26" t="s">
        <v>148</v>
      </c>
      <c r="C462" s="10">
        <v>1629152</v>
      </c>
      <c r="D462" s="10">
        <v>324643</v>
      </c>
      <c r="E462" s="10">
        <v>2108472</v>
      </c>
      <c r="F462" s="10">
        <v>134292</v>
      </c>
      <c r="G462" s="10">
        <v>1057324</v>
      </c>
      <c r="H462" s="10">
        <v>331034</v>
      </c>
      <c r="I462" s="10">
        <v>4114701</v>
      </c>
      <c r="J462" s="10">
        <v>21580965</v>
      </c>
      <c r="K462" s="10">
        <v>26082</v>
      </c>
      <c r="L462" s="10">
        <v>957009</v>
      </c>
      <c r="M462" s="10">
        <v>1767943</v>
      </c>
      <c r="N462" s="10">
        <v>1407113</v>
      </c>
      <c r="O462" s="10">
        <v>6619785</v>
      </c>
      <c r="P462" s="10">
        <v>4595900</v>
      </c>
      <c r="Q462" s="10">
        <v>1233960</v>
      </c>
      <c r="R462" s="10">
        <v>528423</v>
      </c>
      <c r="S462" s="10">
        <v>37376</v>
      </c>
      <c r="T462" s="10">
        <v>3019287</v>
      </c>
      <c r="U462" s="10">
        <v>43882130</v>
      </c>
      <c r="V462" s="10">
        <v>157956</v>
      </c>
      <c r="W462" s="10">
        <v>655265</v>
      </c>
      <c r="X462" s="10">
        <v>10648745</v>
      </c>
      <c r="Y462" s="10">
        <v>9760</v>
      </c>
      <c r="Z462" s="10">
        <v>0</v>
      </c>
      <c r="AA462" s="10">
        <v>8407759</v>
      </c>
      <c r="AB462" s="10">
        <v>470453137</v>
      </c>
      <c r="AC462" s="10">
        <v>32643598</v>
      </c>
      <c r="AD462" s="10">
        <v>0</v>
      </c>
      <c r="AE462" s="10">
        <v>67280</v>
      </c>
      <c r="AF462" s="10">
        <v>4476</v>
      </c>
      <c r="AG462" s="10">
        <v>77416</v>
      </c>
      <c r="AH462" s="10">
        <v>0</v>
      </c>
      <c r="AI462" s="10">
        <v>0</v>
      </c>
      <c r="AJ462" s="10">
        <v>0</v>
      </c>
      <c r="AK462" s="197">
        <v>618480983</v>
      </c>
      <c r="AL462" s="225"/>
    </row>
    <row r="463" spans="1:38" s="23" customFormat="1" ht="14.4" x14ac:dyDescent="0.3">
      <c r="A463" s="62" t="s">
        <v>694</v>
      </c>
      <c r="B463" s="26" t="s">
        <v>149</v>
      </c>
      <c r="C463" s="10">
        <v>492738</v>
      </c>
      <c r="D463" s="10">
        <v>1031024</v>
      </c>
      <c r="E463" s="10">
        <v>0</v>
      </c>
      <c r="F463" s="10">
        <v>2490</v>
      </c>
      <c r="G463" s="10">
        <v>4950</v>
      </c>
      <c r="H463" s="10">
        <v>29615</v>
      </c>
      <c r="I463" s="10">
        <v>101552</v>
      </c>
      <c r="J463" s="10">
        <v>0</v>
      </c>
      <c r="K463" s="10">
        <v>5666</v>
      </c>
      <c r="L463" s="10">
        <v>74454</v>
      </c>
      <c r="M463" s="10">
        <v>112664</v>
      </c>
      <c r="N463" s="10">
        <v>133624</v>
      </c>
      <c r="O463" s="10">
        <v>38025</v>
      </c>
      <c r="P463" s="10">
        <v>146966</v>
      </c>
      <c r="Q463" s="10">
        <v>4999</v>
      </c>
      <c r="R463" s="10">
        <v>0</v>
      </c>
      <c r="S463" s="10">
        <v>0</v>
      </c>
      <c r="T463" s="10">
        <v>0</v>
      </c>
      <c r="U463" s="10">
        <v>6323724</v>
      </c>
      <c r="V463" s="10">
        <v>100000</v>
      </c>
      <c r="W463" s="10">
        <v>110826</v>
      </c>
      <c r="X463" s="10">
        <v>71336</v>
      </c>
      <c r="Y463" s="10">
        <v>0</v>
      </c>
      <c r="Z463" s="10">
        <v>3404831</v>
      </c>
      <c r="AA463" s="10">
        <v>3831053</v>
      </c>
      <c r="AB463" s="10">
        <v>5727204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97">
        <v>21747741</v>
      </c>
      <c r="AL463" s="225"/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7540027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54915325</v>
      </c>
      <c r="AD464" s="10">
        <v>0</v>
      </c>
      <c r="AE464" s="10">
        <v>309438085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97">
        <v>371893437</v>
      </c>
      <c r="AL464" s="225"/>
    </row>
    <row r="465" spans="1:38" s="23" customFormat="1" ht="14.4" x14ac:dyDescent="0.3">
      <c r="A465" s="62" t="s">
        <v>696</v>
      </c>
      <c r="B465" s="26" t="s">
        <v>151</v>
      </c>
      <c r="C465" s="10">
        <v>41025</v>
      </c>
      <c r="D465" s="10">
        <v>8124</v>
      </c>
      <c r="E465" s="10">
        <v>35168361</v>
      </c>
      <c r="F465" s="10">
        <v>1805</v>
      </c>
      <c r="G465" s="10">
        <v>748609</v>
      </c>
      <c r="H465" s="10">
        <v>2067621</v>
      </c>
      <c r="I465" s="10">
        <v>588673</v>
      </c>
      <c r="J465" s="10">
        <v>1178997</v>
      </c>
      <c r="K465" s="10">
        <v>2912744</v>
      </c>
      <c r="L465" s="10">
        <v>2246178</v>
      </c>
      <c r="M465" s="10">
        <v>0</v>
      </c>
      <c r="N465" s="10">
        <v>390225</v>
      </c>
      <c r="O465" s="10">
        <v>7349928</v>
      </c>
      <c r="P465" s="10">
        <v>468452</v>
      </c>
      <c r="Q465" s="10">
        <v>0</v>
      </c>
      <c r="R465" s="10">
        <v>4524526</v>
      </c>
      <c r="S465" s="10">
        <v>0</v>
      </c>
      <c r="T465" s="10">
        <v>14705633</v>
      </c>
      <c r="U465" s="10">
        <v>18480027</v>
      </c>
      <c r="V465" s="10">
        <v>4455412</v>
      </c>
      <c r="W465" s="10">
        <v>0</v>
      </c>
      <c r="X465" s="10">
        <v>610552</v>
      </c>
      <c r="Y465" s="10">
        <v>0</v>
      </c>
      <c r="Z465" s="10">
        <v>100794722</v>
      </c>
      <c r="AA465" s="10">
        <v>31254061</v>
      </c>
      <c r="AB465" s="10">
        <v>14679664</v>
      </c>
      <c r="AC465" s="10">
        <v>63837275</v>
      </c>
      <c r="AD465" s="10">
        <v>30633968</v>
      </c>
      <c r="AE465" s="10">
        <v>0</v>
      </c>
      <c r="AF465" s="10">
        <v>2435692</v>
      </c>
      <c r="AG465" s="10">
        <v>0</v>
      </c>
      <c r="AH465" s="10">
        <v>0</v>
      </c>
      <c r="AI465" s="10">
        <v>0</v>
      </c>
      <c r="AJ465" s="10">
        <v>0</v>
      </c>
      <c r="AK465" s="197">
        <v>339582274</v>
      </c>
      <c r="AL465" s="225"/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1164188</v>
      </c>
      <c r="E466" s="10">
        <v>8878533</v>
      </c>
      <c r="F466" s="10">
        <v>1109726</v>
      </c>
      <c r="G466" s="10">
        <v>1834065</v>
      </c>
      <c r="H466" s="10">
        <v>9080651</v>
      </c>
      <c r="I466" s="10">
        <v>1451140</v>
      </c>
      <c r="J466" s="10">
        <v>1150769</v>
      </c>
      <c r="K466" s="10">
        <v>1233634</v>
      </c>
      <c r="L466" s="10">
        <v>1615659</v>
      </c>
      <c r="M466" s="10">
        <v>62715543</v>
      </c>
      <c r="N466" s="10">
        <v>37463524</v>
      </c>
      <c r="O466" s="10">
        <v>4624235</v>
      </c>
      <c r="P466" s="10">
        <v>8273365</v>
      </c>
      <c r="Q466" s="10">
        <v>1108765</v>
      </c>
      <c r="R466" s="10">
        <v>1972620</v>
      </c>
      <c r="S466" s="10">
        <v>1338795</v>
      </c>
      <c r="T466" s="10">
        <v>4794840</v>
      </c>
      <c r="U466" s="10">
        <v>29775138</v>
      </c>
      <c r="V466" s="10">
        <v>1720419</v>
      </c>
      <c r="W466" s="10">
        <v>1102632</v>
      </c>
      <c r="X466" s="10">
        <v>1108765</v>
      </c>
      <c r="Y466" s="10">
        <v>1108765</v>
      </c>
      <c r="Z466" s="10">
        <v>21435367</v>
      </c>
      <c r="AA466" s="10">
        <v>1108765</v>
      </c>
      <c r="AB466" s="10">
        <v>260514762</v>
      </c>
      <c r="AC466" s="10">
        <v>0</v>
      </c>
      <c r="AD466" s="10">
        <v>1394527</v>
      </c>
      <c r="AE466" s="10">
        <v>0</v>
      </c>
      <c r="AF466" s="10">
        <v>1810405</v>
      </c>
      <c r="AG466" s="10">
        <v>1379709</v>
      </c>
      <c r="AH466" s="10">
        <v>1950510</v>
      </c>
      <c r="AI466" s="10">
        <v>1108765</v>
      </c>
      <c r="AJ466" s="10">
        <v>0</v>
      </c>
      <c r="AK466" s="197">
        <v>475328581</v>
      </c>
      <c r="AL466" s="225"/>
    </row>
    <row r="467" spans="1:38" s="23" customFormat="1" ht="14.4" x14ac:dyDescent="0.3">
      <c r="A467" s="62" t="s">
        <v>698</v>
      </c>
      <c r="B467" s="26" t="s">
        <v>153</v>
      </c>
      <c r="C467" s="10">
        <v>0</v>
      </c>
      <c r="D467" s="10">
        <v>0</v>
      </c>
      <c r="E467" s="10">
        <v>0</v>
      </c>
      <c r="F467" s="10">
        <v>0</v>
      </c>
      <c r="G467" s="10">
        <v>160366</v>
      </c>
      <c r="H467" s="10">
        <v>334082</v>
      </c>
      <c r="I467" s="10">
        <v>0</v>
      </c>
      <c r="J467" s="10">
        <v>0</v>
      </c>
      <c r="K467" s="10">
        <v>0</v>
      </c>
      <c r="L467" s="10">
        <v>707544</v>
      </c>
      <c r="M467" s="10">
        <v>0</v>
      </c>
      <c r="N467" s="10">
        <v>0</v>
      </c>
      <c r="O467" s="10">
        <v>15764306</v>
      </c>
      <c r="P467" s="10">
        <v>0</v>
      </c>
      <c r="Q467" s="10">
        <v>0</v>
      </c>
      <c r="R467" s="10">
        <v>0</v>
      </c>
      <c r="S467" s="10">
        <v>0</v>
      </c>
      <c r="T467" s="10">
        <v>0</v>
      </c>
      <c r="U467" s="10">
        <v>1866748</v>
      </c>
      <c r="V467" s="10">
        <v>0</v>
      </c>
      <c r="W467" s="10">
        <v>0</v>
      </c>
      <c r="X467" s="10">
        <v>0</v>
      </c>
      <c r="Y467" s="10">
        <v>57682</v>
      </c>
      <c r="Z467" s="10">
        <v>398772</v>
      </c>
      <c r="AA467" s="10">
        <v>0</v>
      </c>
      <c r="AB467" s="10">
        <v>0</v>
      </c>
      <c r="AC467" s="10">
        <v>0</v>
      </c>
      <c r="AD467" s="10">
        <v>0</v>
      </c>
      <c r="AE467" s="10">
        <v>9523398</v>
      </c>
      <c r="AF467" s="10">
        <v>14408441</v>
      </c>
      <c r="AG467" s="10">
        <v>0</v>
      </c>
      <c r="AH467" s="10">
        <v>0</v>
      </c>
      <c r="AI467" s="10">
        <v>0</v>
      </c>
      <c r="AJ467" s="10">
        <v>0</v>
      </c>
      <c r="AK467" s="197">
        <v>43221339</v>
      </c>
      <c r="AL467" s="225"/>
    </row>
    <row r="468" spans="1:38" s="23" customFormat="1" ht="14.4" x14ac:dyDescent="0.3">
      <c r="A468" s="62" t="s">
        <v>699</v>
      </c>
      <c r="B468" s="26" t="s">
        <v>154</v>
      </c>
      <c r="C468" s="10">
        <v>0</v>
      </c>
      <c r="D468" s="10">
        <v>671611</v>
      </c>
      <c r="E468" s="10">
        <v>599717</v>
      </c>
      <c r="F468" s="10">
        <v>0</v>
      </c>
      <c r="G468" s="10">
        <v>0</v>
      </c>
      <c r="H468" s="10">
        <v>17801139</v>
      </c>
      <c r="I468" s="10">
        <v>25696</v>
      </c>
      <c r="J468" s="10">
        <v>10598858</v>
      </c>
      <c r="K468" s="10">
        <v>3933300</v>
      </c>
      <c r="L468" s="10">
        <v>0</v>
      </c>
      <c r="M468" s="10">
        <v>45393916</v>
      </c>
      <c r="N468" s="10">
        <v>0</v>
      </c>
      <c r="O468" s="10">
        <v>6108712</v>
      </c>
      <c r="P468" s="10">
        <v>249998</v>
      </c>
      <c r="Q468" s="10">
        <v>1412347</v>
      </c>
      <c r="R468" s="10">
        <v>44420284</v>
      </c>
      <c r="S468" s="10">
        <v>200649</v>
      </c>
      <c r="T468" s="10">
        <v>914784</v>
      </c>
      <c r="U468" s="10">
        <v>778041729</v>
      </c>
      <c r="V468" s="10">
        <v>0</v>
      </c>
      <c r="W468" s="10">
        <v>0</v>
      </c>
      <c r="X468" s="10">
        <v>43601571</v>
      </c>
      <c r="Y468" s="10">
        <v>0</v>
      </c>
      <c r="Z468" s="10">
        <v>45799864</v>
      </c>
      <c r="AA468" s="10">
        <v>64058721</v>
      </c>
      <c r="AB468" s="10">
        <v>4811901</v>
      </c>
      <c r="AC468" s="10">
        <v>50280953</v>
      </c>
      <c r="AD468" s="10">
        <v>1172799</v>
      </c>
      <c r="AE468" s="10">
        <v>0</v>
      </c>
      <c r="AF468" s="10">
        <v>0</v>
      </c>
      <c r="AG468" s="10">
        <v>0</v>
      </c>
      <c r="AH468" s="10">
        <v>0</v>
      </c>
      <c r="AI468" s="10">
        <v>0</v>
      </c>
      <c r="AJ468" s="10">
        <v>3009710</v>
      </c>
      <c r="AK468" s="197">
        <v>1123108259</v>
      </c>
      <c r="AL468" s="225"/>
    </row>
    <row r="469" spans="1:38" s="23" customFormat="1" ht="14.4" x14ac:dyDescent="0.3">
      <c r="A469" s="62" t="s">
        <v>700</v>
      </c>
      <c r="B469" s="26" t="s">
        <v>155</v>
      </c>
      <c r="C469" s="10">
        <v>9168600</v>
      </c>
      <c r="D469" s="10">
        <v>0</v>
      </c>
      <c r="E469" s="10">
        <v>14603477</v>
      </c>
      <c r="F469" s="10">
        <v>264351</v>
      </c>
      <c r="G469" s="10">
        <v>0</v>
      </c>
      <c r="H469" s="10">
        <v>487450720</v>
      </c>
      <c r="I469" s="10">
        <v>53669</v>
      </c>
      <c r="J469" s="10">
        <v>0</v>
      </c>
      <c r="K469" s="10">
        <v>297199</v>
      </c>
      <c r="L469" s="10">
        <v>40305622</v>
      </c>
      <c r="M469" s="10">
        <v>16778519</v>
      </c>
      <c r="N469" s="10">
        <v>38976802</v>
      </c>
      <c r="O469" s="10">
        <v>1087441</v>
      </c>
      <c r="P469" s="10">
        <v>47110</v>
      </c>
      <c r="Q469" s="10">
        <v>7200470</v>
      </c>
      <c r="R469" s="10">
        <v>122620648</v>
      </c>
      <c r="S469" s="10">
        <v>611503</v>
      </c>
      <c r="T469" s="10">
        <v>16593755</v>
      </c>
      <c r="U469" s="10">
        <v>64179683</v>
      </c>
      <c r="V469" s="10">
        <v>283812</v>
      </c>
      <c r="W469" s="10">
        <v>0</v>
      </c>
      <c r="X469" s="10">
        <v>6022181</v>
      </c>
      <c r="Y469" s="10">
        <v>478765</v>
      </c>
      <c r="Z469" s="10">
        <v>0</v>
      </c>
      <c r="AA469" s="10">
        <v>0</v>
      </c>
      <c r="AB469" s="10">
        <v>402022</v>
      </c>
      <c r="AC469" s="10">
        <v>13161045</v>
      </c>
      <c r="AD469" s="10">
        <v>341250</v>
      </c>
      <c r="AE469" s="10">
        <v>192978322</v>
      </c>
      <c r="AF469" s="10">
        <v>60299591</v>
      </c>
      <c r="AG469" s="10">
        <v>75323</v>
      </c>
      <c r="AH469" s="10">
        <v>0</v>
      </c>
      <c r="AI469" s="10">
        <v>0</v>
      </c>
      <c r="AJ469" s="10">
        <v>0</v>
      </c>
      <c r="AK469" s="197">
        <v>1094281880</v>
      </c>
      <c r="AL469" s="225"/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901852</v>
      </c>
      <c r="E470" s="10">
        <v>165000</v>
      </c>
      <c r="F470" s="10">
        <v>0</v>
      </c>
      <c r="G470" s="10">
        <v>4256160</v>
      </c>
      <c r="H470" s="10">
        <v>0</v>
      </c>
      <c r="I470" s="10">
        <v>0</v>
      </c>
      <c r="J470" s="10">
        <v>0</v>
      </c>
      <c r="K470" s="10">
        <v>295735</v>
      </c>
      <c r="L470" s="10">
        <v>76230351</v>
      </c>
      <c r="M470" s="10">
        <v>22391775</v>
      </c>
      <c r="N470" s="10">
        <v>35152771</v>
      </c>
      <c r="O470" s="10">
        <v>592196</v>
      </c>
      <c r="P470" s="10">
        <v>0</v>
      </c>
      <c r="Q470" s="10">
        <v>0</v>
      </c>
      <c r="R470" s="10">
        <v>15324150</v>
      </c>
      <c r="S470" s="10">
        <v>0</v>
      </c>
      <c r="T470" s="10">
        <v>242600171</v>
      </c>
      <c r="U470" s="10">
        <v>21488253</v>
      </c>
      <c r="V470" s="10">
        <v>37869</v>
      </c>
      <c r="W470" s="10">
        <v>281107</v>
      </c>
      <c r="X470" s="10">
        <v>73983961</v>
      </c>
      <c r="Y470" s="10">
        <v>2424109</v>
      </c>
      <c r="Z470" s="10">
        <v>6372258</v>
      </c>
      <c r="AA470" s="10">
        <v>12127197</v>
      </c>
      <c r="AB470" s="10">
        <v>61865032</v>
      </c>
      <c r="AC470" s="10">
        <v>10781914</v>
      </c>
      <c r="AD470" s="10">
        <v>59653394</v>
      </c>
      <c r="AE470" s="10">
        <v>27350288</v>
      </c>
      <c r="AF470" s="10">
        <v>1038898</v>
      </c>
      <c r="AG470" s="10">
        <v>269341</v>
      </c>
      <c r="AH470" s="10">
        <v>0</v>
      </c>
      <c r="AI470" s="10">
        <v>0</v>
      </c>
      <c r="AJ470" s="10">
        <v>0</v>
      </c>
      <c r="AK470" s="197">
        <v>675583782</v>
      </c>
      <c r="AL470" s="225"/>
    </row>
    <row r="471" spans="1:38" s="23" customFormat="1" ht="14.4" x14ac:dyDescent="0.3">
      <c r="A471" s="98" t="s">
        <v>702</v>
      </c>
      <c r="B471" s="99" t="s">
        <v>186</v>
      </c>
      <c r="C471" s="97">
        <v>105181641</v>
      </c>
      <c r="D471" s="97">
        <v>39248432</v>
      </c>
      <c r="E471" s="97">
        <v>125118245</v>
      </c>
      <c r="F471" s="97">
        <v>22726779</v>
      </c>
      <c r="G471" s="97">
        <v>61819132</v>
      </c>
      <c r="H471" s="97">
        <v>610123610</v>
      </c>
      <c r="I471" s="97">
        <v>29914484</v>
      </c>
      <c r="J471" s="97">
        <v>298048073</v>
      </c>
      <c r="K471" s="97">
        <v>45314266</v>
      </c>
      <c r="L471" s="97">
        <v>206128676</v>
      </c>
      <c r="M471" s="97">
        <v>259669112</v>
      </c>
      <c r="N471" s="97">
        <v>330134639</v>
      </c>
      <c r="O471" s="97">
        <v>100888730</v>
      </c>
      <c r="P471" s="97">
        <v>14904289</v>
      </c>
      <c r="Q471" s="97">
        <v>41914253</v>
      </c>
      <c r="R471" s="97">
        <v>241005908</v>
      </c>
      <c r="S471" s="97">
        <v>11623450</v>
      </c>
      <c r="T471" s="97">
        <v>894707977</v>
      </c>
      <c r="U471" s="97">
        <v>1930779718</v>
      </c>
      <c r="V471" s="97">
        <v>60550320</v>
      </c>
      <c r="W471" s="97">
        <v>56357482</v>
      </c>
      <c r="X471" s="97">
        <v>169409731</v>
      </c>
      <c r="Y471" s="97">
        <v>14491016</v>
      </c>
      <c r="Z471" s="97">
        <v>320112707</v>
      </c>
      <c r="AA471" s="97">
        <v>225709762</v>
      </c>
      <c r="AB471" s="97">
        <v>1119541341</v>
      </c>
      <c r="AC471" s="97">
        <v>246081204</v>
      </c>
      <c r="AD471" s="97">
        <v>106808869</v>
      </c>
      <c r="AE471" s="97">
        <v>678788195</v>
      </c>
      <c r="AF471" s="97">
        <v>89413966</v>
      </c>
      <c r="AG471" s="97">
        <v>6490902</v>
      </c>
      <c r="AH471" s="97">
        <v>4861682</v>
      </c>
      <c r="AI471" s="97">
        <v>1228394</v>
      </c>
      <c r="AJ471" s="97">
        <v>3009710</v>
      </c>
      <c r="AK471" s="203">
        <v>8472106695</v>
      </c>
      <c r="AL471" s="225"/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97">
        <v>0</v>
      </c>
      <c r="AL472" s="225"/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5176535327</v>
      </c>
      <c r="M473" s="10">
        <v>0</v>
      </c>
      <c r="N473" s="10">
        <v>55641502</v>
      </c>
      <c r="O473" s="10">
        <v>4404247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8290909</v>
      </c>
      <c r="AA473" s="10">
        <v>0</v>
      </c>
      <c r="AB473" s="10">
        <v>0</v>
      </c>
      <c r="AC473" s="10">
        <v>62498383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97">
        <v>5307370368</v>
      </c>
      <c r="AL473" s="225"/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5176535327</v>
      </c>
      <c r="M474" s="97">
        <v>0</v>
      </c>
      <c r="N474" s="97">
        <v>55641502</v>
      </c>
      <c r="O474" s="97">
        <v>4404247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8290909</v>
      </c>
      <c r="AA474" s="97">
        <v>0</v>
      </c>
      <c r="AB474" s="97">
        <v>0</v>
      </c>
      <c r="AC474" s="97">
        <v>62498383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203">
        <v>5307370368</v>
      </c>
      <c r="AL474" s="225"/>
    </row>
    <row r="475" spans="1:38" s="23" customFormat="1" ht="14.4" x14ac:dyDescent="0.3">
      <c r="A475" s="62" t="s">
        <v>706</v>
      </c>
      <c r="B475" s="26" t="s">
        <v>143</v>
      </c>
      <c r="C475" s="10">
        <v>0</v>
      </c>
      <c r="D475" s="10">
        <v>0</v>
      </c>
      <c r="E475" s="10">
        <v>7862860</v>
      </c>
      <c r="F475" s="10">
        <v>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10">
        <v>33666390</v>
      </c>
      <c r="M475" s="10">
        <v>3244092</v>
      </c>
      <c r="N475" s="10">
        <v>960018546</v>
      </c>
      <c r="O475" s="10">
        <v>501995</v>
      </c>
      <c r="P475" s="10">
        <v>0</v>
      </c>
      <c r="Q475" s="10">
        <v>20202114</v>
      </c>
      <c r="R475" s="10">
        <v>0</v>
      </c>
      <c r="S475" s="10">
        <v>0</v>
      </c>
      <c r="T475" s="10">
        <v>0</v>
      </c>
      <c r="U475" s="10">
        <v>0</v>
      </c>
      <c r="V475" s="10">
        <v>2095811</v>
      </c>
      <c r="W475" s="10">
        <v>18700</v>
      </c>
      <c r="X475" s="10">
        <v>10549152</v>
      </c>
      <c r="Y475" s="10">
        <v>0</v>
      </c>
      <c r="Z475" s="10">
        <v>2161775</v>
      </c>
      <c r="AA475" s="10">
        <v>0</v>
      </c>
      <c r="AB475" s="10">
        <v>135993043</v>
      </c>
      <c r="AC475" s="10">
        <v>43311177</v>
      </c>
      <c r="AD475" s="10">
        <v>23664954</v>
      </c>
      <c r="AE475" s="10">
        <v>10013380</v>
      </c>
      <c r="AF475" s="10">
        <v>0</v>
      </c>
      <c r="AG475" s="10">
        <v>4423893</v>
      </c>
      <c r="AH475" s="10">
        <v>0</v>
      </c>
      <c r="AI475" s="10">
        <v>0</v>
      </c>
      <c r="AJ475" s="10">
        <v>0</v>
      </c>
      <c r="AK475" s="197">
        <v>1257727882</v>
      </c>
      <c r="AL475" s="225"/>
    </row>
    <row r="476" spans="1:38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602669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270372387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13102</v>
      </c>
      <c r="Y476" s="10">
        <v>0</v>
      </c>
      <c r="Z476" s="10">
        <v>0</v>
      </c>
      <c r="AA476" s="10">
        <v>0</v>
      </c>
      <c r="AB476" s="10">
        <v>165713303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97">
        <v>436701461</v>
      </c>
      <c r="AL476" s="225"/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97">
        <v>0</v>
      </c>
      <c r="AL477" s="225"/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50906114</v>
      </c>
      <c r="F478" s="10">
        <v>0</v>
      </c>
      <c r="G478" s="10">
        <v>29180278</v>
      </c>
      <c r="H478" s="10">
        <v>0</v>
      </c>
      <c r="I478" s="10">
        <v>0</v>
      </c>
      <c r="J478" s="10">
        <v>0</v>
      </c>
      <c r="K478" s="10">
        <v>0</v>
      </c>
      <c r="L478" s="10">
        <v>679954</v>
      </c>
      <c r="M478" s="10">
        <v>0</v>
      </c>
      <c r="N478" s="10">
        <v>2006988</v>
      </c>
      <c r="O478" s="10">
        <v>276356976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27248970</v>
      </c>
      <c r="AA478" s="10">
        <v>843755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97">
        <v>387223035</v>
      </c>
      <c r="AL478" s="225"/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97">
        <v>0</v>
      </c>
      <c r="AL479" s="225"/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104589</v>
      </c>
      <c r="H480" s="10">
        <v>0</v>
      </c>
      <c r="I480" s="10">
        <v>0</v>
      </c>
      <c r="J480" s="10">
        <v>0</v>
      </c>
      <c r="K480" s="10">
        <v>0</v>
      </c>
      <c r="L480" s="10">
        <v>150733609</v>
      </c>
      <c r="M480" s="10">
        <v>0</v>
      </c>
      <c r="N480" s="10">
        <v>28192062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11410822</v>
      </c>
      <c r="V480" s="10">
        <v>0</v>
      </c>
      <c r="W480" s="10">
        <v>0</v>
      </c>
      <c r="X480" s="10">
        <v>0</v>
      </c>
      <c r="Y480" s="10">
        <v>0</v>
      </c>
      <c r="Z480" s="10">
        <v>113050207</v>
      </c>
      <c r="AA480" s="10">
        <v>0</v>
      </c>
      <c r="AB480" s="10">
        <v>0</v>
      </c>
      <c r="AC480" s="10">
        <v>0</v>
      </c>
      <c r="AD480" s="10">
        <v>75366805</v>
      </c>
      <c r="AE480" s="10">
        <v>32959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97">
        <v>378891053</v>
      </c>
      <c r="AL480" s="225"/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26500</v>
      </c>
      <c r="M481" s="10">
        <v>0</v>
      </c>
      <c r="N481" s="10">
        <v>60508015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121500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97">
        <v>60656015</v>
      </c>
      <c r="AL481" s="225"/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373710179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97">
        <v>373710179</v>
      </c>
      <c r="AL482" s="225"/>
    </row>
    <row r="483" spans="1:38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32893748</v>
      </c>
      <c r="M483" s="10">
        <v>0</v>
      </c>
      <c r="N483" s="10">
        <v>228496374</v>
      </c>
      <c r="O483" s="10">
        <v>0</v>
      </c>
      <c r="P483" s="10">
        <v>0</v>
      </c>
      <c r="Q483" s="10">
        <v>1126015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7228147</v>
      </c>
      <c r="Y483" s="10">
        <v>0</v>
      </c>
      <c r="Z483" s="10">
        <v>0</v>
      </c>
      <c r="AA483" s="10">
        <v>2160000</v>
      </c>
      <c r="AB483" s="10">
        <v>99492931</v>
      </c>
      <c r="AC483" s="10">
        <v>82999311</v>
      </c>
      <c r="AD483" s="10">
        <v>0</v>
      </c>
      <c r="AE483" s="10">
        <v>550350106</v>
      </c>
      <c r="AF483" s="10">
        <v>43605198</v>
      </c>
      <c r="AG483" s="10">
        <v>8553387</v>
      </c>
      <c r="AH483" s="10">
        <v>0</v>
      </c>
      <c r="AI483" s="10">
        <v>2447543</v>
      </c>
      <c r="AJ483" s="10">
        <v>0</v>
      </c>
      <c r="AK483" s="197">
        <v>1059352760</v>
      </c>
      <c r="AL483" s="225"/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0</v>
      </c>
      <c r="N484" s="10">
        <v>3622278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582588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97">
        <v>4204866</v>
      </c>
      <c r="AL484" s="225"/>
    </row>
    <row r="485" spans="1:38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5956811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2744319</v>
      </c>
      <c r="R485" s="10">
        <v>0</v>
      </c>
      <c r="S485" s="10">
        <v>0</v>
      </c>
      <c r="T485" s="10">
        <v>0</v>
      </c>
      <c r="U485" s="10">
        <v>0</v>
      </c>
      <c r="V485" s="10">
        <v>3302273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97">
        <v>12003403</v>
      </c>
      <c r="AL485" s="225"/>
    </row>
    <row r="486" spans="1:38" s="23" customFormat="1" ht="14.4" x14ac:dyDescent="0.3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2736597</v>
      </c>
      <c r="V486" s="10">
        <v>140</v>
      </c>
      <c r="W486" s="10">
        <v>0</v>
      </c>
      <c r="X486" s="10">
        <v>0</v>
      </c>
      <c r="Y486" s="10">
        <v>0</v>
      </c>
      <c r="Z486" s="10">
        <v>6878487</v>
      </c>
      <c r="AA486" s="10">
        <v>0</v>
      </c>
      <c r="AB486" s="10">
        <v>0</v>
      </c>
      <c r="AC486" s="10">
        <v>4330541</v>
      </c>
      <c r="AD486" s="10">
        <v>0</v>
      </c>
      <c r="AE486" s="10">
        <v>0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97">
        <v>13945765</v>
      </c>
      <c r="AL486" s="225"/>
    </row>
    <row r="487" spans="1:38" s="23" customFormat="1" ht="14.4" x14ac:dyDescent="0.3">
      <c r="A487" s="62" t="s">
        <v>718</v>
      </c>
      <c r="B487" s="26" t="s">
        <v>155</v>
      </c>
      <c r="C487" s="10">
        <v>0</v>
      </c>
      <c r="D487" s="10">
        <v>0</v>
      </c>
      <c r="E487" s="10">
        <v>0</v>
      </c>
      <c r="F487" s="10">
        <v>0</v>
      </c>
      <c r="G487" s="10">
        <v>175132</v>
      </c>
      <c r="H487" s="10">
        <v>0</v>
      </c>
      <c r="I487" s="10">
        <v>0</v>
      </c>
      <c r="J487" s="10">
        <v>0</v>
      </c>
      <c r="K487" s="10">
        <v>0</v>
      </c>
      <c r="L487" s="10">
        <v>627219</v>
      </c>
      <c r="M487" s="10">
        <v>0</v>
      </c>
      <c r="N487" s="10">
        <v>52428045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90615707</v>
      </c>
      <c r="AB487" s="10">
        <v>0</v>
      </c>
      <c r="AC487" s="10">
        <v>0</v>
      </c>
      <c r="AD487" s="10">
        <v>0</v>
      </c>
      <c r="AE487" s="10">
        <v>596644404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97">
        <v>740490507</v>
      </c>
      <c r="AL487" s="225"/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539334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37045217</v>
      </c>
      <c r="V488" s="10">
        <v>0</v>
      </c>
      <c r="W488" s="10">
        <v>0</v>
      </c>
      <c r="X488" s="10">
        <v>0</v>
      </c>
      <c r="Y488" s="10">
        <v>0</v>
      </c>
      <c r="Z488" s="10">
        <v>7400000</v>
      </c>
      <c r="AA488" s="10">
        <v>0</v>
      </c>
      <c r="AB488" s="10">
        <v>0</v>
      </c>
      <c r="AC488" s="10">
        <v>0</v>
      </c>
      <c r="AD488" s="10">
        <v>0</v>
      </c>
      <c r="AE488" s="10">
        <v>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97">
        <v>44984551</v>
      </c>
      <c r="AL488" s="225"/>
    </row>
    <row r="489" spans="1:38" s="23" customFormat="1" ht="14.4" x14ac:dyDescent="0.3">
      <c r="A489" s="98" t="s">
        <v>720</v>
      </c>
      <c r="B489" s="99" t="s">
        <v>190</v>
      </c>
      <c r="C489" s="97">
        <v>0</v>
      </c>
      <c r="D489" s="97">
        <v>0</v>
      </c>
      <c r="E489" s="97">
        <v>58768974</v>
      </c>
      <c r="F489" s="97">
        <v>0</v>
      </c>
      <c r="G489" s="97">
        <v>30062668</v>
      </c>
      <c r="H489" s="97">
        <v>5956811</v>
      </c>
      <c r="I489" s="97">
        <v>0</v>
      </c>
      <c r="J489" s="97">
        <v>0</v>
      </c>
      <c r="K489" s="97">
        <v>0</v>
      </c>
      <c r="L489" s="97">
        <v>218627420</v>
      </c>
      <c r="M489" s="97">
        <v>3783426</v>
      </c>
      <c r="N489" s="97">
        <v>1605644695</v>
      </c>
      <c r="O489" s="97">
        <v>276858971</v>
      </c>
      <c r="P489" s="97">
        <v>0</v>
      </c>
      <c r="Q489" s="97">
        <v>24072448</v>
      </c>
      <c r="R489" s="97">
        <v>0</v>
      </c>
      <c r="S489" s="97">
        <v>0</v>
      </c>
      <c r="T489" s="97">
        <v>0</v>
      </c>
      <c r="U489" s="97">
        <v>51192636</v>
      </c>
      <c r="V489" s="97">
        <v>5398224</v>
      </c>
      <c r="W489" s="97">
        <v>18700</v>
      </c>
      <c r="X489" s="97">
        <v>17790401</v>
      </c>
      <c r="Y489" s="97">
        <v>0</v>
      </c>
      <c r="Z489" s="97">
        <v>156860939</v>
      </c>
      <c r="AA489" s="97">
        <v>93619462</v>
      </c>
      <c r="AB489" s="97">
        <v>401199277</v>
      </c>
      <c r="AC489" s="97">
        <v>130641029</v>
      </c>
      <c r="AD489" s="97">
        <v>99031759</v>
      </c>
      <c r="AE489" s="97">
        <v>1531333616</v>
      </c>
      <c r="AF489" s="97">
        <v>43605198</v>
      </c>
      <c r="AG489" s="97">
        <v>12977280</v>
      </c>
      <c r="AH489" s="97">
        <v>0</v>
      </c>
      <c r="AI489" s="97">
        <v>2447543</v>
      </c>
      <c r="AJ489" s="97">
        <v>0</v>
      </c>
      <c r="AK489" s="203">
        <v>4769891477</v>
      </c>
      <c r="AL489" s="225"/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33149824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97">
        <v>33149824</v>
      </c>
      <c r="AL490" s="225"/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97">
        <v>0</v>
      </c>
      <c r="AL491" s="225"/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97">
        <v>0</v>
      </c>
      <c r="AL492" s="225"/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2000000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97">
        <v>2000000</v>
      </c>
      <c r="AL493" s="225"/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97">
        <v>0</v>
      </c>
      <c r="AL494" s="225"/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97">
        <v>0</v>
      </c>
      <c r="AL495" s="225"/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97">
        <v>0</v>
      </c>
      <c r="AL496" s="225"/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97">
        <v>0</v>
      </c>
      <c r="AL497" s="225"/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97">
        <v>0</v>
      </c>
      <c r="AL498" s="225"/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97">
        <v>0</v>
      </c>
      <c r="AL499" s="225"/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97">
        <v>0</v>
      </c>
      <c r="AL500" s="225"/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97">
        <v>0</v>
      </c>
      <c r="AL501" s="225"/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97">
        <v>0</v>
      </c>
      <c r="AL502" s="225"/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97">
        <v>0</v>
      </c>
      <c r="AL503" s="225"/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2000000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33149824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203">
        <v>35149824</v>
      </c>
      <c r="AL504" s="225"/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881368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97">
        <v>881368</v>
      </c>
      <c r="AL505" s="225"/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97">
        <v>0</v>
      </c>
      <c r="AL506" s="225"/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60707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97">
        <v>60707</v>
      </c>
      <c r="AL507" s="225"/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630000</v>
      </c>
      <c r="P508" s="10">
        <v>219279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38205975</v>
      </c>
      <c r="AA508" s="10">
        <v>0</v>
      </c>
      <c r="AB508" s="10">
        <v>0</v>
      </c>
      <c r="AC508" s="10">
        <v>548542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97">
        <v>39603796</v>
      </c>
      <c r="AL508" s="225"/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97">
        <v>0</v>
      </c>
      <c r="AL509" s="225"/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97">
        <v>0</v>
      </c>
      <c r="AL510" s="225"/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97">
        <v>0</v>
      </c>
      <c r="AL511" s="225"/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97">
        <v>0</v>
      </c>
      <c r="AL512" s="225"/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97">
        <v>0</v>
      </c>
      <c r="AL513" s="225"/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97">
        <v>0</v>
      </c>
      <c r="AL514" s="225"/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97">
        <v>0</v>
      </c>
      <c r="AL515" s="225"/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122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97">
        <v>122</v>
      </c>
      <c r="AL516" s="225"/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97">
        <v>0</v>
      </c>
      <c r="AL517" s="225"/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97">
        <v>0</v>
      </c>
      <c r="AL518" s="225"/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881368</v>
      </c>
      <c r="H519" s="97">
        <v>0</v>
      </c>
      <c r="I519" s="97">
        <v>0</v>
      </c>
      <c r="J519" s="97">
        <v>0</v>
      </c>
      <c r="K519" s="97">
        <v>0</v>
      </c>
      <c r="L519" s="97">
        <v>0</v>
      </c>
      <c r="M519" s="97">
        <v>0</v>
      </c>
      <c r="N519" s="97">
        <v>0</v>
      </c>
      <c r="O519" s="97">
        <v>630000</v>
      </c>
      <c r="P519" s="97">
        <v>219279</v>
      </c>
      <c r="Q519" s="97">
        <v>0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38266682</v>
      </c>
      <c r="AA519" s="97">
        <v>122</v>
      </c>
      <c r="AB519" s="97">
        <v>0</v>
      </c>
      <c r="AC519" s="97">
        <v>548542</v>
      </c>
      <c r="AD519" s="97">
        <v>0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203">
        <v>40545993</v>
      </c>
      <c r="AL519" s="225"/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696311</v>
      </c>
      <c r="J520" s="10">
        <v>18585000</v>
      </c>
      <c r="K520" s="10">
        <v>0</v>
      </c>
      <c r="L520" s="10">
        <v>0</v>
      </c>
      <c r="M520" s="10">
        <v>0</v>
      </c>
      <c r="N520" s="10">
        <v>2965209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190000</v>
      </c>
      <c r="X520" s="10">
        <v>0</v>
      </c>
      <c r="Y520" s="10">
        <v>0</v>
      </c>
      <c r="Z520" s="10">
        <v>1679124</v>
      </c>
      <c r="AA520" s="10">
        <v>0</v>
      </c>
      <c r="AB520" s="10">
        <v>0</v>
      </c>
      <c r="AC520" s="10">
        <v>52145558</v>
      </c>
      <c r="AD520" s="10">
        <v>14020827</v>
      </c>
      <c r="AE520" s="10">
        <v>18454622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97">
        <v>108736651</v>
      </c>
      <c r="AL520" s="225"/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696311</v>
      </c>
      <c r="J521" s="97">
        <v>18585000</v>
      </c>
      <c r="K521" s="97">
        <v>0</v>
      </c>
      <c r="L521" s="97">
        <v>0</v>
      </c>
      <c r="M521" s="97">
        <v>0</v>
      </c>
      <c r="N521" s="97">
        <v>2965209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0</v>
      </c>
      <c r="U521" s="97">
        <v>0</v>
      </c>
      <c r="V521" s="97">
        <v>0</v>
      </c>
      <c r="W521" s="97">
        <v>190000</v>
      </c>
      <c r="X521" s="97">
        <v>0</v>
      </c>
      <c r="Y521" s="97">
        <v>0</v>
      </c>
      <c r="Z521" s="97">
        <v>1679124</v>
      </c>
      <c r="AA521" s="97">
        <v>0</v>
      </c>
      <c r="AB521" s="97">
        <v>0</v>
      </c>
      <c r="AC521" s="97">
        <v>52145558</v>
      </c>
      <c r="AD521" s="97">
        <v>14020827</v>
      </c>
      <c r="AE521" s="97">
        <v>18454622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203">
        <v>108736651</v>
      </c>
      <c r="AL521" s="225"/>
    </row>
    <row r="522" spans="1:38" s="23" customFormat="1" ht="14.4" x14ac:dyDescent="0.3">
      <c r="A522" s="62" t="s">
        <v>753</v>
      </c>
      <c r="B522" s="26" t="s">
        <v>195</v>
      </c>
      <c r="C522" s="10">
        <v>304544171</v>
      </c>
      <c r="D522" s="10">
        <v>761125</v>
      </c>
      <c r="E522" s="10">
        <v>50642438</v>
      </c>
      <c r="F522" s="10">
        <v>2524497</v>
      </c>
      <c r="G522" s="10">
        <v>1608064</v>
      </c>
      <c r="H522" s="10">
        <v>123720935</v>
      </c>
      <c r="I522" s="10">
        <v>4679819</v>
      </c>
      <c r="J522" s="10">
        <v>382119</v>
      </c>
      <c r="K522" s="10">
        <v>10094119</v>
      </c>
      <c r="L522" s="10">
        <v>29987</v>
      </c>
      <c r="M522" s="10">
        <v>25694729</v>
      </c>
      <c r="N522" s="10">
        <v>4390683</v>
      </c>
      <c r="O522" s="10">
        <v>22124714</v>
      </c>
      <c r="P522" s="10">
        <v>382123</v>
      </c>
      <c r="Q522" s="10">
        <v>609392</v>
      </c>
      <c r="R522" s="10">
        <v>382119</v>
      </c>
      <c r="S522" s="10">
        <v>22022119</v>
      </c>
      <c r="T522" s="10">
        <v>65979815</v>
      </c>
      <c r="U522" s="10">
        <v>1050000000</v>
      </c>
      <c r="V522" s="10">
        <v>2823019</v>
      </c>
      <c r="W522" s="10">
        <v>682119</v>
      </c>
      <c r="X522" s="10">
        <v>33973443</v>
      </c>
      <c r="Y522" s="10">
        <v>1651664</v>
      </c>
      <c r="Z522" s="10">
        <v>63324207</v>
      </c>
      <c r="AA522" s="10">
        <v>382119</v>
      </c>
      <c r="AB522" s="10">
        <v>40475640</v>
      </c>
      <c r="AC522" s="10">
        <v>11780800</v>
      </c>
      <c r="AD522" s="10">
        <v>9545281</v>
      </c>
      <c r="AE522" s="10">
        <v>5529509</v>
      </c>
      <c r="AF522" s="10">
        <v>392423984</v>
      </c>
      <c r="AG522" s="10">
        <v>2486381</v>
      </c>
      <c r="AH522" s="10">
        <v>0</v>
      </c>
      <c r="AI522" s="10">
        <v>382119</v>
      </c>
      <c r="AJ522" s="10">
        <v>0</v>
      </c>
      <c r="AK522" s="197">
        <v>2256033253</v>
      </c>
      <c r="AL522" s="225"/>
    </row>
    <row r="523" spans="1:38" s="23" customFormat="1" ht="14.4" x14ac:dyDescent="0.3">
      <c r="A523" s="98" t="s">
        <v>754</v>
      </c>
      <c r="B523" s="99" t="s">
        <v>194</v>
      </c>
      <c r="C523" s="97">
        <v>304544171</v>
      </c>
      <c r="D523" s="97">
        <v>761125</v>
      </c>
      <c r="E523" s="97">
        <v>50642438</v>
      </c>
      <c r="F523" s="97">
        <v>2524497</v>
      </c>
      <c r="G523" s="97">
        <v>1608064</v>
      </c>
      <c r="H523" s="97">
        <v>123720935</v>
      </c>
      <c r="I523" s="97">
        <v>4679819</v>
      </c>
      <c r="J523" s="97">
        <v>4992813447</v>
      </c>
      <c r="K523" s="97">
        <v>10094119</v>
      </c>
      <c r="L523" s="97">
        <v>29987</v>
      </c>
      <c r="M523" s="97">
        <v>25694729</v>
      </c>
      <c r="N523" s="97">
        <v>4390683</v>
      </c>
      <c r="O523" s="97">
        <v>22124714</v>
      </c>
      <c r="P523" s="97">
        <v>382123</v>
      </c>
      <c r="Q523" s="97">
        <v>609392</v>
      </c>
      <c r="R523" s="97">
        <v>382119</v>
      </c>
      <c r="S523" s="97">
        <v>22022119</v>
      </c>
      <c r="T523" s="97">
        <v>65979815</v>
      </c>
      <c r="U523" s="97">
        <v>1050000000</v>
      </c>
      <c r="V523" s="97">
        <v>2823019</v>
      </c>
      <c r="W523" s="97">
        <v>682119</v>
      </c>
      <c r="X523" s="97">
        <v>33973443</v>
      </c>
      <c r="Y523" s="97">
        <v>1651664</v>
      </c>
      <c r="Z523" s="97">
        <v>63324207</v>
      </c>
      <c r="AA523" s="97">
        <v>382119</v>
      </c>
      <c r="AB523" s="97">
        <v>40475640</v>
      </c>
      <c r="AC523" s="97">
        <v>11780800</v>
      </c>
      <c r="AD523" s="97">
        <v>9545281</v>
      </c>
      <c r="AE523" s="97">
        <v>5529509</v>
      </c>
      <c r="AF523" s="97">
        <v>392423984</v>
      </c>
      <c r="AG523" s="97">
        <v>111768411</v>
      </c>
      <c r="AH523" s="97">
        <v>0</v>
      </c>
      <c r="AI523" s="97">
        <v>382119</v>
      </c>
      <c r="AJ523" s="97">
        <v>0</v>
      </c>
      <c r="AK523" s="203">
        <v>7357746611</v>
      </c>
      <c r="AL523" s="225"/>
    </row>
    <row r="524" spans="1:38" s="23" customFormat="1" ht="14.4" collapsed="1" x14ac:dyDescent="0.3">
      <c r="A524" s="63" t="s">
        <v>47</v>
      </c>
      <c r="B524" s="29" t="s">
        <v>118</v>
      </c>
      <c r="C524" s="28">
        <v>409725812</v>
      </c>
      <c r="D524" s="28">
        <v>40009557</v>
      </c>
      <c r="E524" s="28">
        <v>234529657</v>
      </c>
      <c r="F524" s="28">
        <v>25251276</v>
      </c>
      <c r="G524" s="28">
        <v>94371232</v>
      </c>
      <c r="H524" s="28">
        <v>739801356</v>
      </c>
      <c r="I524" s="28">
        <v>35290614</v>
      </c>
      <c r="J524" s="28">
        <v>5309446520</v>
      </c>
      <c r="K524" s="28">
        <v>55408385</v>
      </c>
      <c r="L524" s="28">
        <v>5601321410</v>
      </c>
      <c r="M524" s="28">
        <v>291147267</v>
      </c>
      <c r="N524" s="28">
        <v>1998776728</v>
      </c>
      <c r="O524" s="28">
        <v>404906662</v>
      </c>
      <c r="P524" s="28">
        <v>15505691</v>
      </c>
      <c r="Q524" s="28">
        <v>66596093</v>
      </c>
      <c r="R524" s="28">
        <v>241388027</v>
      </c>
      <c r="S524" s="28">
        <v>33645569</v>
      </c>
      <c r="T524" s="28">
        <v>993837616</v>
      </c>
      <c r="U524" s="28">
        <v>3031972354</v>
      </c>
      <c r="V524" s="28">
        <v>68771563</v>
      </c>
      <c r="W524" s="28">
        <v>57248301</v>
      </c>
      <c r="X524" s="28">
        <v>221173575</v>
      </c>
      <c r="Y524" s="28">
        <v>16142680</v>
      </c>
      <c r="Z524" s="28">
        <v>588534568</v>
      </c>
      <c r="AA524" s="28">
        <v>319711465</v>
      </c>
      <c r="AB524" s="28">
        <v>1561216258</v>
      </c>
      <c r="AC524" s="28">
        <v>503695516</v>
      </c>
      <c r="AD524" s="28">
        <v>229406736</v>
      </c>
      <c r="AE524" s="28">
        <v>2234105942</v>
      </c>
      <c r="AF524" s="28">
        <v>525443148</v>
      </c>
      <c r="AG524" s="28">
        <v>131236593</v>
      </c>
      <c r="AH524" s="28">
        <v>4861682</v>
      </c>
      <c r="AI524" s="28">
        <v>4058056</v>
      </c>
      <c r="AJ524" s="28">
        <v>3009710</v>
      </c>
      <c r="AK524" s="205">
        <v>26091547619</v>
      </c>
      <c r="AL524" s="225"/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  <c r="J525" s="10">
        <v>0</v>
      </c>
      <c r="K525" s="10">
        <v>4090909</v>
      </c>
      <c r="L525" s="10">
        <v>0</v>
      </c>
      <c r="M525" s="10">
        <v>59902061</v>
      </c>
      <c r="N525" s="10">
        <v>454545</v>
      </c>
      <c r="O525" s="10">
        <v>0</v>
      </c>
      <c r="P525" s="10">
        <v>0</v>
      </c>
      <c r="Q525" s="10">
        <v>25694591</v>
      </c>
      <c r="R525" s="10">
        <v>0</v>
      </c>
      <c r="S525" s="10">
        <v>0</v>
      </c>
      <c r="T525" s="10">
        <v>0</v>
      </c>
      <c r="U525" s="10">
        <v>2681348</v>
      </c>
      <c r="V525" s="10">
        <v>90910</v>
      </c>
      <c r="W525" s="10">
        <v>0</v>
      </c>
      <c r="X525" s="10">
        <v>0</v>
      </c>
      <c r="Y525" s="10">
        <v>0</v>
      </c>
      <c r="Z525" s="10">
        <v>0</v>
      </c>
      <c r="AA525" s="10">
        <v>170380972</v>
      </c>
      <c r="AB525" s="10">
        <v>82672726</v>
      </c>
      <c r="AC525" s="10">
        <v>0</v>
      </c>
      <c r="AD525" s="10">
        <v>181818</v>
      </c>
      <c r="AE525" s="10">
        <v>321045453</v>
      </c>
      <c r="AF525" s="10">
        <v>210363636</v>
      </c>
      <c r="AG525" s="10">
        <v>0</v>
      </c>
      <c r="AH525" s="10">
        <v>0</v>
      </c>
      <c r="AI525" s="10">
        <v>0</v>
      </c>
      <c r="AJ525" s="10">
        <v>0</v>
      </c>
      <c r="AK525" s="197">
        <v>877558969</v>
      </c>
      <c r="AL525" s="225"/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97">
        <v>0</v>
      </c>
      <c r="AL526" s="225"/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0</v>
      </c>
      <c r="G527" s="97">
        <v>0</v>
      </c>
      <c r="H527" s="97">
        <v>0</v>
      </c>
      <c r="I527" s="97">
        <v>0</v>
      </c>
      <c r="J527" s="97">
        <v>0</v>
      </c>
      <c r="K527" s="97">
        <v>4090909</v>
      </c>
      <c r="L527" s="97">
        <v>0</v>
      </c>
      <c r="M527" s="97">
        <v>59902061</v>
      </c>
      <c r="N527" s="97">
        <v>454545</v>
      </c>
      <c r="O527" s="97">
        <v>0</v>
      </c>
      <c r="P527" s="97">
        <v>0</v>
      </c>
      <c r="Q527" s="97">
        <v>25694591</v>
      </c>
      <c r="R527" s="97">
        <v>0</v>
      </c>
      <c r="S527" s="97">
        <v>0</v>
      </c>
      <c r="T527" s="97">
        <v>0</v>
      </c>
      <c r="U527" s="97">
        <v>2681348</v>
      </c>
      <c r="V527" s="97">
        <v>90910</v>
      </c>
      <c r="W527" s="97">
        <v>0</v>
      </c>
      <c r="X527" s="97">
        <v>0</v>
      </c>
      <c r="Y527" s="97">
        <v>0</v>
      </c>
      <c r="Z527" s="97">
        <v>0</v>
      </c>
      <c r="AA527" s="97">
        <v>170380972</v>
      </c>
      <c r="AB527" s="97">
        <v>82672726</v>
      </c>
      <c r="AC527" s="97">
        <v>0</v>
      </c>
      <c r="AD527" s="97">
        <v>181818</v>
      </c>
      <c r="AE527" s="97">
        <v>321045453</v>
      </c>
      <c r="AF527" s="97">
        <v>210363636</v>
      </c>
      <c r="AG527" s="97">
        <v>0</v>
      </c>
      <c r="AH527" s="97">
        <v>0</v>
      </c>
      <c r="AI527" s="97">
        <v>0</v>
      </c>
      <c r="AJ527" s="97">
        <v>0</v>
      </c>
      <c r="AK527" s="203">
        <v>877558969</v>
      </c>
      <c r="AL527" s="225"/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97">
        <v>0</v>
      </c>
      <c r="AL528" s="225"/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203">
        <v>0</v>
      </c>
      <c r="AL529" s="225"/>
    </row>
    <row r="530" spans="1:38" s="23" customFormat="1" ht="14.4" x14ac:dyDescent="0.3">
      <c r="A530" s="62" t="s">
        <v>760</v>
      </c>
      <c r="B530" s="26" t="s">
        <v>200</v>
      </c>
      <c r="C530" s="10">
        <v>24389921</v>
      </c>
      <c r="D530" s="10">
        <v>71476547</v>
      </c>
      <c r="E530" s="10">
        <v>536171</v>
      </c>
      <c r="F530" s="10">
        <v>68241484</v>
      </c>
      <c r="G530" s="10">
        <v>172842036</v>
      </c>
      <c r="H530" s="10">
        <v>284306745</v>
      </c>
      <c r="I530" s="10">
        <v>66601264</v>
      </c>
      <c r="J530" s="10">
        <v>72035829</v>
      </c>
      <c r="K530" s="10">
        <v>60278652</v>
      </c>
      <c r="L530" s="10">
        <v>569995724</v>
      </c>
      <c r="M530" s="10">
        <v>56374290</v>
      </c>
      <c r="N530" s="10">
        <v>127202958</v>
      </c>
      <c r="O530" s="10">
        <v>187307709</v>
      </c>
      <c r="P530" s="10">
        <v>60078651</v>
      </c>
      <c r="Q530" s="10">
        <v>10074221</v>
      </c>
      <c r="R530" s="10">
        <v>81231476</v>
      </c>
      <c r="S530" s="10">
        <v>27635586</v>
      </c>
      <c r="T530" s="10">
        <v>23123944</v>
      </c>
      <c r="U530" s="10">
        <v>295109143</v>
      </c>
      <c r="V530" s="10">
        <v>39376383</v>
      </c>
      <c r="W530" s="10">
        <v>15184781</v>
      </c>
      <c r="X530" s="10">
        <v>227454791</v>
      </c>
      <c r="Y530" s="10">
        <v>1137665</v>
      </c>
      <c r="Z530" s="10">
        <v>173771423</v>
      </c>
      <c r="AA530" s="10">
        <v>152701932</v>
      </c>
      <c r="AB530" s="10">
        <v>2058092093</v>
      </c>
      <c r="AC530" s="10">
        <v>666034207</v>
      </c>
      <c r="AD530" s="10">
        <v>106466036</v>
      </c>
      <c r="AE530" s="10">
        <v>146225614</v>
      </c>
      <c r="AF530" s="10">
        <v>629908447</v>
      </c>
      <c r="AG530" s="10">
        <v>52851731</v>
      </c>
      <c r="AH530" s="10">
        <v>7736735</v>
      </c>
      <c r="AI530" s="10">
        <v>28477831</v>
      </c>
      <c r="AJ530" s="10">
        <v>73827083</v>
      </c>
      <c r="AK530" s="197">
        <v>6638089103</v>
      </c>
      <c r="AL530" s="225"/>
    </row>
    <row r="531" spans="1:38" s="23" customFormat="1" ht="14.4" x14ac:dyDescent="0.3">
      <c r="A531" s="98" t="s">
        <v>761</v>
      </c>
      <c r="B531" s="99" t="s">
        <v>200</v>
      </c>
      <c r="C531" s="97">
        <v>24389921</v>
      </c>
      <c r="D531" s="97">
        <v>71476547</v>
      </c>
      <c r="E531" s="97">
        <v>536171</v>
      </c>
      <c r="F531" s="97">
        <v>68241484</v>
      </c>
      <c r="G531" s="97">
        <v>172842036</v>
      </c>
      <c r="H531" s="97">
        <v>284306745</v>
      </c>
      <c r="I531" s="97">
        <v>66601264</v>
      </c>
      <c r="J531" s="97">
        <v>72035829</v>
      </c>
      <c r="K531" s="97">
        <v>60278652</v>
      </c>
      <c r="L531" s="97">
        <v>569995724</v>
      </c>
      <c r="M531" s="97">
        <v>56374290</v>
      </c>
      <c r="N531" s="97">
        <v>127202958</v>
      </c>
      <c r="O531" s="97">
        <v>187307709</v>
      </c>
      <c r="P531" s="97">
        <v>60078651</v>
      </c>
      <c r="Q531" s="97">
        <v>10074221</v>
      </c>
      <c r="R531" s="97">
        <v>81231476</v>
      </c>
      <c r="S531" s="97">
        <v>27635586</v>
      </c>
      <c r="T531" s="97">
        <v>23123944</v>
      </c>
      <c r="U531" s="97">
        <v>295109143</v>
      </c>
      <c r="V531" s="97">
        <v>39376383</v>
      </c>
      <c r="W531" s="97">
        <v>15184781</v>
      </c>
      <c r="X531" s="97">
        <v>227454791</v>
      </c>
      <c r="Y531" s="97">
        <v>1137665</v>
      </c>
      <c r="Z531" s="97">
        <v>173771423</v>
      </c>
      <c r="AA531" s="97">
        <v>152701932</v>
      </c>
      <c r="AB531" s="97">
        <v>2058092093</v>
      </c>
      <c r="AC531" s="97">
        <v>666034207</v>
      </c>
      <c r="AD531" s="97">
        <v>106466036</v>
      </c>
      <c r="AE531" s="97">
        <v>146225614</v>
      </c>
      <c r="AF531" s="97">
        <v>629908447</v>
      </c>
      <c r="AG531" s="97">
        <v>52851731</v>
      </c>
      <c r="AH531" s="97">
        <v>7736735</v>
      </c>
      <c r="AI531" s="97">
        <v>28477831</v>
      </c>
      <c r="AJ531" s="97">
        <v>73827083</v>
      </c>
      <c r="AK531" s="203">
        <v>6638089103</v>
      </c>
      <c r="AL531" s="225"/>
    </row>
    <row r="532" spans="1:38" s="23" customFormat="1" ht="14.4" collapsed="1" x14ac:dyDescent="0.3">
      <c r="A532" s="63" t="s">
        <v>48</v>
      </c>
      <c r="B532" s="29" t="s">
        <v>126</v>
      </c>
      <c r="C532" s="28">
        <v>24389921</v>
      </c>
      <c r="D532" s="28">
        <v>71476547</v>
      </c>
      <c r="E532" s="28">
        <v>536171</v>
      </c>
      <c r="F532" s="28">
        <v>68241484</v>
      </c>
      <c r="G532" s="28">
        <v>172842036</v>
      </c>
      <c r="H532" s="28">
        <v>284306745</v>
      </c>
      <c r="I532" s="28">
        <v>66601264</v>
      </c>
      <c r="J532" s="28">
        <v>72035829</v>
      </c>
      <c r="K532" s="28">
        <v>64369561</v>
      </c>
      <c r="L532" s="28">
        <v>569995724</v>
      </c>
      <c r="M532" s="28">
        <v>116276351</v>
      </c>
      <c r="N532" s="28">
        <v>127657503</v>
      </c>
      <c r="O532" s="28">
        <v>187307709</v>
      </c>
      <c r="P532" s="28">
        <v>60078651</v>
      </c>
      <c r="Q532" s="28">
        <v>35768812</v>
      </c>
      <c r="R532" s="28">
        <v>81231476</v>
      </c>
      <c r="S532" s="28">
        <v>27635586</v>
      </c>
      <c r="T532" s="28">
        <v>23123944</v>
      </c>
      <c r="U532" s="28">
        <v>297790491</v>
      </c>
      <c r="V532" s="28">
        <v>39467293</v>
      </c>
      <c r="W532" s="28">
        <v>15184781</v>
      </c>
      <c r="X532" s="28">
        <v>227454791</v>
      </c>
      <c r="Y532" s="28">
        <v>1137665</v>
      </c>
      <c r="Z532" s="28">
        <v>173771423</v>
      </c>
      <c r="AA532" s="28">
        <v>323082904</v>
      </c>
      <c r="AB532" s="28">
        <v>2140764819</v>
      </c>
      <c r="AC532" s="28">
        <v>666034207</v>
      </c>
      <c r="AD532" s="28">
        <v>106647854</v>
      </c>
      <c r="AE532" s="28">
        <v>467271067</v>
      </c>
      <c r="AF532" s="28">
        <v>840272083</v>
      </c>
      <c r="AG532" s="28">
        <v>52851731</v>
      </c>
      <c r="AH532" s="28">
        <v>7736735</v>
      </c>
      <c r="AI532" s="28">
        <v>28477831</v>
      </c>
      <c r="AJ532" s="28">
        <v>73827083</v>
      </c>
      <c r="AK532" s="205">
        <v>7515648072</v>
      </c>
      <c r="AL532" s="22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AD25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I34" sqref="AI3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6" width="18.77734375" style="1" customWidth="1" collapsed="1"/>
    <col min="37" max="37" width="39.109375" style="1" customWidth="1" collapsed="1"/>
    <col min="38" max="38" width="14.6640625" style="1" bestFit="1" customWidth="1" collapsed="1"/>
    <col min="39" max="39" width="11.44140625" style="1"/>
    <col min="40" max="16384" width="11.44140625" style="1" collapsed="1"/>
  </cols>
  <sheetData>
    <row r="1" spans="1:37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7" s="7" customFormat="1" ht="28.8" x14ac:dyDescent="0.55000000000000004">
      <c r="A2" s="78"/>
      <c r="B2" s="79"/>
      <c r="C2" s="255" t="s">
        <v>74</v>
      </c>
      <c r="D2" s="255"/>
      <c r="E2" s="255"/>
      <c r="F2" s="255"/>
      <c r="G2" s="255"/>
      <c r="H2" s="255"/>
      <c r="I2" s="255" t="s">
        <v>74</v>
      </c>
      <c r="J2" s="255"/>
      <c r="K2" s="255"/>
      <c r="L2" s="255"/>
      <c r="M2" s="255"/>
      <c r="N2" s="255"/>
      <c r="O2" s="255" t="s">
        <v>74</v>
      </c>
      <c r="P2" s="255"/>
      <c r="Q2" s="255"/>
      <c r="R2" s="255"/>
      <c r="S2" s="255"/>
      <c r="T2" s="255"/>
      <c r="U2" s="255" t="s">
        <v>74</v>
      </c>
      <c r="V2" s="255"/>
      <c r="W2" s="255"/>
      <c r="X2" s="255"/>
      <c r="Y2" s="255"/>
      <c r="Z2" s="255"/>
      <c r="AA2" s="255" t="s">
        <v>74</v>
      </c>
      <c r="AB2" s="255"/>
      <c r="AC2" s="255"/>
      <c r="AD2" s="255"/>
      <c r="AE2" s="255"/>
      <c r="AF2" s="255"/>
      <c r="AG2" s="255" t="s">
        <v>74</v>
      </c>
      <c r="AH2" s="255"/>
      <c r="AI2" s="255"/>
      <c r="AJ2" s="255"/>
      <c r="AK2" s="255"/>
    </row>
    <row r="3" spans="1:37" s="7" customFormat="1" ht="18" x14ac:dyDescent="0.35">
      <c r="A3" s="78"/>
      <c r="B3" s="80"/>
      <c r="C3" s="253" t="str">
        <f>PROPER(CARATULA!$A$19)</f>
        <v>Periodo Julio 2024 - Octubre 2024</v>
      </c>
      <c r="D3" s="253"/>
      <c r="E3" s="253"/>
      <c r="F3" s="253"/>
      <c r="G3" s="253"/>
      <c r="H3" s="253"/>
      <c r="I3" s="253" t="str">
        <f>$C$3</f>
        <v>Periodo Julio 2024 - Octubre 2024</v>
      </c>
      <c r="J3" s="253"/>
      <c r="K3" s="253"/>
      <c r="L3" s="253"/>
      <c r="M3" s="253"/>
      <c r="N3" s="253"/>
      <c r="O3" s="253" t="str">
        <f>$C$3</f>
        <v>Periodo Julio 2024 - Octubre 2024</v>
      </c>
      <c r="P3" s="253"/>
      <c r="Q3" s="253"/>
      <c r="R3" s="253"/>
      <c r="S3" s="253"/>
      <c r="T3" s="253"/>
      <c r="U3" s="253" t="str">
        <f>$C$3</f>
        <v>Periodo Julio 2024 - Octubre 2024</v>
      </c>
      <c r="V3" s="253"/>
      <c r="W3" s="253"/>
      <c r="X3" s="253"/>
      <c r="Y3" s="253"/>
      <c r="Z3" s="253"/>
      <c r="AA3" s="253" t="str">
        <f>$C$3</f>
        <v>Periodo Julio 2024 - Octubre 2024</v>
      </c>
      <c r="AB3" s="253"/>
      <c r="AC3" s="253"/>
      <c r="AD3" s="253"/>
      <c r="AE3" s="253"/>
      <c r="AF3" s="253"/>
      <c r="AG3" s="253" t="str">
        <f>$C$3</f>
        <v>Periodo Julio 2024 - Octubre 2024</v>
      </c>
      <c r="AH3" s="253"/>
      <c r="AI3" s="253"/>
      <c r="AJ3" s="253"/>
      <c r="AK3" s="253"/>
    </row>
    <row r="4" spans="1:37" s="7" customFormat="1" ht="15.6" x14ac:dyDescent="0.3">
      <c r="A4" s="78"/>
      <c r="B4" s="81"/>
      <c r="C4" s="254" t="s">
        <v>71</v>
      </c>
      <c r="D4" s="254"/>
      <c r="E4" s="254"/>
      <c r="F4" s="254"/>
      <c r="G4" s="254"/>
      <c r="H4" s="254"/>
      <c r="I4" s="254" t="s">
        <v>71</v>
      </c>
      <c r="J4" s="254"/>
      <c r="K4" s="254"/>
      <c r="L4" s="254"/>
      <c r="M4" s="254"/>
      <c r="N4" s="254"/>
      <c r="O4" s="254" t="s">
        <v>71</v>
      </c>
      <c r="P4" s="254"/>
      <c r="Q4" s="254"/>
      <c r="R4" s="254"/>
      <c r="S4" s="254"/>
      <c r="T4" s="254"/>
      <c r="U4" s="254" t="s">
        <v>71</v>
      </c>
      <c r="V4" s="254"/>
      <c r="W4" s="254"/>
      <c r="X4" s="254"/>
      <c r="Y4" s="254"/>
      <c r="Z4" s="254"/>
      <c r="AA4" s="254" t="s">
        <v>71</v>
      </c>
      <c r="AB4" s="254"/>
      <c r="AC4" s="254"/>
      <c r="AD4" s="254"/>
      <c r="AE4" s="254"/>
      <c r="AF4" s="254"/>
      <c r="AG4" s="254" t="s">
        <v>71</v>
      </c>
      <c r="AH4" s="254"/>
      <c r="AI4" s="254"/>
      <c r="AJ4" s="254"/>
      <c r="AK4" s="254"/>
    </row>
    <row r="5" spans="1:37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7" s="6" customFormat="1" ht="57.6" x14ac:dyDescent="0.3">
      <c r="A6" s="9" t="s">
        <v>142</v>
      </c>
      <c r="B6" s="9" t="s">
        <v>0</v>
      </c>
      <c r="C6" s="9" t="s">
        <v>1417</v>
      </c>
      <c r="D6" s="9" t="s">
        <v>1396</v>
      </c>
      <c r="E6" s="9" t="s">
        <v>1418</v>
      </c>
      <c r="F6" s="9" t="s">
        <v>1397</v>
      </c>
      <c r="G6" s="9" t="s">
        <v>1398</v>
      </c>
      <c r="H6" s="9" t="s">
        <v>1399</v>
      </c>
      <c r="I6" s="9" t="s">
        <v>1419</v>
      </c>
      <c r="J6" s="9" t="s">
        <v>1400</v>
      </c>
      <c r="K6" s="9" t="s">
        <v>1420</v>
      </c>
      <c r="L6" s="9" t="s">
        <v>1401</v>
      </c>
      <c r="M6" s="9" t="s">
        <v>1402</v>
      </c>
      <c r="N6" s="9" t="s">
        <v>1421</v>
      </c>
      <c r="O6" s="9" t="s">
        <v>1403</v>
      </c>
      <c r="P6" s="9" t="s">
        <v>1404</v>
      </c>
      <c r="Q6" s="9" t="s">
        <v>1405</v>
      </c>
      <c r="R6" s="9" t="s">
        <v>1422</v>
      </c>
      <c r="S6" s="9" t="s">
        <v>1406</v>
      </c>
      <c r="T6" s="9" t="s">
        <v>1407</v>
      </c>
      <c r="U6" s="9" t="s">
        <v>1423</v>
      </c>
      <c r="V6" s="9" t="s">
        <v>1424</v>
      </c>
      <c r="W6" s="9" t="s">
        <v>1395</v>
      </c>
      <c r="X6" s="9" t="s">
        <v>1425</v>
      </c>
      <c r="Y6" s="9" t="s">
        <v>1408</v>
      </c>
      <c r="Z6" s="9" t="s">
        <v>1426</v>
      </c>
      <c r="AA6" s="9" t="s">
        <v>1427</v>
      </c>
      <c r="AB6" s="9" t="s">
        <v>1409</v>
      </c>
      <c r="AC6" s="9" t="s">
        <v>1410</v>
      </c>
      <c r="AD6" s="9" t="s">
        <v>1428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1384</v>
      </c>
      <c r="AJ6" s="9" t="s">
        <v>1415</v>
      </c>
      <c r="AK6" s="219" t="s">
        <v>1385</v>
      </c>
    </row>
    <row r="7" spans="1:37" s="6" customFormat="1" ht="12" customHeight="1" x14ac:dyDescent="0.3">
      <c r="A7" s="65" t="s">
        <v>764</v>
      </c>
      <c r="B7" s="25" t="s">
        <v>143</v>
      </c>
      <c r="C7" s="24">
        <v>68998673</v>
      </c>
      <c r="D7" s="24">
        <v>24485134</v>
      </c>
      <c r="E7" s="24">
        <v>118971352</v>
      </c>
      <c r="F7" s="24">
        <v>7092715</v>
      </c>
      <c r="G7" s="24">
        <v>61720781</v>
      </c>
      <c r="H7" s="24">
        <v>430978146</v>
      </c>
      <c r="I7" s="24">
        <v>16355594</v>
      </c>
      <c r="J7" s="24">
        <v>19649799</v>
      </c>
      <c r="K7" s="24">
        <v>1084919</v>
      </c>
      <c r="L7" s="24">
        <v>204280901</v>
      </c>
      <c r="M7" s="24">
        <v>88020883</v>
      </c>
      <c r="N7" s="24">
        <v>181947159</v>
      </c>
      <c r="O7" s="24">
        <v>58614986</v>
      </c>
      <c r="P7" s="24">
        <v>49972097</v>
      </c>
      <c r="Q7" s="24">
        <v>119512819</v>
      </c>
      <c r="R7" s="24">
        <v>1174267</v>
      </c>
      <c r="S7" s="24">
        <v>1155119</v>
      </c>
      <c r="T7" s="24">
        <v>15614150</v>
      </c>
      <c r="U7" s="24">
        <v>38457484</v>
      </c>
      <c r="V7" s="24">
        <v>125605916</v>
      </c>
      <c r="W7" s="24">
        <v>1248390</v>
      </c>
      <c r="X7" s="24">
        <v>55445334</v>
      </c>
      <c r="Y7" s="24">
        <v>43350921</v>
      </c>
      <c r="Z7" s="24">
        <v>83021461</v>
      </c>
      <c r="AA7" s="24">
        <v>96901107</v>
      </c>
      <c r="AB7" s="24">
        <v>0</v>
      </c>
      <c r="AC7" s="24">
        <v>235687194</v>
      </c>
      <c r="AD7" s="24">
        <v>92929092</v>
      </c>
      <c r="AE7" s="24">
        <v>7755463</v>
      </c>
      <c r="AF7" s="24">
        <v>10482590</v>
      </c>
      <c r="AG7" s="24">
        <v>8236716</v>
      </c>
      <c r="AH7" s="24">
        <v>0</v>
      </c>
      <c r="AI7" s="24">
        <v>0</v>
      </c>
      <c r="AJ7" s="24">
        <v>1610906</v>
      </c>
      <c r="AK7" s="202">
        <v>2270362068</v>
      </c>
    </row>
    <row r="8" spans="1:37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0</v>
      </c>
      <c r="F8" s="24">
        <v>4013501</v>
      </c>
      <c r="G8" s="24">
        <v>711964</v>
      </c>
      <c r="H8" s="24">
        <v>19389339</v>
      </c>
      <c r="I8" s="24">
        <v>15454370</v>
      </c>
      <c r="J8" s="24">
        <v>0</v>
      </c>
      <c r="K8" s="24">
        <v>0</v>
      </c>
      <c r="L8" s="24">
        <v>0</v>
      </c>
      <c r="M8" s="24">
        <v>10925382</v>
      </c>
      <c r="N8" s="24">
        <v>0</v>
      </c>
      <c r="O8" s="24">
        <v>0</v>
      </c>
      <c r="P8" s="24">
        <v>0</v>
      </c>
      <c r="Q8" s="24">
        <v>853765</v>
      </c>
      <c r="R8" s="24">
        <v>4815152</v>
      </c>
      <c r="S8" s="24">
        <v>0</v>
      </c>
      <c r="T8" s="24">
        <v>7168577</v>
      </c>
      <c r="U8" s="24">
        <v>0</v>
      </c>
      <c r="V8" s="24">
        <v>0</v>
      </c>
      <c r="W8" s="24">
        <v>14095071</v>
      </c>
      <c r="X8" s="24">
        <v>0</v>
      </c>
      <c r="Y8" s="24">
        <v>3561573</v>
      </c>
      <c r="Z8" s="24">
        <v>13771244</v>
      </c>
      <c r="AA8" s="24">
        <v>36087566</v>
      </c>
      <c r="AB8" s="24">
        <v>0</v>
      </c>
      <c r="AC8" s="24">
        <v>124387261</v>
      </c>
      <c r="AD8" s="24">
        <v>0</v>
      </c>
      <c r="AE8" s="24">
        <v>0</v>
      </c>
      <c r="AF8" s="24">
        <v>21424366</v>
      </c>
      <c r="AG8" s="24">
        <v>3201630</v>
      </c>
      <c r="AH8" s="24">
        <v>0</v>
      </c>
      <c r="AI8" s="24">
        <v>0</v>
      </c>
      <c r="AJ8" s="24">
        <v>0</v>
      </c>
      <c r="AK8" s="202">
        <v>279860761</v>
      </c>
    </row>
    <row r="9" spans="1:37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4076569</v>
      </c>
      <c r="F9" s="24">
        <v>0</v>
      </c>
      <c r="G9" s="24">
        <v>0</v>
      </c>
      <c r="H9" s="24">
        <v>59372342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165798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1442057335</v>
      </c>
      <c r="AA9" s="24">
        <v>0</v>
      </c>
      <c r="AB9" s="24">
        <v>0</v>
      </c>
      <c r="AC9" s="24">
        <v>89550883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119048</v>
      </c>
      <c r="AK9" s="202">
        <v>1595341975</v>
      </c>
    </row>
    <row r="10" spans="1:37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31636876</v>
      </c>
      <c r="E10" s="24">
        <v>5376763</v>
      </c>
      <c r="F10" s="24">
        <v>0</v>
      </c>
      <c r="G10" s="24">
        <v>207246615</v>
      </c>
      <c r="H10" s="24">
        <v>51651691</v>
      </c>
      <c r="I10" s="24">
        <v>197494410</v>
      </c>
      <c r="J10" s="24">
        <v>10321081</v>
      </c>
      <c r="K10" s="24">
        <v>0</v>
      </c>
      <c r="L10" s="24">
        <v>196562</v>
      </c>
      <c r="M10" s="24">
        <v>11267764</v>
      </c>
      <c r="N10" s="24">
        <v>0</v>
      </c>
      <c r="O10" s="24">
        <v>10999381</v>
      </c>
      <c r="P10" s="24">
        <v>20463929</v>
      </c>
      <c r="Q10" s="24">
        <v>19638650</v>
      </c>
      <c r="R10" s="24">
        <v>8238228</v>
      </c>
      <c r="S10" s="24">
        <v>0</v>
      </c>
      <c r="T10" s="24">
        <v>0</v>
      </c>
      <c r="U10" s="24">
        <v>0</v>
      </c>
      <c r="V10" s="24">
        <v>15160818</v>
      </c>
      <c r="W10" s="24">
        <v>42038734</v>
      </c>
      <c r="X10" s="24">
        <v>0</v>
      </c>
      <c r="Y10" s="24">
        <v>12946387</v>
      </c>
      <c r="Z10" s="24">
        <v>50079447</v>
      </c>
      <c r="AA10" s="24">
        <v>5140209</v>
      </c>
      <c r="AB10" s="24">
        <v>0</v>
      </c>
      <c r="AC10" s="24">
        <v>358790067</v>
      </c>
      <c r="AD10" s="24">
        <v>74219505</v>
      </c>
      <c r="AE10" s="24">
        <v>0</v>
      </c>
      <c r="AF10" s="24">
        <v>5918479</v>
      </c>
      <c r="AG10" s="24">
        <v>12720140</v>
      </c>
      <c r="AH10" s="24">
        <v>0</v>
      </c>
      <c r="AI10" s="24">
        <v>0</v>
      </c>
      <c r="AJ10" s="24">
        <v>0</v>
      </c>
      <c r="AK10" s="202">
        <v>1151545736</v>
      </c>
    </row>
    <row r="11" spans="1:37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02">
        <v>0</v>
      </c>
    </row>
    <row r="12" spans="1:37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7374852</v>
      </c>
      <c r="F12" s="24">
        <v>0</v>
      </c>
      <c r="G12" s="24">
        <v>255326024</v>
      </c>
      <c r="H12" s="24">
        <v>7971038</v>
      </c>
      <c r="I12" s="24">
        <v>16591753</v>
      </c>
      <c r="J12" s="24">
        <v>0</v>
      </c>
      <c r="K12" s="24">
        <v>0</v>
      </c>
      <c r="L12" s="24">
        <v>0</v>
      </c>
      <c r="M12" s="24">
        <v>4201856</v>
      </c>
      <c r="N12" s="24">
        <v>3295688</v>
      </c>
      <c r="O12" s="24">
        <v>1964017</v>
      </c>
      <c r="P12" s="24">
        <v>0</v>
      </c>
      <c r="Q12" s="24">
        <v>21114254</v>
      </c>
      <c r="R12" s="24">
        <v>0</v>
      </c>
      <c r="S12" s="24">
        <v>0</v>
      </c>
      <c r="T12" s="24">
        <v>0</v>
      </c>
      <c r="U12" s="24">
        <v>0</v>
      </c>
      <c r="V12" s="24">
        <v>1465890</v>
      </c>
      <c r="W12" s="24">
        <v>0</v>
      </c>
      <c r="X12" s="24">
        <v>0</v>
      </c>
      <c r="Y12" s="24">
        <v>2011886</v>
      </c>
      <c r="Z12" s="24">
        <v>0</v>
      </c>
      <c r="AA12" s="24">
        <v>0</v>
      </c>
      <c r="AB12" s="24">
        <v>0</v>
      </c>
      <c r="AC12" s="24">
        <v>26961934</v>
      </c>
      <c r="AD12" s="24">
        <v>102039111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02">
        <v>450318303</v>
      </c>
    </row>
    <row r="13" spans="1:37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21754825</v>
      </c>
      <c r="I13" s="24">
        <v>1173366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630039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02">
        <v>23558230</v>
      </c>
    </row>
    <row r="14" spans="1:37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02">
        <v>0</v>
      </c>
    </row>
    <row r="15" spans="1:37" s="6" customFormat="1" ht="14.4" x14ac:dyDescent="0.3">
      <c r="A15" s="65" t="s">
        <v>772</v>
      </c>
      <c r="B15" s="25" t="s">
        <v>151</v>
      </c>
      <c r="C15" s="24">
        <v>42369338</v>
      </c>
      <c r="D15" s="24">
        <v>0</v>
      </c>
      <c r="E15" s="24">
        <v>0</v>
      </c>
      <c r="F15" s="24">
        <v>0</v>
      </c>
      <c r="G15" s="24">
        <v>0</v>
      </c>
      <c r="H15" s="24">
        <v>28806023</v>
      </c>
      <c r="I15" s="24">
        <v>0</v>
      </c>
      <c r="J15" s="24">
        <v>0</v>
      </c>
      <c r="K15" s="24">
        <v>4403268</v>
      </c>
      <c r="L15" s="24">
        <v>37478829</v>
      </c>
      <c r="M15" s="24">
        <v>29979694</v>
      </c>
      <c r="N15" s="24">
        <v>38687827</v>
      </c>
      <c r="O15" s="24">
        <v>23027642</v>
      </c>
      <c r="P15" s="24">
        <v>69989</v>
      </c>
      <c r="Q15" s="24">
        <v>12335341</v>
      </c>
      <c r="R15" s="24">
        <v>240477</v>
      </c>
      <c r="S15" s="24">
        <v>0</v>
      </c>
      <c r="T15" s="24">
        <v>0</v>
      </c>
      <c r="U15" s="24">
        <v>11962467</v>
      </c>
      <c r="V15" s="24">
        <v>2796065</v>
      </c>
      <c r="W15" s="24">
        <v>12359844</v>
      </c>
      <c r="X15" s="24">
        <v>15652590</v>
      </c>
      <c r="Y15" s="24">
        <v>657641675</v>
      </c>
      <c r="Z15" s="24">
        <v>1955149</v>
      </c>
      <c r="AA15" s="24">
        <v>105642163</v>
      </c>
      <c r="AB15" s="24">
        <v>0</v>
      </c>
      <c r="AC15" s="24">
        <v>138369383</v>
      </c>
      <c r="AD15" s="24">
        <v>12747225</v>
      </c>
      <c r="AE15" s="24">
        <v>20062024</v>
      </c>
      <c r="AF15" s="24">
        <v>10539423</v>
      </c>
      <c r="AG15" s="24">
        <v>4986604</v>
      </c>
      <c r="AH15" s="24">
        <v>0</v>
      </c>
      <c r="AI15" s="24">
        <v>0</v>
      </c>
      <c r="AJ15" s="24">
        <v>9740736</v>
      </c>
      <c r="AK15" s="202">
        <v>1221853776</v>
      </c>
    </row>
    <row r="16" spans="1:37" s="6" customFormat="1" ht="14.4" x14ac:dyDescent="0.3">
      <c r="A16" s="65" t="s">
        <v>773</v>
      </c>
      <c r="B16" s="25" t="s">
        <v>152</v>
      </c>
      <c r="C16" s="24">
        <v>1257361</v>
      </c>
      <c r="D16" s="24">
        <v>0</v>
      </c>
      <c r="E16" s="24">
        <v>0</v>
      </c>
      <c r="F16" s="24">
        <v>0</v>
      </c>
      <c r="G16" s="24">
        <v>0</v>
      </c>
      <c r="H16" s="24">
        <v>21845661</v>
      </c>
      <c r="I16" s="24">
        <v>2971244</v>
      </c>
      <c r="J16" s="24">
        <v>10082</v>
      </c>
      <c r="K16" s="24">
        <v>0</v>
      </c>
      <c r="L16" s="24">
        <v>0</v>
      </c>
      <c r="M16" s="24">
        <v>65639749</v>
      </c>
      <c r="N16" s="24">
        <v>155608583</v>
      </c>
      <c r="O16" s="24">
        <v>0</v>
      </c>
      <c r="P16" s="24">
        <v>0</v>
      </c>
      <c r="Q16" s="24">
        <v>166796</v>
      </c>
      <c r="R16" s="24">
        <v>2089617</v>
      </c>
      <c r="S16" s="24">
        <v>0</v>
      </c>
      <c r="T16" s="24">
        <v>0</v>
      </c>
      <c r="U16" s="24">
        <v>0</v>
      </c>
      <c r="V16" s="24">
        <v>11028007</v>
      </c>
      <c r="W16" s="24">
        <v>0</v>
      </c>
      <c r="X16" s="24">
        <v>0</v>
      </c>
      <c r="Y16" s="24">
        <v>8743</v>
      </c>
      <c r="Z16" s="24">
        <v>2830865</v>
      </c>
      <c r="AA16" s="24">
        <v>0</v>
      </c>
      <c r="AB16" s="24">
        <v>0</v>
      </c>
      <c r="AC16" s="24">
        <v>29310336</v>
      </c>
      <c r="AD16" s="24">
        <v>806575</v>
      </c>
      <c r="AE16" s="24">
        <v>0</v>
      </c>
      <c r="AF16" s="24">
        <v>1072659</v>
      </c>
      <c r="AG16" s="24">
        <v>0</v>
      </c>
      <c r="AH16" s="24">
        <v>0</v>
      </c>
      <c r="AI16" s="24">
        <v>0</v>
      </c>
      <c r="AJ16" s="24">
        <v>0</v>
      </c>
      <c r="AK16" s="202">
        <v>294646278</v>
      </c>
    </row>
    <row r="17" spans="1:37" s="6" customFormat="1" ht="14.4" x14ac:dyDescent="0.3">
      <c r="A17" s="65" t="s">
        <v>774</v>
      </c>
      <c r="B17" s="25" t="s">
        <v>153</v>
      </c>
      <c r="C17" s="24">
        <v>8845284</v>
      </c>
      <c r="D17" s="24">
        <v>4881139</v>
      </c>
      <c r="E17" s="24">
        <v>0</v>
      </c>
      <c r="F17" s="24">
        <v>0</v>
      </c>
      <c r="G17" s="24">
        <v>0</v>
      </c>
      <c r="H17" s="24">
        <v>4878135</v>
      </c>
      <c r="I17" s="24">
        <v>3811411</v>
      </c>
      <c r="J17" s="24">
        <v>0</v>
      </c>
      <c r="K17" s="24">
        <v>0</v>
      </c>
      <c r="L17" s="24">
        <v>15936865</v>
      </c>
      <c r="M17" s="24">
        <v>12641909</v>
      </c>
      <c r="N17" s="24">
        <v>0</v>
      </c>
      <c r="O17" s="24">
        <v>495168</v>
      </c>
      <c r="P17" s="24">
        <v>0</v>
      </c>
      <c r="Q17" s="24">
        <v>0</v>
      </c>
      <c r="R17" s="24">
        <v>3536184</v>
      </c>
      <c r="S17" s="24">
        <v>0</v>
      </c>
      <c r="T17" s="24">
        <v>0</v>
      </c>
      <c r="U17" s="24">
        <v>2826905</v>
      </c>
      <c r="V17" s="24">
        <v>0</v>
      </c>
      <c r="W17" s="24">
        <v>0</v>
      </c>
      <c r="X17" s="24">
        <v>0</v>
      </c>
      <c r="Y17" s="24">
        <v>0</v>
      </c>
      <c r="Z17" s="24">
        <v>23948445</v>
      </c>
      <c r="AA17" s="24">
        <v>0</v>
      </c>
      <c r="AB17" s="24">
        <v>0</v>
      </c>
      <c r="AC17" s="24">
        <v>1780864</v>
      </c>
      <c r="AD17" s="24">
        <v>0</v>
      </c>
      <c r="AE17" s="24">
        <v>0</v>
      </c>
      <c r="AF17" s="24">
        <v>807110</v>
      </c>
      <c r="AG17" s="24">
        <v>0</v>
      </c>
      <c r="AH17" s="24">
        <v>0</v>
      </c>
      <c r="AI17" s="24">
        <v>0</v>
      </c>
      <c r="AJ17" s="24">
        <v>0</v>
      </c>
      <c r="AK17" s="202">
        <v>84389419</v>
      </c>
    </row>
    <row r="18" spans="1:37" s="6" customFormat="1" ht="14.4" x14ac:dyDescent="0.3">
      <c r="A18" s="65" t="s">
        <v>775</v>
      </c>
      <c r="B18" s="25" t="s">
        <v>154</v>
      </c>
      <c r="C18" s="24">
        <v>1201445</v>
      </c>
      <c r="D18" s="24">
        <v>0</v>
      </c>
      <c r="E18" s="24">
        <v>0</v>
      </c>
      <c r="F18" s="24">
        <v>0</v>
      </c>
      <c r="G18" s="24">
        <v>145744223</v>
      </c>
      <c r="H18" s="24">
        <v>11126756</v>
      </c>
      <c r="I18" s="24">
        <v>1649886</v>
      </c>
      <c r="J18" s="24">
        <v>0</v>
      </c>
      <c r="K18" s="24">
        <v>0</v>
      </c>
      <c r="L18" s="24">
        <v>2559403</v>
      </c>
      <c r="M18" s="24">
        <v>35362867</v>
      </c>
      <c r="N18" s="24">
        <v>85025500</v>
      </c>
      <c r="O18" s="24">
        <v>0</v>
      </c>
      <c r="P18" s="24">
        <v>0</v>
      </c>
      <c r="Q18" s="24">
        <v>13109080</v>
      </c>
      <c r="R18" s="24">
        <v>22963989</v>
      </c>
      <c r="S18" s="24">
        <v>0</v>
      </c>
      <c r="T18" s="24">
        <v>0</v>
      </c>
      <c r="U18" s="24">
        <v>3811424</v>
      </c>
      <c r="V18" s="24">
        <v>0</v>
      </c>
      <c r="W18" s="24">
        <v>0</v>
      </c>
      <c r="X18" s="24">
        <v>30726332</v>
      </c>
      <c r="Y18" s="24">
        <v>6557</v>
      </c>
      <c r="Z18" s="24">
        <v>158259525</v>
      </c>
      <c r="AA18" s="24">
        <v>0</v>
      </c>
      <c r="AB18" s="24">
        <v>0</v>
      </c>
      <c r="AC18" s="24">
        <v>120620977</v>
      </c>
      <c r="AD18" s="24">
        <v>56451101</v>
      </c>
      <c r="AE18" s="24">
        <v>0</v>
      </c>
      <c r="AF18" s="24">
        <v>116585208</v>
      </c>
      <c r="AG18" s="24">
        <v>1281396</v>
      </c>
      <c r="AH18" s="24">
        <v>0</v>
      </c>
      <c r="AI18" s="24">
        <v>0</v>
      </c>
      <c r="AJ18" s="24">
        <v>6231366</v>
      </c>
      <c r="AK18" s="202">
        <v>812717035</v>
      </c>
    </row>
    <row r="19" spans="1:37" s="6" customFormat="1" ht="14.4" x14ac:dyDescent="0.3">
      <c r="A19" s="65" t="s">
        <v>776</v>
      </c>
      <c r="B19" s="25" t="s">
        <v>155</v>
      </c>
      <c r="C19" s="24">
        <v>6091626</v>
      </c>
      <c r="D19" s="24">
        <v>0</v>
      </c>
      <c r="E19" s="24">
        <v>2576832</v>
      </c>
      <c r="F19" s="24">
        <v>7381967</v>
      </c>
      <c r="G19" s="24">
        <v>3145258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8914951</v>
      </c>
      <c r="N19" s="24">
        <v>266801052</v>
      </c>
      <c r="O19" s="24">
        <v>2984676</v>
      </c>
      <c r="P19" s="24">
        <v>0</v>
      </c>
      <c r="Q19" s="24">
        <v>60590099</v>
      </c>
      <c r="R19" s="24">
        <v>0</v>
      </c>
      <c r="S19" s="24">
        <v>5605620</v>
      </c>
      <c r="T19" s="24">
        <v>0</v>
      </c>
      <c r="U19" s="24">
        <v>25703812</v>
      </c>
      <c r="V19" s="24">
        <v>0</v>
      </c>
      <c r="W19" s="24">
        <v>55584978</v>
      </c>
      <c r="X19" s="24">
        <v>0</v>
      </c>
      <c r="Y19" s="24">
        <v>25477847</v>
      </c>
      <c r="Z19" s="24">
        <v>1608292</v>
      </c>
      <c r="AA19" s="24">
        <v>0</v>
      </c>
      <c r="AB19" s="24">
        <v>0</v>
      </c>
      <c r="AC19" s="24">
        <v>15517281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02">
        <v>487984291</v>
      </c>
    </row>
    <row r="20" spans="1:37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2364346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915160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15358463</v>
      </c>
      <c r="Z20" s="24">
        <v>2559446981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02">
        <v>2578084950</v>
      </c>
    </row>
    <row r="21" spans="1:37" s="6" customFormat="1" ht="12" customHeight="1" x14ac:dyDescent="0.3">
      <c r="A21" s="95" t="s">
        <v>778</v>
      </c>
      <c r="B21" s="96" t="s">
        <v>156</v>
      </c>
      <c r="C21" s="97">
        <v>128763727</v>
      </c>
      <c r="D21" s="97">
        <v>61003149</v>
      </c>
      <c r="E21" s="97">
        <v>138376368</v>
      </c>
      <c r="F21" s="97">
        <v>20852529</v>
      </c>
      <c r="G21" s="97">
        <v>673894865</v>
      </c>
      <c r="H21" s="97">
        <v>657773956</v>
      </c>
      <c r="I21" s="97">
        <v>255502034</v>
      </c>
      <c r="J21" s="97">
        <v>29980962</v>
      </c>
      <c r="K21" s="97">
        <v>5488187</v>
      </c>
      <c r="L21" s="97">
        <v>260452560</v>
      </c>
      <c r="M21" s="97">
        <v>266955055</v>
      </c>
      <c r="N21" s="97">
        <v>731365809</v>
      </c>
      <c r="O21" s="97">
        <v>98085870</v>
      </c>
      <c r="P21" s="97">
        <v>70506015</v>
      </c>
      <c r="Q21" s="97">
        <v>248401762</v>
      </c>
      <c r="R21" s="97">
        <v>43057914</v>
      </c>
      <c r="S21" s="97">
        <v>6760739</v>
      </c>
      <c r="T21" s="97">
        <v>22782727</v>
      </c>
      <c r="U21" s="97">
        <v>82762092</v>
      </c>
      <c r="V21" s="97">
        <v>156056696</v>
      </c>
      <c r="W21" s="97">
        <v>125327017</v>
      </c>
      <c r="X21" s="97">
        <v>101824256</v>
      </c>
      <c r="Y21" s="97">
        <v>760364052</v>
      </c>
      <c r="Z21" s="97">
        <v>4337608783</v>
      </c>
      <c r="AA21" s="97">
        <v>243771045</v>
      </c>
      <c r="AB21" s="97">
        <v>0</v>
      </c>
      <c r="AC21" s="97">
        <v>1140976180</v>
      </c>
      <c r="AD21" s="97">
        <v>339192609</v>
      </c>
      <c r="AE21" s="97">
        <v>27817487</v>
      </c>
      <c r="AF21" s="97">
        <v>166829835</v>
      </c>
      <c r="AG21" s="97">
        <v>30426486</v>
      </c>
      <c r="AH21" s="97">
        <v>0</v>
      </c>
      <c r="AI21" s="97">
        <v>0</v>
      </c>
      <c r="AJ21" s="97">
        <v>17702056</v>
      </c>
      <c r="AK21" s="203">
        <v>11250662822</v>
      </c>
    </row>
    <row r="22" spans="1:37" s="6" customFormat="1" ht="12" customHeight="1" x14ac:dyDescent="0.3">
      <c r="A22" s="66" t="s">
        <v>49</v>
      </c>
      <c r="B22" s="30" t="s">
        <v>87</v>
      </c>
      <c r="C22" s="31">
        <v>128763727</v>
      </c>
      <c r="D22" s="31">
        <v>61003149</v>
      </c>
      <c r="E22" s="31">
        <v>138376368</v>
      </c>
      <c r="F22" s="31">
        <v>20852529</v>
      </c>
      <c r="G22" s="31">
        <v>673894865</v>
      </c>
      <c r="H22" s="31">
        <v>657773956</v>
      </c>
      <c r="I22" s="31">
        <v>255502034</v>
      </c>
      <c r="J22" s="31">
        <v>29980962</v>
      </c>
      <c r="K22" s="31">
        <v>5488187</v>
      </c>
      <c r="L22" s="31">
        <v>260452560</v>
      </c>
      <c r="M22" s="31">
        <v>266955055</v>
      </c>
      <c r="N22" s="31">
        <v>731365809</v>
      </c>
      <c r="O22" s="31">
        <v>98085870</v>
      </c>
      <c r="P22" s="31">
        <v>70506015</v>
      </c>
      <c r="Q22" s="31">
        <v>248401762</v>
      </c>
      <c r="R22" s="31">
        <v>43057914</v>
      </c>
      <c r="S22" s="31">
        <v>6760739</v>
      </c>
      <c r="T22" s="31">
        <v>22782727</v>
      </c>
      <c r="U22" s="31">
        <v>82762092</v>
      </c>
      <c r="V22" s="31">
        <v>156056696</v>
      </c>
      <c r="W22" s="31">
        <v>125327017</v>
      </c>
      <c r="X22" s="31">
        <v>101824256</v>
      </c>
      <c r="Y22" s="31">
        <v>760364052</v>
      </c>
      <c r="Z22" s="31">
        <v>4337608783</v>
      </c>
      <c r="AA22" s="31">
        <v>243771045</v>
      </c>
      <c r="AB22" s="31">
        <v>0</v>
      </c>
      <c r="AC22" s="31">
        <v>1140976180</v>
      </c>
      <c r="AD22" s="31">
        <v>339192609</v>
      </c>
      <c r="AE22" s="31">
        <v>27817487</v>
      </c>
      <c r="AF22" s="31">
        <v>166829835</v>
      </c>
      <c r="AG22" s="31">
        <v>30426486</v>
      </c>
      <c r="AH22" s="31">
        <v>0</v>
      </c>
      <c r="AI22" s="31">
        <v>0</v>
      </c>
      <c r="AJ22" s="31">
        <v>17702056</v>
      </c>
      <c r="AK22" s="204">
        <v>11250662822</v>
      </c>
    </row>
    <row r="23" spans="1:37" s="6" customFormat="1" ht="14.4" x14ac:dyDescent="0.3">
      <c r="A23" s="65" t="s">
        <v>779</v>
      </c>
      <c r="B23" s="25" t="s">
        <v>143</v>
      </c>
      <c r="C23" s="24">
        <v>430477257</v>
      </c>
      <c r="D23" s="24">
        <v>175305808</v>
      </c>
      <c r="E23" s="24">
        <v>734826721</v>
      </c>
      <c r="F23" s="24">
        <v>290999813</v>
      </c>
      <c r="G23" s="24">
        <v>370036773</v>
      </c>
      <c r="H23" s="24">
        <v>3876223723</v>
      </c>
      <c r="I23" s="24">
        <v>3393911</v>
      </c>
      <c r="J23" s="24">
        <v>48679184</v>
      </c>
      <c r="K23" s="24">
        <v>132826586</v>
      </c>
      <c r="L23" s="24">
        <v>5911091302</v>
      </c>
      <c r="M23" s="24">
        <v>2686783541</v>
      </c>
      <c r="N23" s="24">
        <v>786990760</v>
      </c>
      <c r="O23" s="24">
        <v>1500618235</v>
      </c>
      <c r="P23" s="24">
        <v>142922522</v>
      </c>
      <c r="Q23" s="24">
        <v>62279763</v>
      </c>
      <c r="R23" s="24">
        <v>0</v>
      </c>
      <c r="S23" s="24">
        <v>12326920</v>
      </c>
      <c r="T23" s="24">
        <v>5762969749</v>
      </c>
      <c r="U23" s="24">
        <v>4435266331</v>
      </c>
      <c r="V23" s="24">
        <v>13488770</v>
      </c>
      <c r="W23" s="24">
        <v>227305</v>
      </c>
      <c r="X23" s="24">
        <v>0</v>
      </c>
      <c r="Y23" s="24">
        <v>161926344</v>
      </c>
      <c r="Z23" s="24">
        <v>261354473</v>
      </c>
      <c r="AA23" s="24">
        <v>1173782914</v>
      </c>
      <c r="AB23" s="24">
        <v>31752523808</v>
      </c>
      <c r="AC23" s="24">
        <v>1900423784</v>
      </c>
      <c r="AD23" s="24">
        <v>34685490</v>
      </c>
      <c r="AE23" s="24">
        <v>914677367</v>
      </c>
      <c r="AF23" s="24">
        <v>127307158</v>
      </c>
      <c r="AG23" s="24">
        <v>305533111</v>
      </c>
      <c r="AH23" s="24">
        <v>0</v>
      </c>
      <c r="AI23" s="24">
        <v>58463978</v>
      </c>
      <c r="AJ23" s="24">
        <v>96787277</v>
      </c>
      <c r="AK23" s="202">
        <v>64165200678</v>
      </c>
    </row>
    <row r="24" spans="1:37" s="6" customFormat="1" ht="14.4" x14ac:dyDescent="0.3">
      <c r="A24" s="65" t="s">
        <v>780</v>
      </c>
      <c r="B24" s="25" t="s">
        <v>144</v>
      </c>
      <c r="C24" s="24">
        <v>1181778670</v>
      </c>
      <c r="D24" s="24">
        <v>1152542</v>
      </c>
      <c r="E24" s="24">
        <v>106449269</v>
      </c>
      <c r="F24" s="24">
        <v>75518544</v>
      </c>
      <c r="G24" s="24">
        <v>205390565</v>
      </c>
      <c r="H24" s="24">
        <v>3362870045</v>
      </c>
      <c r="I24" s="24">
        <v>0</v>
      </c>
      <c r="J24" s="24">
        <v>0</v>
      </c>
      <c r="K24" s="24">
        <v>25864181</v>
      </c>
      <c r="L24" s="24">
        <v>2146141010</v>
      </c>
      <c r="M24" s="24">
        <v>3493737818</v>
      </c>
      <c r="N24" s="24">
        <v>450239354</v>
      </c>
      <c r="O24" s="24">
        <v>426193042</v>
      </c>
      <c r="P24" s="24">
        <v>0</v>
      </c>
      <c r="Q24" s="24">
        <v>0</v>
      </c>
      <c r="R24" s="24">
        <v>0</v>
      </c>
      <c r="S24" s="24">
        <v>0</v>
      </c>
      <c r="T24" s="24">
        <v>4704606985</v>
      </c>
      <c r="U24" s="24">
        <v>3845241996</v>
      </c>
      <c r="V24" s="24">
        <v>0</v>
      </c>
      <c r="W24" s="24">
        <v>0</v>
      </c>
      <c r="X24" s="24">
        <v>0</v>
      </c>
      <c r="Y24" s="24">
        <v>138161123</v>
      </c>
      <c r="Z24" s="24">
        <v>310445503</v>
      </c>
      <c r="AA24" s="24">
        <v>278574692</v>
      </c>
      <c r="AB24" s="24">
        <v>9866562271</v>
      </c>
      <c r="AC24" s="24">
        <v>88141649</v>
      </c>
      <c r="AD24" s="24">
        <v>0</v>
      </c>
      <c r="AE24" s="24">
        <v>22539856</v>
      </c>
      <c r="AF24" s="24">
        <v>322442832</v>
      </c>
      <c r="AG24" s="24">
        <v>182958268</v>
      </c>
      <c r="AH24" s="24">
        <v>0</v>
      </c>
      <c r="AI24" s="24">
        <v>155016744</v>
      </c>
      <c r="AJ24" s="24">
        <v>0</v>
      </c>
      <c r="AK24" s="202">
        <v>31390026959</v>
      </c>
    </row>
    <row r="25" spans="1:37" s="6" customFormat="1" ht="14.4" x14ac:dyDescent="0.3">
      <c r="A25" s="65" t="s">
        <v>781</v>
      </c>
      <c r="B25" s="25" t="s">
        <v>145</v>
      </c>
      <c r="C25" s="24">
        <v>47735684</v>
      </c>
      <c r="D25" s="24">
        <v>1621376</v>
      </c>
      <c r="E25" s="24">
        <v>0</v>
      </c>
      <c r="F25" s="24">
        <v>484454</v>
      </c>
      <c r="G25" s="24">
        <v>39153664</v>
      </c>
      <c r="H25" s="24">
        <v>170199742</v>
      </c>
      <c r="I25" s="24">
        <v>4657057</v>
      </c>
      <c r="J25" s="24">
        <v>0</v>
      </c>
      <c r="K25" s="24">
        <v>78376054</v>
      </c>
      <c r="L25" s="24">
        <v>52874531</v>
      </c>
      <c r="M25" s="24">
        <v>342782804</v>
      </c>
      <c r="N25" s="24">
        <v>74574458</v>
      </c>
      <c r="O25" s="24">
        <v>115509315</v>
      </c>
      <c r="P25" s="24">
        <v>0</v>
      </c>
      <c r="Q25" s="24">
        <v>0</v>
      </c>
      <c r="R25" s="24">
        <v>0</v>
      </c>
      <c r="S25" s="24">
        <v>0</v>
      </c>
      <c r="T25" s="24">
        <v>217125881</v>
      </c>
      <c r="U25" s="24">
        <v>1097029430</v>
      </c>
      <c r="V25" s="24">
        <v>0</v>
      </c>
      <c r="W25" s="24">
        <v>0</v>
      </c>
      <c r="X25" s="24">
        <v>0</v>
      </c>
      <c r="Y25" s="24">
        <v>14118564</v>
      </c>
      <c r="Z25" s="24">
        <v>0</v>
      </c>
      <c r="AA25" s="24">
        <v>33808342</v>
      </c>
      <c r="AB25" s="24">
        <v>0</v>
      </c>
      <c r="AC25" s="24">
        <v>0</v>
      </c>
      <c r="AD25" s="24">
        <v>6800817</v>
      </c>
      <c r="AE25" s="24">
        <v>68334951</v>
      </c>
      <c r="AF25" s="24">
        <v>0</v>
      </c>
      <c r="AG25" s="24">
        <v>152801503</v>
      </c>
      <c r="AH25" s="24">
        <v>801207528</v>
      </c>
      <c r="AI25" s="24">
        <v>32319839</v>
      </c>
      <c r="AJ25" s="24">
        <v>358972083</v>
      </c>
      <c r="AK25" s="202">
        <v>3710488077</v>
      </c>
    </row>
    <row r="26" spans="1:37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124575656</v>
      </c>
      <c r="F26" s="24">
        <v>0</v>
      </c>
      <c r="G26" s="24">
        <v>0</v>
      </c>
      <c r="H26" s="24">
        <v>355303052</v>
      </c>
      <c r="I26" s="24">
        <v>3549628881</v>
      </c>
      <c r="J26" s="24">
        <v>0</v>
      </c>
      <c r="K26" s="24">
        <v>0</v>
      </c>
      <c r="L26" s="24">
        <v>553749808</v>
      </c>
      <c r="M26" s="24">
        <v>16677270435</v>
      </c>
      <c r="N26" s="24">
        <v>0</v>
      </c>
      <c r="O26" s="24">
        <v>5428886362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92327472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116727</v>
      </c>
      <c r="AG26" s="24">
        <v>2839928144</v>
      </c>
      <c r="AH26" s="24">
        <v>0</v>
      </c>
      <c r="AI26" s="24">
        <v>2777055397</v>
      </c>
      <c r="AJ26" s="24">
        <v>0</v>
      </c>
      <c r="AK26" s="202">
        <v>32398841934</v>
      </c>
    </row>
    <row r="27" spans="1:37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02">
        <v>0</v>
      </c>
    </row>
    <row r="28" spans="1:37" s="6" customFormat="1" ht="14.4" x14ac:dyDescent="0.3">
      <c r="A28" s="65" t="s">
        <v>784</v>
      </c>
      <c r="B28" s="25" t="s">
        <v>148</v>
      </c>
      <c r="C28" s="24">
        <v>35235255</v>
      </c>
      <c r="D28" s="24">
        <v>37904640</v>
      </c>
      <c r="E28" s="24">
        <v>0</v>
      </c>
      <c r="F28" s="24">
        <v>1032763</v>
      </c>
      <c r="G28" s="24">
        <v>195874988</v>
      </c>
      <c r="H28" s="24">
        <v>267575146</v>
      </c>
      <c r="I28" s="24">
        <v>47619992</v>
      </c>
      <c r="J28" s="24">
        <v>0</v>
      </c>
      <c r="K28" s="24">
        <v>17509401</v>
      </c>
      <c r="L28" s="24">
        <v>416391995</v>
      </c>
      <c r="M28" s="24">
        <v>181518902</v>
      </c>
      <c r="N28" s="24">
        <v>243349036</v>
      </c>
      <c r="O28" s="24">
        <v>147740621</v>
      </c>
      <c r="P28" s="24">
        <v>0</v>
      </c>
      <c r="Q28" s="24">
        <v>0</v>
      </c>
      <c r="R28" s="24">
        <v>0</v>
      </c>
      <c r="S28" s="24">
        <v>0</v>
      </c>
      <c r="T28" s="24">
        <v>227904176</v>
      </c>
      <c r="U28" s="24">
        <v>760926733</v>
      </c>
      <c r="V28" s="24">
        <v>70122136</v>
      </c>
      <c r="W28" s="24">
        <v>0</v>
      </c>
      <c r="X28" s="24">
        <v>0</v>
      </c>
      <c r="Y28" s="24">
        <v>134105044</v>
      </c>
      <c r="Z28" s="24">
        <v>13391857</v>
      </c>
      <c r="AA28" s="24">
        <v>198935888</v>
      </c>
      <c r="AB28" s="24">
        <v>3469181089</v>
      </c>
      <c r="AC28" s="24">
        <v>61690302</v>
      </c>
      <c r="AD28" s="24">
        <v>0</v>
      </c>
      <c r="AE28" s="24">
        <v>512809407</v>
      </c>
      <c r="AF28" s="24">
        <v>0</v>
      </c>
      <c r="AG28" s="24">
        <v>87302854</v>
      </c>
      <c r="AH28" s="24">
        <v>0</v>
      </c>
      <c r="AI28" s="24">
        <v>17030158</v>
      </c>
      <c r="AJ28" s="24">
        <v>0</v>
      </c>
      <c r="AK28" s="202">
        <v>7145152383</v>
      </c>
    </row>
    <row r="29" spans="1:37" s="6" customFormat="1" ht="14.4" x14ac:dyDescent="0.3">
      <c r="A29" s="65" t="s">
        <v>785</v>
      </c>
      <c r="B29" s="25" t="s">
        <v>149</v>
      </c>
      <c r="C29" s="24">
        <v>2303996</v>
      </c>
      <c r="D29" s="24">
        <v>0</v>
      </c>
      <c r="E29" s="24">
        <v>0</v>
      </c>
      <c r="F29" s="24">
        <v>0</v>
      </c>
      <c r="G29" s="24">
        <v>4124606</v>
      </c>
      <c r="H29" s="24">
        <v>61160338</v>
      </c>
      <c r="I29" s="24">
        <v>0</v>
      </c>
      <c r="J29" s="24">
        <v>0</v>
      </c>
      <c r="K29" s="24">
        <v>2446641</v>
      </c>
      <c r="L29" s="24">
        <v>1571403</v>
      </c>
      <c r="M29" s="24">
        <v>8805109</v>
      </c>
      <c r="N29" s="24">
        <v>22885216</v>
      </c>
      <c r="O29" s="24">
        <v>7299959</v>
      </c>
      <c r="P29" s="24">
        <v>0</v>
      </c>
      <c r="Q29" s="24">
        <v>0</v>
      </c>
      <c r="R29" s="24">
        <v>0</v>
      </c>
      <c r="S29" s="24">
        <v>0</v>
      </c>
      <c r="T29" s="24">
        <v>9020939</v>
      </c>
      <c r="U29" s="24">
        <v>78134367</v>
      </c>
      <c r="V29" s="24">
        <v>0</v>
      </c>
      <c r="W29" s="24">
        <v>0</v>
      </c>
      <c r="X29" s="24">
        <v>0</v>
      </c>
      <c r="Y29" s="24">
        <v>12175744</v>
      </c>
      <c r="Z29" s="24">
        <v>0</v>
      </c>
      <c r="AA29" s="24">
        <v>9525264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3634974</v>
      </c>
      <c r="AH29" s="24">
        <v>0</v>
      </c>
      <c r="AI29" s="24">
        <v>1055763</v>
      </c>
      <c r="AJ29" s="24">
        <v>0</v>
      </c>
      <c r="AK29" s="202">
        <v>224144319</v>
      </c>
    </row>
    <row r="30" spans="1:37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148442012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80776453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287185015</v>
      </c>
      <c r="AC30" s="24">
        <v>7699069003</v>
      </c>
      <c r="AD30" s="24">
        <v>0</v>
      </c>
      <c r="AE30" s="24">
        <v>3453948333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02">
        <v>11669420816</v>
      </c>
    </row>
    <row r="31" spans="1:37" s="6" customFormat="1" ht="14.4" x14ac:dyDescent="0.3">
      <c r="A31" s="65" t="s">
        <v>787</v>
      </c>
      <c r="B31" s="25" t="s">
        <v>151</v>
      </c>
      <c r="C31" s="24">
        <v>194384897</v>
      </c>
      <c r="D31" s="24">
        <v>10342158</v>
      </c>
      <c r="E31" s="24">
        <v>1175617247</v>
      </c>
      <c r="F31" s="24">
        <v>6529241</v>
      </c>
      <c r="G31" s="24">
        <v>293931096</v>
      </c>
      <c r="H31" s="24">
        <v>1768650776</v>
      </c>
      <c r="I31" s="24">
        <v>68250810</v>
      </c>
      <c r="J31" s="24">
        <v>0</v>
      </c>
      <c r="K31" s="24">
        <v>448584254</v>
      </c>
      <c r="L31" s="24">
        <v>10683389936</v>
      </c>
      <c r="M31" s="24">
        <v>12120168320</v>
      </c>
      <c r="N31" s="24">
        <v>1045780501</v>
      </c>
      <c r="O31" s="24">
        <v>1290996241</v>
      </c>
      <c r="P31" s="24">
        <v>4194414</v>
      </c>
      <c r="Q31" s="24">
        <v>0</v>
      </c>
      <c r="R31" s="24">
        <v>382165199</v>
      </c>
      <c r="S31" s="24">
        <v>0</v>
      </c>
      <c r="T31" s="24">
        <v>5177945124</v>
      </c>
      <c r="U31" s="24">
        <v>7661178516</v>
      </c>
      <c r="V31" s="24">
        <v>0</v>
      </c>
      <c r="W31" s="24">
        <v>410915489</v>
      </c>
      <c r="X31" s="24">
        <v>0</v>
      </c>
      <c r="Y31" s="24">
        <v>92886517</v>
      </c>
      <c r="Z31" s="24">
        <v>19261839095</v>
      </c>
      <c r="AA31" s="24">
        <v>1589029429</v>
      </c>
      <c r="AB31" s="24">
        <v>1958970564</v>
      </c>
      <c r="AC31" s="24">
        <v>1619904365</v>
      </c>
      <c r="AD31" s="24">
        <v>585349587</v>
      </c>
      <c r="AE31" s="24">
        <v>2613165632</v>
      </c>
      <c r="AF31" s="24">
        <v>711297515</v>
      </c>
      <c r="AG31" s="24">
        <v>1088208399</v>
      </c>
      <c r="AH31" s="24">
        <v>0</v>
      </c>
      <c r="AI31" s="24">
        <v>4222879955</v>
      </c>
      <c r="AJ31" s="24">
        <v>591501338</v>
      </c>
      <c r="AK31" s="202">
        <v>77078056615</v>
      </c>
    </row>
    <row r="32" spans="1:37" s="6" customFormat="1" ht="14.4" x14ac:dyDescent="0.3">
      <c r="A32" s="65" t="s">
        <v>788</v>
      </c>
      <c r="B32" s="25" t="s">
        <v>152</v>
      </c>
      <c r="C32" s="24">
        <v>2165165463</v>
      </c>
      <c r="D32" s="24">
        <v>24025760</v>
      </c>
      <c r="E32" s="24">
        <v>162238357</v>
      </c>
      <c r="F32" s="24">
        <v>1372720</v>
      </c>
      <c r="G32" s="24">
        <v>56710264</v>
      </c>
      <c r="H32" s="24">
        <v>1060219193</v>
      </c>
      <c r="I32" s="24">
        <v>0</v>
      </c>
      <c r="J32" s="24">
        <v>0</v>
      </c>
      <c r="K32" s="24">
        <v>14888061</v>
      </c>
      <c r="L32" s="24">
        <v>399194226</v>
      </c>
      <c r="M32" s="24">
        <v>995181646</v>
      </c>
      <c r="N32" s="24">
        <v>428722644</v>
      </c>
      <c r="O32" s="24">
        <v>148470725</v>
      </c>
      <c r="P32" s="24">
        <v>0</v>
      </c>
      <c r="Q32" s="24">
        <v>0</v>
      </c>
      <c r="R32" s="24">
        <v>78368830</v>
      </c>
      <c r="S32" s="24">
        <v>0</v>
      </c>
      <c r="T32" s="24">
        <v>1354596040</v>
      </c>
      <c r="U32" s="24">
        <v>1514521572</v>
      </c>
      <c r="V32" s="24">
        <v>0</v>
      </c>
      <c r="W32" s="24">
        <v>0</v>
      </c>
      <c r="X32" s="24">
        <v>0</v>
      </c>
      <c r="Y32" s="24">
        <v>73077300</v>
      </c>
      <c r="Z32" s="24">
        <v>2517812878</v>
      </c>
      <c r="AA32" s="24">
        <v>26624399</v>
      </c>
      <c r="AB32" s="24">
        <v>2465411798</v>
      </c>
      <c r="AC32" s="24">
        <v>98672923</v>
      </c>
      <c r="AD32" s="24">
        <v>35657965</v>
      </c>
      <c r="AE32" s="24">
        <v>224468354</v>
      </c>
      <c r="AF32" s="24">
        <v>318977615</v>
      </c>
      <c r="AG32" s="24">
        <v>39934192</v>
      </c>
      <c r="AH32" s="24">
        <v>0</v>
      </c>
      <c r="AI32" s="24">
        <v>4546843</v>
      </c>
      <c r="AJ32" s="24">
        <v>0</v>
      </c>
      <c r="AK32" s="202">
        <v>14208859768</v>
      </c>
    </row>
    <row r="33" spans="1:37" s="6" customFormat="1" ht="14.4" x14ac:dyDescent="0.3">
      <c r="A33" s="65" t="s">
        <v>789</v>
      </c>
      <c r="B33" s="25" t="s">
        <v>153</v>
      </c>
      <c r="C33" s="24">
        <v>27067546</v>
      </c>
      <c r="D33" s="24">
        <v>17323688</v>
      </c>
      <c r="E33" s="24">
        <v>0</v>
      </c>
      <c r="F33" s="24">
        <v>0</v>
      </c>
      <c r="G33" s="24">
        <v>20005550</v>
      </c>
      <c r="H33" s="24">
        <v>0</v>
      </c>
      <c r="I33" s="24">
        <v>0</v>
      </c>
      <c r="J33" s="24">
        <v>0</v>
      </c>
      <c r="K33" s="24">
        <v>0</v>
      </c>
      <c r="L33" s="24">
        <v>286501677</v>
      </c>
      <c r="M33" s="24">
        <v>7729613</v>
      </c>
      <c r="N33" s="24">
        <v>55125341</v>
      </c>
      <c r="O33" s="24">
        <v>628048157</v>
      </c>
      <c r="P33" s="24">
        <v>110675318</v>
      </c>
      <c r="Q33" s="24">
        <v>0</v>
      </c>
      <c r="R33" s="24">
        <v>0</v>
      </c>
      <c r="S33" s="24">
        <v>0</v>
      </c>
      <c r="T33" s="24">
        <v>112992834</v>
      </c>
      <c r="U33" s="24">
        <v>512031374</v>
      </c>
      <c r="V33" s="24">
        <v>0</v>
      </c>
      <c r="W33" s="24">
        <v>14169274</v>
      </c>
      <c r="X33" s="24">
        <v>0</v>
      </c>
      <c r="Y33" s="24">
        <v>0</v>
      </c>
      <c r="Z33" s="24">
        <v>1234993439</v>
      </c>
      <c r="AA33" s="24">
        <v>5806909</v>
      </c>
      <c r="AB33" s="24">
        <v>1630798478</v>
      </c>
      <c r="AC33" s="24">
        <v>18766206</v>
      </c>
      <c r="AD33" s="24">
        <v>0</v>
      </c>
      <c r="AE33" s="24">
        <v>280137089</v>
      </c>
      <c r="AF33" s="24">
        <v>408067934</v>
      </c>
      <c r="AG33" s="24">
        <v>61227945</v>
      </c>
      <c r="AH33" s="24">
        <v>0</v>
      </c>
      <c r="AI33" s="24">
        <v>0</v>
      </c>
      <c r="AJ33" s="24">
        <v>0</v>
      </c>
      <c r="AK33" s="202">
        <v>5431468372</v>
      </c>
    </row>
    <row r="34" spans="1:37" s="6" customFormat="1" ht="14.4" x14ac:dyDescent="0.3">
      <c r="A34" s="65" t="s">
        <v>790</v>
      </c>
      <c r="B34" s="25" t="s">
        <v>154</v>
      </c>
      <c r="C34" s="24">
        <v>422331810</v>
      </c>
      <c r="D34" s="24">
        <v>3896828</v>
      </c>
      <c r="E34" s="24">
        <v>53328422</v>
      </c>
      <c r="F34" s="24">
        <v>1080195</v>
      </c>
      <c r="G34" s="24">
        <v>531503087</v>
      </c>
      <c r="H34" s="24">
        <v>1160191619</v>
      </c>
      <c r="I34" s="24">
        <v>58854338</v>
      </c>
      <c r="J34" s="24">
        <v>0</v>
      </c>
      <c r="K34" s="24">
        <v>25348664</v>
      </c>
      <c r="L34" s="24">
        <v>779746179</v>
      </c>
      <c r="M34" s="24">
        <v>3600847744</v>
      </c>
      <c r="N34" s="24">
        <v>619844658</v>
      </c>
      <c r="O34" s="24">
        <v>1401748187</v>
      </c>
      <c r="P34" s="24">
        <v>0</v>
      </c>
      <c r="Q34" s="24">
        <v>0</v>
      </c>
      <c r="R34" s="24">
        <v>17167162</v>
      </c>
      <c r="S34" s="24">
        <v>0</v>
      </c>
      <c r="T34" s="24">
        <v>1361391037</v>
      </c>
      <c r="U34" s="24">
        <v>2314827366</v>
      </c>
      <c r="V34" s="24">
        <v>0</v>
      </c>
      <c r="W34" s="24">
        <v>0</v>
      </c>
      <c r="X34" s="24">
        <v>0</v>
      </c>
      <c r="Y34" s="24">
        <v>14256186</v>
      </c>
      <c r="Z34" s="24">
        <v>1053148848</v>
      </c>
      <c r="AA34" s="24">
        <v>4590811795</v>
      </c>
      <c r="AB34" s="24">
        <v>1579399584</v>
      </c>
      <c r="AC34" s="24">
        <v>136414162</v>
      </c>
      <c r="AD34" s="24">
        <v>0</v>
      </c>
      <c r="AE34" s="24">
        <v>570224732</v>
      </c>
      <c r="AF34" s="24">
        <v>361207836</v>
      </c>
      <c r="AG34" s="24">
        <v>38800184</v>
      </c>
      <c r="AH34" s="24">
        <v>0</v>
      </c>
      <c r="AI34" s="24">
        <v>3576016</v>
      </c>
      <c r="AJ34" s="24">
        <v>0</v>
      </c>
      <c r="AK34" s="202">
        <v>20699946639</v>
      </c>
    </row>
    <row r="35" spans="1:37" s="6" customFormat="1" ht="14.4" x14ac:dyDescent="0.3">
      <c r="A35" s="65" t="s">
        <v>791</v>
      </c>
      <c r="B35" s="25" t="s">
        <v>155</v>
      </c>
      <c r="C35" s="24">
        <v>720864608</v>
      </c>
      <c r="D35" s="24">
        <v>8742345</v>
      </c>
      <c r="E35" s="24">
        <v>107079468</v>
      </c>
      <c r="F35" s="24">
        <v>120646563</v>
      </c>
      <c r="G35" s="24">
        <v>92082020</v>
      </c>
      <c r="H35" s="24">
        <v>4553746309</v>
      </c>
      <c r="I35" s="24">
        <v>45861626</v>
      </c>
      <c r="J35" s="24">
        <v>0</v>
      </c>
      <c r="K35" s="24">
        <v>41942556</v>
      </c>
      <c r="L35" s="24">
        <v>3957219347</v>
      </c>
      <c r="M35" s="24">
        <v>2350413125</v>
      </c>
      <c r="N35" s="24">
        <v>1402176537</v>
      </c>
      <c r="O35" s="24">
        <v>831897309</v>
      </c>
      <c r="P35" s="24">
        <v>233767777</v>
      </c>
      <c r="Q35" s="24">
        <v>0</v>
      </c>
      <c r="R35" s="24">
        <v>1294093398</v>
      </c>
      <c r="S35" s="24">
        <v>0</v>
      </c>
      <c r="T35" s="24">
        <v>348681263</v>
      </c>
      <c r="U35" s="24">
        <v>2260540180</v>
      </c>
      <c r="V35" s="24">
        <v>30621294</v>
      </c>
      <c r="W35" s="24">
        <v>94719631</v>
      </c>
      <c r="X35" s="24">
        <v>651634936</v>
      </c>
      <c r="Y35" s="24">
        <v>87566548</v>
      </c>
      <c r="Z35" s="24">
        <v>404394575</v>
      </c>
      <c r="AA35" s="24">
        <v>219017591</v>
      </c>
      <c r="AB35" s="24">
        <v>892963423</v>
      </c>
      <c r="AC35" s="24">
        <v>1742216283</v>
      </c>
      <c r="AD35" s="24">
        <v>0</v>
      </c>
      <c r="AE35" s="24">
        <v>801803593</v>
      </c>
      <c r="AF35" s="24">
        <v>4610049504</v>
      </c>
      <c r="AG35" s="24">
        <v>45788276</v>
      </c>
      <c r="AH35" s="24">
        <v>0</v>
      </c>
      <c r="AI35" s="24">
        <v>18302518</v>
      </c>
      <c r="AJ35" s="24">
        <v>0</v>
      </c>
      <c r="AK35" s="202">
        <v>27968832603</v>
      </c>
    </row>
    <row r="36" spans="1:37" s="6" customFormat="1" ht="14.4" x14ac:dyDescent="0.3">
      <c r="A36" s="65" t="s">
        <v>792</v>
      </c>
      <c r="B36" s="25" t="s">
        <v>70</v>
      </c>
      <c r="C36" s="24">
        <v>3578</v>
      </c>
      <c r="D36" s="24">
        <v>1155166715</v>
      </c>
      <c r="E36" s="24">
        <v>79030457</v>
      </c>
      <c r="F36" s="24">
        <v>0</v>
      </c>
      <c r="G36" s="24">
        <v>242258078</v>
      </c>
      <c r="H36" s="24">
        <v>117024438</v>
      </c>
      <c r="I36" s="24">
        <v>0</v>
      </c>
      <c r="J36" s="24">
        <v>0</v>
      </c>
      <c r="K36" s="24">
        <v>3028650160</v>
      </c>
      <c r="L36" s="24">
        <v>2033522770</v>
      </c>
      <c r="M36" s="24">
        <v>8728954843</v>
      </c>
      <c r="N36" s="24">
        <v>272072782</v>
      </c>
      <c r="O36" s="24">
        <v>64565800</v>
      </c>
      <c r="P36" s="24">
        <v>0</v>
      </c>
      <c r="Q36" s="24">
        <v>0</v>
      </c>
      <c r="R36" s="24">
        <v>95049169</v>
      </c>
      <c r="S36" s="24">
        <v>0</v>
      </c>
      <c r="T36" s="24">
        <v>1895275805</v>
      </c>
      <c r="U36" s="24">
        <v>2677486788</v>
      </c>
      <c r="V36" s="24">
        <v>0</v>
      </c>
      <c r="W36" s="24">
        <v>217450150</v>
      </c>
      <c r="X36" s="24">
        <v>0</v>
      </c>
      <c r="Y36" s="24">
        <v>5875362</v>
      </c>
      <c r="Z36" s="24">
        <v>0</v>
      </c>
      <c r="AA36" s="24">
        <v>5331187391</v>
      </c>
      <c r="AB36" s="24">
        <v>3857836513</v>
      </c>
      <c r="AC36" s="24">
        <v>2312559</v>
      </c>
      <c r="AD36" s="24">
        <v>2682111114</v>
      </c>
      <c r="AE36" s="24">
        <v>118701097</v>
      </c>
      <c r="AF36" s="24">
        <v>0</v>
      </c>
      <c r="AG36" s="24">
        <v>1067871744</v>
      </c>
      <c r="AH36" s="24">
        <v>6073820031</v>
      </c>
      <c r="AI36" s="24">
        <v>1438607472</v>
      </c>
      <c r="AJ36" s="24">
        <v>1519867664</v>
      </c>
      <c r="AK36" s="202">
        <v>42704702480</v>
      </c>
    </row>
    <row r="37" spans="1:37" s="6" customFormat="1" ht="14.4" x14ac:dyDescent="0.3">
      <c r="A37" s="95" t="s">
        <v>793</v>
      </c>
      <c r="B37" s="96" t="s">
        <v>156</v>
      </c>
      <c r="C37" s="97">
        <v>5227348764</v>
      </c>
      <c r="D37" s="97">
        <v>1435481860</v>
      </c>
      <c r="E37" s="97">
        <v>2543145597</v>
      </c>
      <c r="F37" s="97">
        <v>497664293</v>
      </c>
      <c r="G37" s="97">
        <v>2051070691</v>
      </c>
      <c r="H37" s="97">
        <v>16753164381</v>
      </c>
      <c r="I37" s="97">
        <v>3778266615</v>
      </c>
      <c r="J37" s="97">
        <v>48679184</v>
      </c>
      <c r="K37" s="97">
        <v>3816436558</v>
      </c>
      <c r="L37" s="97">
        <v>27221394184</v>
      </c>
      <c r="M37" s="97">
        <v>51342635912</v>
      </c>
      <c r="N37" s="97">
        <v>5401761287</v>
      </c>
      <c r="O37" s="97">
        <v>11991973953</v>
      </c>
      <c r="P37" s="97">
        <v>491560031</v>
      </c>
      <c r="Q37" s="97">
        <v>62279763</v>
      </c>
      <c r="R37" s="97">
        <v>1866843758</v>
      </c>
      <c r="S37" s="97">
        <v>12326920</v>
      </c>
      <c r="T37" s="97">
        <v>21253286286</v>
      </c>
      <c r="U37" s="97">
        <v>27157184653</v>
      </c>
      <c r="V37" s="97">
        <v>114232200</v>
      </c>
      <c r="W37" s="97">
        <v>737481849</v>
      </c>
      <c r="X37" s="97">
        <v>651634936</v>
      </c>
      <c r="Y37" s="97">
        <v>734148732</v>
      </c>
      <c r="Z37" s="97">
        <v>25149708140</v>
      </c>
      <c r="AA37" s="97">
        <v>13457104614</v>
      </c>
      <c r="AB37" s="97">
        <v>57760832543</v>
      </c>
      <c r="AC37" s="97">
        <v>13367611236</v>
      </c>
      <c r="AD37" s="97">
        <v>3344604973</v>
      </c>
      <c r="AE37" s="97">
        <v>9580810411</v>
      </c>
      <c r="AF37" s="97">
        <v>6859467121</v>
      </c>
      <c r="AG37" s="97">
        <v>5913989594</v>
      </c>
      <c r="AH37" s="97">
        <v>6875027559</v>
      </c>
      <c r="AI37" s="97">
        <v>8728854683</v>
      </c>
      <c r="AJ37" s="97">
        <v>2567128362</v>
      </c>
      <c r="AK37" s="203">
        <v>338795141643</v>
      </c>
    </row>
    <row r="38" spans="1:37" s="6" customFormat="1" ht="14.4" collapsed="1" x14ac:dyDescent="0.3">
      <c r="A38" s="66" t="s">
        <v>50</v>
      </c>
      <c r="B38" s="30" t="s">
        <v>88</v>
      </c>
      <c r="C38" s="31">
        <v>5227348764</v>
      </c>
      <c r="D38" s="31">
        <v>1435481860</v>
      </c>
      <c r="E38" s="31">
        <v>2543145597</v>
      </c>
      <c r="F38" s="31">
        <v>497664293</v>
      </c>
      <c r="G38" s="31">
        <v>2051070691</v>
      </c>
      <c r="H38" s="31">
        <v>16753164381</v>
      </c>
      <c r="I38" s="31">
        <v>3778266615</v>
      </c>
      <c r="J38" s="31">
        <v>48679184</v>
      </c>
      <c r="K38" s="31">
        <v>3816436558</v>
      </c>
      <c r="L38" s="31">
        <v>27221394184</v>
      </c>
      <c r="M38" s="31">
        <v>51342635912</v>
      </c>
      <c r="N38" s="31">
        <v>5401761287</v>
      </c>
      <c r="O38" s="31">
        <v>11991973953</v>
      </c>
      <c r="P38" s="31">
        <v>491560031</v>
      </c>
      <c r="Q38" s="31">
        <v>62279763</v>
      </c>
      <c r="R38" s="31">
        <v>1866843758</v>
      </c>
      <c r="S38" s="31">
        <v>12326920</v>
      </c>
      <c r="T38" s="31">
        <v>21253286286</v>
      </c>
      <c r="U38" s="31">
        <v>27157184653</v>
      </c>
      <c r="V38" s="31">
        <v>114232200</v>
      </c>
      <c r="W38" s="31">
        <v>737481849</v>
      </c>
      <c r="X38" s="31">
        <v>651634936</v>
      </c>
      <c r="Y38" s="31">
        <v>734148732</v>
      </c>
      <c r="Z38" s="31">
        <v>25149708140</v>
      </c>
      <c r="AA38" s="31">
        <v>13457104614</v>
      </c>
      <c r="AB38" s="31">
        <v>57760832543</v>
      </c>
      <c r="AC38" s="31">
        <v>13367611236</v>
      </c>
      <c r="AD38" s="31">
        <v>3344604973</v>
      </c>
      <c r="AE38" s="31">
        <v>9580810411</v>
      </c>
      <c r="AF38" s="31">
        <v>6859467121</v>
      </c>
      <c r="AG38" s="31">
        <v>5913989594</v>
      </c>
      <c r="AH38" s="31">
        <v>6875027559</v>
      </c>
      <c r="AI38" s="31">
        <v>8728854683</v>
      </c>
      <c r="AJ38" s="31">
        <v>2567128362</v>
      </c>
      <c r="AK38" s="204">
        <v>338795141643</v>
      </c>
    </row>
    <row r="39" spans="1:37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02">
        <v>0</v>
      </c>
    </row>
    <row r="40" spans="1:37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440502991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43686702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02">
        <v>484189693</v>
      </c>
    </row>
    <row r="41" spans="1:37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5410155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02">
        <v>5410155</v>
      </c>
    </row>
    <row r="42" spans="1:37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02">
        <v>0</v>
      </c>
    </row>
    <row r="43" spans="1:37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02">
        <v>0</v>
      </c>
    </row>
    <row r="44" spans="1:37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104632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02">
        <v>104632</v>
      </c>
    </row>
    <row r="45" spans="1:37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02">
        <v>0</v>
      </c>
    </row>
    <row r="46" spans="1:37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02">
        <v>0</v>
      </c>
    </row>
    <row r="47" spans="1:37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02">
        <v>0</v>
      </c>
    </row>
    <row r="48" spans="1:37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39615718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02">
        <v>39615718</v>
      </c>
    </row>
    <row r="49" spans="1:37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02">
        <v>0</v>
      </c>
    </row>
    <row r="50" spans="1:37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02">
        <v>0</v>
      </c>
    </row>
    <row r="51" spans="1:37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02">
        <v>0</v>
      </c>
    </row>
    <row r="52" spans="1:37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9420155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357148300</v>
      </c>
      <c r="AC52" s="24">
        <v>0</v>
      </c>
      <c r="AD52" s="24">
        <v>0</v>
      </c>
      <c r="AE52" s="24">
        <v>0</v>
      </c>
      <c r="AF52" s="24">
        <v>0</v>
      </c>
      <c r="AG52" s="24">
        <v>80967014</v>
      </c>
      <c r="AH52" s="24">
        <v>0</v>
      </c>
      <c r="AI52" s="24">
        <v>0</v>
      </c>
      <c r="AJ52" s="24">
        <v>0</v>
      </c>
      <c r="AK52" s="202">
        <v>447535469</v>
      </c>
    </row>
    <row r="53" spans="1:37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455437933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440450720</v>
      </c>
      <c r="AC53" s="97">
        <v>0</v>
      </c>
      <c r="AD53" s="97">
        <v>0</v>
      </c>
      <c r="AE53" s="97">
        <v>0</v>
      </c>
      <c r="AF53" s="97">
        <v>0</v>
      </c>
      <c r="AG53" s="97">
        <v>80967014</v>
      </c>
      <c r="AH53" s="97">
        <v>0</v>
      </c>
      <c r="AI53" s="97">
        <v>0</v>
      </c>
      <c r="AJ53" s="97">
        <v>0</v>
      </c>
      <c r="AK53" s="203">
        <v>976855667</v>
      </c>
    </row>
    <row r="54" spans="1:37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21713658756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42615136</v>
      </c>
      <c r="S54" s="24">
        <v>0</v>
      </c>
      <c r="T54" s="24">
        <v>0</v>
      </c>
      <c r="U54" s="24">
        <v>9384601258</v>
      </c>
      <c r="V54" s="24">
        <v>0</v>
      </c>
      <c r="W54" s="24">
        <v>0</v>
      </c>
      <c r="X54" s="24">
        <v>744838326</v>
      </c>
      <c r="Y54" s="24">
        <v>0</v>
      </c>
      <c r="Z54" s="24">
        <v>32908428967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14054444210</v>
      </c>
      <c r="AH54" s="24">
        <v>26945143403</v>
      </c>
      <c r="AI54" s="24">
        <v>0</v>
      </c>
      <c r="AJ54" s="24">
        <v>0</v>
      </c>
      <c r="AK54" s="202">
        <v>105793730056</v>
      </c>
    </row>
    <row r="55" spans="1:37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21713658756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42615136</v>
      </c>
      <c r="S55" s="97">
        <v>0</v>
      </c>
      <c r="T55" s="97">
        <v>0</v>
      </c>
      <c r="U55" s="97">
        <v>9384601258</v>
      </c>
      <c r="V55" s="97">
        <v>0</v>
      </c>
      <c r="W55" s="97">
        <v>0</v>
      </c>
      <c r="X55" s="97">
        <v>744838326</v>
      </c>
      <c r="Y55" s="97">
        <v>0</v>
      </c>
      <c r="Z55" s="97">
        <v>32908428967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14054444210</v>
      </c>
      <c r="AH55" s="97">
        <v>26945143403</v>
      </c>
      <c r="AI55" s="97">
        <v>0</v>
      </c>
      <c r="AJ55" s="97">
        <v>0</v>
      </c>
      <c r="AK55" s="203">
        <v>105793730056</v>
      </c>
    </row>
    <row r="56" spans="1:37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02">
        <v>0</v>
      </c>
    </row>
    <row r="57" spans="1:37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203">
        <v>0</v>
      </c>
    </row>
    <row r="58" spans="1:37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455437933</v>
      </c>
      <c r="I58" s="31">
        <v>0</v>
      </c>
      <c r="J58" s="31">
        <v>0</v>
      </c>
      <c r="K58" s="31">
        <v>0</v>
      </c>
      <c r="L58" s="31">
        <v>21713658756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42615136</v>
      </c>
      <c r="S58" s="31">
        <v>0</v>
      </c>
      <c r="T58" s="31">
        <v>0</v>
      </c>
      <c r="U58" s="31">
        <v>9384601258</v>
      </c>
      <c r="V58" s="31">
        <v>0</v>
      </c>
      <c r="W58" s="31">
        <v>0</v>
      </c>
      <c r="X58" s="31">
        <v>744838326</v>
      </c>
      <c r="Y58" s="31">
        <v>0</v>
      </c>
      <c r="Z58" s="31">
        <v>32908428967</v>
      </c>
      <c r="AA58" s="31">
        <v>0</v>
      </c>
      <c r="AB58" s="31">
        <v>440450720</v>
      </c>
      <c r="AC58" s="31">
        <v>0</v>
      </c>
      <c r="AD58" s="31">
        <v>0</v>
      </c>
      <c r="AE58" s="31">
        <v>0</v>
      </c>
      <c r="AF58" s="31">
        <v>0</v>
      </c>
      <c r="AG58" s="31">
        <v>14135411224</v>
      </c>
      <c r="AH58" s="31">
        <v>26945143403</v>
      </c>
      <c r="AI58" s="31">
        <v>0</v>
      </c>
      <c r="AJ58" s="31">
        <v>0</v>
      </c>
      <c r="AK58" s="204">
        <v>106770585723</v>
      </c>
    </row>
    <row r="59" spans="1:37" s="6" customFormat="1" ht="14.4" x14ac:dyDescent="0.3">
      <c r="A59" s="65" t="s">
        <v>813</v>
      </c>
      <c r="B59" s="25" t="s">
        <v>143</v>
      </c>
      <c r="C59" s="24">
        <v>67331408</v>
      </c>
      <c r="D59" s="24">
        <v>62538791</v>
      </c>
      <c r="E59" s="24">
        <v>522791058</v>
      </c>
      <c r="F59" s="24">
        <v>21855625</v>
      </c>
      <c r="G59" s="24">
        <v>67301743</v>
      </c>
      <c r="H59" s="24">
        <v>660976596</v>
      </c>
      <c r="I59" s="24">
        <v>57195852</v>
      </c>
      <c r="J59" s="24">
        <v>9347797</v>
      </c>
      <c r="K59" s="24">
        <v>18567725</v>
      </c>
      <c r="L59" s="24">
        <v>26378836</v>
      </c>
      <c r="M59" s="24">
        <v>382693381</v>
      </c>
      <c r="N59" s="24">
        <v>178565031</v>
      </c>
      <c r="O59" s="24">
        <v>376847835</v>
      </c>
      <c r="P59" s="24">
        <v>174914691</v>
      </c>
      <c r="Q59" s="24">
        <v>117700127</v>
      </c>
      <c r="R59" s="24">
        <v>74886532</v>
      </c>
      <c r="S59" s="24">
        <v>10907921</v>
      </c>
      <c r="T59" s="24">
        <v>683479403</v>
      </c>
      <c r="U59" s="24">
        <v>917072139</v>
      </c>
      <c r="V59" s="24">
        <v>139333848</v>
      </c>
      <c r="W59" s="24">
        <v>5849984</v>
      </c>
      <c r="X59" s="24">
        <v>136170611</v>
      </c>
      <c r="Y59" s="24">
        <v>44865215</v>
      </c>
      <c r="Z59" s="24">
        <v>798189185</v>
      </c>
      <c r="AA59" s="24">
        <v>189411940</v>
      </c>
      <c r="AB59" s="24">
        <v>4350037467</v>
      </c>
      <c r="AC59" s="24">
        <v>253047968</v>
      </c>
      <c r="AD59" s="24">
        <v>81056658</v>
      </c>
      <c r="AE59" s="24">
        <v>208066513</v>
      </c>
      <c r="AF59" s="24">
        <v>60335867</v>
      </c>
      <c r="AG59" s="24">
        <v>29130782</v>
      </c>
      <c r="AH59" s="24">
        <v>0</v>
      </c>
      <c r="AI59" s="24">
        <v>0</v>
      </c>
      <c r="AJ59" s="24">
        <v>10728</v>
      </c>
      <c r="AK59" s="202">
        <v>10726859257</v>
      </c>
    </row>
    <row r="60" spans="1:37" s="6" customFormat="1" ht="14.4" x14ac:dyDescent="0.3">
      <c r="A60" s="65" t="s">
        <v>814</v>
      </c>
      <c r="B60" s="25" t="s">
        <v>144</v>
      </c>
      <c r="C60" s="24">
        <v>125441584</v>
      </c>
      <c r="D60" s="24">
        <v>10286800</v>
      </c>
      <c r="E60" s="24">
        <v>55147038</v>
      </c>
      <c r="F60" s="24">
        <v>8873546</v>
      </c>
      <c r="G60" s="24">
        <v>43843733</v>
      </c>
      <c r="H60" s="24">
        <v>403888116</v>
      </c>
      <c r="I60" s="24">
        <v>133310483</v>
      </c>
      <c r="J60" s="24">
        <v>2785482</v>
      </c>
      <c r="K60" s="24">
        <v>4739146</v>
      </c>
      <c r="L60" s="24">
        <v>71364703</v>
      </c>
      <c r="M60" s="24">
        <v>715671438</v>
      </c>
      <c r="N60" s="24">
        <v>98766627</v>
      </c>
      <c r="O60" s="24">
        <v>83167158</v>
      </c>
      <c r="P60" s="24">
        <v>67411738</v>
      </c>
      <c r="Q60" s="24">
        <v>15073228</v>
      </c>
      <c r="R60" s="24">
        <v>206662745</v>
      </c>
      <c r="S60" s="24">
        <v>0</v>
      </c>
      <c r="T60" s="24">
        <v>213360724</v>
      </c>
      <c r="U60" s="24">
        <v>741607915</v>
      </c>
      <c r="V60" s="24">
        <v>53486529</v>
      </c>
      <c r="W60" s="24">
        <v>1956023</v>
      </c>
      <c r="X60" s="24">
        <v>198463967</v>
      </c>
      <c r="Y60" s="24">
        <v>12591703</v>
      </c>
      <c r="Z60" s="24">
        <v>229946938</v>
      </c>
      <c r="AA60" s="24">
        <v>49728808</v>
      </c>
      <c r="AB60" s="24">
        <v>932879778</v>
      </c>
      <c r="AC60" s="24">
        <v>122477320</v>
      </c>
      <c r="AD60" s="24">
        <v>20499247</v>
      </c>
      <c r="AE60" s="24">
        <v>559061273</v>
      </c>
      <c r="AF60" s="24">
        <v>84627491</v>
      </c>
      <c r="AG60" s="24">
        <v>14050622</v>
      </c>
      <c r="AH60" s="24">
        <v>0</v>
      </c>
      <c r="AI60" s="24">
        <v>0</v>
      </c>
      <c r="AJ60" s="24">
        <v>0</v>
      </c>
      <c r="AK60" s="202">
        <v>5281171903</v>
      </c>
    </row>
    <row r="61" spans="1:37" s="6" customFormat="1" ht="14.4" x14ac:dyDescent="0.3">
      <c r="A61" s="65" t="s">
        <v>815</v>
      </c>
      <c r="B61" s="25" t="s">
        <v>145</v>
      </c>
      <c r="C61" s="24">
        <v>9971209</v>
      </c>
      <c r="D61" s="24">
        <v>5123658105</v>
      </c>
      <c r="E61" s="24">
        <v>26601763</v>
      </c>
      <c r="F61" s="24">
        <v>184601</v>
      </c>
      <c r="G61" s="24">
        <v>12110556</v>
      </c>
      <c r="H61" s="24">
        <v>109638836</v>
      </c>
      <c r="I61" s="24">
        <v>942826</v>
      </c>
      <c r="J61" s="24">
        <v>4448325</v>
      </c>
      <c r="K61" s="24">
        <v>1763800</v>
      </c>
      <c r="L61" s="24">
        <v>606173</v>
      </c>
      <c r="M61" s="24">
        <v>117349411</v>
      </c>
      <c r="N61" s="24">
        <v>24533104</v>
      </c>
      <c r="O61" s="24">
        <v>59770645</v>
      </c>
      <c r="P61" s="24">
        <v>8284237</v>
      </c>
      <c r="Q61" s="24">
        <v>21569251</v>
      </c>
      <c r="R61" s="24">
        <v>34006210</v>
      </c>
      <c r="S61" s="24">
        <v>10026630</v>
      </c>
      <c r="T61" s="24">
        <v>32030214</v>
      </c>
      <c r="U61" s="24">
        <v>76719345</v>
      </c>
      <c r="V61" s="24">
        <v>14840577</v>
      </c>
      <c r="W61" s="24">
        <v>2933770</v>
      </c>
      <c r="X61" s="24">
        <v>64111272</v>
      </c>
      <c r="Y61" s="24">
        <v>2732757</v>
      </c>
      <c r="Z61" s="24">
        <v>253059170</v>
      </c>
      <c r="AA61" s="24">
        <v>13874664</v>
      </c>
      <c r="AB61" s="24">
        <v>306297699</v>
      </c>
      <c r="AC61" s="24">
        <v>83905831</v>
      </c>
      <c r="AD61" s="24">
        <v>89547176</v>
      </c>
      <c r="AE61" s="24">
        <v>152536661</v>
      </c>
      <c r="AF61" s="24">
        <v>1978328100</v>
      </c>
      <c r="AG61" s="24">
        <v>10812639</v>
      </c>
      <c r="AH61" s="24">
        <v>0</v>
      </c>
      <c r="AI61" s="24">
        <v>0</v>
      </c>
      <c r="AJ61" s="24">
        <v>79897</v>
      </c>
      <c r="AK61" s="202">
        <v>8647275454</v>
      </c>
    </row>
    <row r="62" spans="1:37" s="6" customFormat="1" ht="14.4" x14ac:dyDescent="0.3">
      <c r="A62" s="65" t="s">
        <v>816</v>
      </c>
      <c r="B62" s="25" t="s">
        <v>146</v>
      </c>
      <c r="C62" s="24">
        <v>1364226927</v>
      </c>
      <c r="D62" s="24">
        <v>182431314</v>
      </c>
      <c r="E62" s="24">
        <v>421586290</v>
      </c>
      <c r="F62" s="24">
        <v>174314753</v>
      </c>
      <c r="G62" s="24">
        <v>2185002038</v>
      </c>
      <c r="H62" s="24">
        <v>7463153833</v>
      </c>
      <c r="I62" s="24">
        <v>1517100103</v>
      </c>
      <c r="J62" s="24">
        <v>227609242</v>
      </c>
      <c r="K62" s="24">
        <v>599568188</v>
      </c>
      <c r="L62" s="24">
        <v>41710222</v>
      </c>
      <c r="M62" s="24">
        <v>4288514585</v>
      </c>
      <c r="N62" s="24">
        <v>1585724017</v>
      </c>
      <c r="O62" s="24">
        <v>1893865532</v>
      </c>
      <c r="P62" s="24">
        <v>1884101173</v>
      </c>
      <c r="Q62" s="24">
        <v>315631679</v>
      </c>
      <c r="R62" s="24">
        <v>1289950320</v>
      </c>
      <c r="S62" s="24">
        <v>118543550</v>
      </c>
      <c r="T62" s="24">
        <v>2808053319</v>
      </c>
      <c r="U62" s="24">
        <v>4769678780</v>
      </c>
      <c r="V62" s="24">
        <v>1309197799</v>
      </c>
      <c r="W62" s="24">
        <v>474303359</v>
      </c>
      <c r="X62" s="24">
        <v>2370491365</v>
      </c>
      <c r="Y62" s="24">
        <v>185059341</v>
      </c>
      <c r="Z62" s="24">
        <v>12886037152</v>
      </c>
      <c r="AA62" s="24">
        <v>818108983</v>
      </c>
      <c r="AB62" s="24">
        <v>11297634250</v>
      </c>
      <c r="AC62" s="24">
        <v>4749816955</v>
      </c>
      <c r="AD62" s="24">
        <v>1229877334</v>
      </c>
      <c r="AE62" s="24">
        <v>3603659998</v>
      </c>
      <c r="AF62" s="24">
        <v>2167060444</v>
      </c>
      <c r="AG62" s="24">
        <v>971887992</v>
      </c>
      <c r="AH62" s="24">
        <v>0</v>
      </c>
      <c r="AI62" s="24">
        <v>0</v>
      </c>
      <c r="AJ62" s="24">
        <v>0</v>
      </c>
      <c r="AK62" s="202">
        <v>75193900837</v>
      </c>
    </row>
    <row r="63" spans="1:37" s="6" customFormat="1" ht="14.4" x14ac:dyDescent="0.3">
      <c r="A63" s="65" t="s">
        <v>817</v>
      </c>
      <c r="B63" s="25" t="s">
        <v>147</v>
      </c>
      <c r="C63" s="24">
        <v>6142016</v>
      </c>
      <c r="D63" s="24">
        <v>0</v>
      </c>
      <c r="E63" s="24">
        <v>0</v>
      </c>
      <c r="F63" s="24">
        <v>6004901</v>
      </c>
      <c r="G63" s="24">
        <v>220161769</v>
      </c>
      <c r="H63" s="24">
        <v>6004901</v>
      </c>
      <c r="I63" s="24">
        <v>6004901</v>
      </c>
      <c r="J63" s="24">
        <v>6004901</v>
      </c>
      <c r="K63" s="24">
        <v>6004901</v>
      </c>
      <c r="L63" s="24">
        <v>2934767</v>
      </c>
      <c r="M63" s="24">
        <v>4425755</v>
      </c>
      <c r="N63" s="24">
        <v>0</v>
      </c>
      <c r="O63" s="24">
        <v>0</v>
      </c>
      <c r="P63" s="24">
        <v>6004901</v>
      </c>
      <c r="Q63" s="24">
        <v>0</v>
      </c>
      <c r="R63" s="24">
        <v>4425772</v>
      </c>
      <c r="S63" s="24">
        <v>6004901</v>
      </c>
      <c r="T63" s="24">
        <v>0</v>
      </c>
      <c r="U63" s="24">
        <v>0</v>
      </c>
      <c r="V63" s="24">
        <v>6004901</v>
      </c>
      <c r="W63" s="24">
        <v>3904278</v>
      </c>
      <c r="X63" s="24">
        <v>6004901</v>
      </c>
      <c r="Y63" s="24">
        <v>6004901</v>
      </c>
      <c r="Z63" s="24">
        <v>6004901</v>
      </c>
      <c r="AA63" s="24">
        <v>0</v>
      </c>
      <c r="AB63" s="24">
        <v>0</v>
      </c>
      <c r="AC63" s="24">
        <v>0</v>
      </c>
      <c r="AD63" s="24">
        <v>6004901</v>
      </c>
      <c r="AE63" s="24">
        <v>0</v>
      </c>
      <c r="AF63" s="24">
        <v>0</v>
      </c>
      <c r="AG63" s="24">
        <v>6004901</v>
      </c>
      <c r="AH63" s="24">
        <v>0</v>
      </c>
      <c r="AI63" s="24">
        <v>0</v>
      </c>
      <c r="AJ63" s="24">
        <v>0</v>
      </c>
      <c r="AK63" s="202">
        <v>320058070</v>
      </c>
    </row>
    <row r="64" spans="1:37" s="6" customFormat="1" ht="14.4" x14ac:dyDescent="0.3">
      <c r="A64" s="65" t="s">
        <v>818</v>
      </c>
      <c r="B64" s="25" t="s">
        <v>148</v>
      </c>
      <c r="C64" s="24">
        <v>4961071</v>
      </c>
      <c r="D64" s="24">
        <v>9581074</v>
      </c>
      <c r="E64" s="24">
        <v>65835597</v>
      </c>
      <c r="F64" s="24">
        <v>3134554</v>
      </c>
      <c r="G64" s="24">
        <v>30217247</v>
      </c>
      <c r="H64" s="24">
        <v>77927176</v>
      </c>
      <c r="I64" s="24">
        <v>34982427</v>
      </c>
      <c r="J64" s="24">
        <v>69353</v>
      </c>
      <c r="K64" s="24">
        <v>3627475</v>
      </c>
      <c r="L64" s="24">
        <v>6459921</v>
      </c>
      <c r="M64" s="24">
        <v>33344581</v>
      </c>
      <c r="N64" s="24">
        <v>42552672</v>
      </c>
      <c r="O64" s="24">
        <v>28624023</v>
      </c>
      <c r="P64" s="24">
        <v>36415509</v>
      </c>
      <c r="Q64" s="24">
        <v>27658494</v>
      </c>
      <c r="R64" s="24">
        <v>16411669</v>
      </c>
      <c r="S64" s="24">
        <v>2914933</v>
      </c>
      <c r="T64" s="24">
        <v>21302562</v>
      </c>
      <c r="U64" s="24">
        <v>131885504</v>
      </c>
      <c r="V64" s="24">
        <v>19935380</v>
      </c>
      <c r="W64" s="24">
        <v>409255</v>
      </c>
      <c r="X64" s="24">
        <v>35735672</v>
      </c>
      <c r="Y64" s="24">
        <v>13129074</v>
      </c>
      <c r="Z64" s="24">
        <v>170039076</v>
      </c>
      <c r="AA64" s="24">
        <v>19865108</v>
      </c>
      <c r="AB64" s="24">
        <v>217664679</v>
      </c>
      <c r="AC64" s="24">
        <v>60428521</v>
      </c>
      <c r="AD64" s="24">
        <v>55498078</v>
      </c>
      <c r="AE64" s="24">
        <v>65254354</v>
      </c>
      <c r="AF64" s="24">
        <v>6099898</v>
      </c>
      <c r="AG64" s="24">
        <v>9229777</v>
      </c>
      <c r="AH64" s="24">
        <v>0</v>
      </c>
      <c r="AI64" s="24">
        <v>0</v>
      </c>
      <c r="AJ64" s="24">
        <v>0</v>
      </c>
      <c r="AK64" s="202">
        <v>1251194714</v>
      </c>
    </row>
    <row r="65" spans="1:37" s="6" customFormat="1" ht="14.4" x14ac:dyDescent="0.3">
      <c r="A65" s="65" t="s">
        <v>819</v>
      </c>
      <c r="B65" s="25" t="s">
        <v>149</v>
      </c>
      <c r="C65" s="24">
        <v>319488</v>
      </c>
      <c r="D65" s="24">
        <v>1637974</v>
      </c>
      <c r="E65" s="24">
        <v>0</v>
      </c>
      <c r="F65" s="24">
        <v>476804</v>
      </c>
      <c r="G65" s="24">
        <v>844537</v>
      </c>
      <c r="H65" s="24">
        <v>12150946</v>
      </c>
      <c r="I65" s="24">
        <v>1935661</v>
      </c>
      <c r="J65" s="24">
        <v>26886</v>
      </c>
      <c r="K65" s="24">
        <v>622911</v>
      </c>
      <c r="L65" s="24">
        <v>538775</v>
      </c>
      <c r="M65" s="24">
        <v>1613647</v>
      </c>
      <c r="N65" s="24">
        <v>4090397</v>
      </c>
      <c r="O65" s="24">
        <v>876379</v>
      </c>
      <c r="P65" s="24">
        <v>2150704</v>
      </c>
      <c r="Q65" s="24">
        <v>1581675</v>
      </c>
      <c r="R65" s="24">
        <v>1150796</v>
      </c>
      <c r="S65" s="24">
        <v>51879</v>
      </c>
      <c r="T65" s="24">
        <v>1196246</v>
      </c>
      <c r="U65" s="24">
        <v>9600678</v>
      </c>
      <c r="V65" s="24">
        <v>1031338</v>
      </c>
      <c r="W65" s="24">
        <v>52987</v>
      </c>
      <c r="X65" s="24">
        <v>2692206</v>
      </c>
      <c r="Y65" s="24">
        <v>1955842</v>
      </c>
      <c r="Z65" s="24">
        <v>13127864</v>
      </c>
      <c r="AA65" s="24">
        <v>963314</v>
      </c>
      <c r="AB65" s="24">
        <v>16906666</v>
      </c>
      <c r="AC65" s="24">
        <v>1945325</v>
      </c>
      <c r="AD65" s="24">
        <v>7841224</v>
      </c>
      <c r="AE65" s="24">
        <v>0</v>
      </c>
      <c r="AF65" s="24">
        <v>616340</v>
      </c>
      <c r="AG65" s="24">
        <v>431349</v>
      </c>
      <c r="AH65" s="24">
        <v>0</v>
      </c>
      <c r="AI65" s="24">
        <v>0</v>
      </c>
      <c r="AJ65" s="24">
        <v>0</v>
      </c>
      <c r="AK65" s="202">
        <v>88430838</v>
      </c>
    </row>
    <row r="66" spans="1:37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13336253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4536383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19743803</v>
      </c>
      <c r="AC66" s="24">
        <v>709142018</v>
      </c>
      <c r="AD66" s="24">
        <v>0</v>
      </c>
      <c r="AE66" s="24">
        <v>300303803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02">
        <v>1047062260</v>
      </c>
    </row>
    <row r="67" spans="1:37" s="6" customFormat="1" ht="14.4" x14ac:dyDescent="0.3">
      <c r="A67" s="65" t="s">
        <v>821</v>
      </c>
      <c r="B67" s="25" t="s">
        <v>151</v>
      </c>
      <c r="C67" s="24">
        <v>20829996</v>
      </c>
      <c r="D67" s="24">
        <v>6776719</v>
      </c>
      <c r="E67" s="24">
        <v>274849022</v>
      </c>
      <c r="F67" s="24">
        <v>1436524</v>
      </c>
      <c r="G67" s="24">
        <v>98333693</v>
      </c>
      <c r="H67" s="24">
        <v>331091562</v>
      </c>
      <c r="I67" s="24">
        <v>12314015</v>
      </c>
      <c r="J67" s="24">
        <v>9207365</v>
      </c>
      <c r="K67" s="24">
        <v>26487962</v>
      </c>
      <c r="L67" s="24">
        <v>49427305</v>
      </c>
      <c r="M67" s="24">
        <v>1308468707</v>
      </c>
      <c r="N67" s="24">
        <v>33612148</v>
      </c>
      <c r="O67" s="24">
        <v>719782377</v>
      </c>
      <c r="P67" s="24">
        <v>40948455</v>
      </c>
      <c r="Q67" s="24">
        <v>14382972</v>
      </c>
      <c r="R67" s="24">
        <v>157869990</v>
      </c>
      <c r="S67" s="24">
        <v>0</v>
      </c>
      <c r="T67" s="24">
        <v>361195177</v>
      </c>
      <c r="U67" s="24">
        <v>371780599</v>
      </c>
      <c r="V67" s="24">
        <v>67744971</v>
      </c>
      <c r="W67" s="24">
        <v>13428104</v>
      </c>
      <c r="X67" s="24">
        <v>68741642</v>
      </c>
      <c r="Y67" s="24">
        <v>1685694401</v>
      </c>
      <c r="Z67" s="24">
        <v>11553759912</v>
      </c>
      <c r="AA67" s="24">
        <v>279081060</v>
      </c>
      <c r="AB67" s="24">
        <v>603942159</v>
      </c>
      <c r="AC67" s="24">
        <v>257771808</v>
      </c>
      <c r="AD67" s="24">
        <v>130333489</v>
      </c>
      <c r="AE67" s="24">
        <v>585555233</v>
      </c>
      <c r="AF67" s="24">
        <v>1111441279</v>
      </c>
      <c r="AG67" s="24">
        <v>63134535</v>
      </c>
      <c r="AH67" s="24">
        <v>0</v>
      </c>
      <c r="AI67" s="24">
        <v>0</v>
      </c>
      <c r="AJ67" s="24">
        <v>3448509</v>
      </c>
      <c r="AK67" s="202">
        <v>20262871690</v>
      </c>
    </row>
    <row r="68" spans="1:37" s="6" customFormat="1" ht="14.4" x14ac:dyDescent="0.3">
      <c r="A68" s="65" t="s">
        <v>822</v>
      </c>
      <c r="B68" s="25" t="s">
        <v>152</v>
      </c>
      <c r="C68" s="24">
        <v>188591392</v>
      </c>
      <c r="D68" s="24">
        <v>18983445</v>
      </c>
      <c r="E68" s="24">
        <v>73448030</v>
      </c>
      <c r="F68" s="24">
        <v>14922918</v>
      </c>
      <c r="G68" s="24">
        <v>18054275</v>
      </c>
      <c r="H68" s="24">
        <v>138955554</v>
      </c>
      <c r="I68" s="24">
        <v>35352051</v>
      </c>
      <c r="J68" s="24">
        <v>15425564</v>
      </c>
      <c r="K68" s="24">
        <v>17252880</v>
      </c>
      <c r="L68" s="24">
        <v>13121545</v>
      </c>
      <c r="M68" s="24">
        <v>188704497</v>
      </c>
      <c r="N68" s="24">
        <v>56593157</v>
      </c>
      <c r="O68" s="24">
        <v>52454594</v>
      </c>
      <c r="P68" s="24">
        <v>24182034</v>
      </c>
      <c r="Q68" s="24">
        <v>26925029</v>
      </c>
      <c r="R68" s="24">
        <v>30727316</v>
      </c>
      <c r="S68" s="24">
        <v>17127771</v>
      </c>
      <c r="T68" s="24">
        <v>70238828</v>
      </c>
      <c r="U68" s="24">
        <v>150089650</v>
      </c>
      <c r="V68" s="24">
        <v>19755144</v>
      </c>
      <c r="W68" s="24">
        <v>15221761</v>
      </c>
      <c r="X68" s="24">
        <v>32223896</v>
      </c>
      <c r="Y68" s="24">
        <v>17894208</v>
      </c>
      <c r="Z68" s="24">
        <v>96776296</v>
      </c>
      <c r="AA68" s="24">
        <v>19018270</v>
      </c>
      <c r="AB68" s="24">
        <v>257303297</v>
      </c>
      <c r="AC68" s="24">
        <v>72502579</v>
      </c>
      <c r="AD68" s="24">
        <v>27657206</v>
      </c>
      <c r="AE68" s="24">
        <v>551824230</v>
      </c>
      <c r="AF68" s="24">
        <v>76297096</v>
      </c>
      <c r="AG68" s="24">
        <v>18270986</v>
      </c>
      <c r="AH68" s="24">
        <v>14426501</v>
      </c>
      <c r="AI68" s="24">
        <v>14524668</v>
      </c>
      <c r="AJ68" s="24">
        <v>0</v>
      </c>
      <c r="AK68" s="202">
        <v>2384846668</v>
      </c>
    </row>
    <row r="69" spans="1:37" s="6" customFormat="1" ht="14.4" x14ac:dyDescent="0.3">
      <c r="A69" s="65" t="s">
        <v>823</v>
      </c>
      <c r="B69" s="25" t="s">
        <v>153</v>
      </c>
      <c r="C69" s="24">
        <v>117317</v>
      </c>
      <c r="D69" s="24">
        <v>178897</v>
      </c>
      <c r="E69" s="24">
        <v>443916</v>
      </c>
      <c r="F69" s="24">
        <v>0</v>
      </c>
      <c r="G69" s="24">
        <v>1536427</v>
      </c>
      <c r="H69" s="24">
        <v>69981651</v>
      </c>
      <c r="I69" s="24">
        <v>10457170</v>
      </c>
      <c r="J69" s="24">
        <v>421588</v>
      </c>
      <c r="K69" s="24">
        <v>0</v>
      </c>
      <c r="L69" s="24">
        <v>78094</v>
      </c>
      <c r="M69" s="24">
        <v>8764575</v>
      </c>
      <c r="N69" s="24">
        <v>2129563</v>
      </c>
      <c r="O69" s="24">
        <v>34837618</v>
      </c>
      <c r="P69" s="24">
        <v>3694198</v>
      </c>
      <c r="Q69" s="24">
        <v>596535</v>
      </c>
      <c r="R69" s="24">
        <v>1971880</v>
      </c>
      <c r="S69" s="24">
        <v>0</v>
      </c>
      <c r="T69" s="24">
        <v>3284459</v>
      </c>
      <c r="U69" s="24">
        <v>60726943</v>
      </c>
      <c r="V69" s="24">
        <v>575959</v>
      </c>
      <c r="W69" s="24">
        <v>2860348</v>
      </c>
      <c r="X69" s="24">
        <v>479919</v>
      </c>
      <c r="Y69" s="24">
        <v>50651</v>
      </c>
      <c r="Z69" s="24">
        <v>41086689</v>
      </c>
      <c r="AA69" s="24">
        <v>16058</v>
      </c>
      <c r="AB69" s="24">
        <v>150402357</v>
      </c>
      <c r="AC69" s="24">
        <v>787593</v>
      </c>
      <c r="AD69" s="24">
        <v>1082390</v>
      </c>
      <c r="AE69" s="24">
        <v>118642516</v>
      </c>
      <c r="AF69" s="24">
        <v>35160010</v>
      </c>
      <c r="AG69" s="24">
        <v>3151166</v>
      </c>
      <c r="AH69" s="24">
        <v>0</v>
      </c>
      <c r="AI69" s="24">
        <v>0</v>
      </c>
      <c r="AJ69" s="24">
        <v>0</v>
      </c>
      <c r="AK69" s="202">
        <v>553516487</v>
      </c>
    </row>
    <row r="70" spans="1:37" s="6" customFormat="1" ht="14.4" x14ac:dyDescent="0.3">
      <c r="A70" s="65" t="s">
        <v>824</v>
      </c>
      <c r="B70" s="25" t="s">
        <v>154</v>
      </c>
      <c r="C70" s="24">
        <v>27902541</v>
      </c>
      <c r="D70" s="24">
        <v>2796364</v>
      </c>
      <c r="E70" s="24">
        <v>29252853</v>
      </c>
      <c r="F70" s="24">
        <v>1241727</v>
      </c>
      <c r="G70" s="24">
        <v>1599220</v>
      </c>
      <c r="H70" s="24">
        <v>213030030</v>
      </c>
      <c r="I70" s="24">
        <v>2598237</v>
      </c>
      <c r="J70" s="24">
        <v>0</v>
      </c>
      <c r="K70" s="24">
        <v>3882965</v>
      </c>
      <c r="L70" s="24">
        <v>30934274</v>
      </c>
      <c r="M70" s="24">
        <v>741580506</v>
      </c>
      <c r="N70" s="24">
        <v>79673487</v>
      </c>
      <c r="O70" s="24">
        <v>387681917</v>
      </c>
      <c r="P70" s="24">
        <v>8317206</v>
      </c>
      <c r="Q70" s="24">
        <v>6422865</v>
      </c>
      <c r="R70" s="24">
        <v>584451463</v>
      </c>
      <c r="S70" s="24">
        <v>7476750</v>
      </c>
      <c r="T70" s="24">
        <v>54479450</v>
      </c>
      <c r="U70" s="24">
        <v>468825528</v>
      </c>
      <c r="V70" s="24">
        <v>7880788</v>
      </c>
      <c r="W70" s="24">
        <v>43872</v>
      </c>
      <c r="X70" s="24">
        <v>124696095</v>
      </c>
      <c r="Y70" s="24">
        <v>1159494</v>
      </c>
      <c r="Z70" s="24">
        <v>274651994</v>
      </c>
      <c r="AA70" s="24">
        <v>527263319</v>
      </c>
      <c r="AB70" s="24">
        <v>115240385</v>
      </c>
      <c r="AC70" s="24">
        <v>29958248</v>
      </c>
      <c r="AD70" s="24">
        <v>40013766</v>
      </c>
      <c r="AE70" s="24">
        <v>75875477</v>
      </c>
      <c r="AF70" s="24">
        <v>6145303433</v>
      </c>
      <c r="AG70" s="24">
        <v>5075998</v>
      </c>
      <c r="AH70" s="24">
        <v>0</v>
      </c>
      <c r="AI70" s="24">
        <v>0</v>
      </c>
      <c r="AJ70" s="24">
        <v>0</v>
      </c>
      <c r="AK70" s="202">
        <v>9999310252</v>
      </c>
    </row>
    <row r="71" spans="1:37" s="6" customFormat="1" ht="14.4" x14ac:dyDescent="0.3">
      <c r="A71" s="65" t="s">
        <v>825</v>
      </c>
      <c r="B71" s="25" t="s">
        <v>155</v>
      </c>
      <c r="C71" s="24">
        <v>63743585</v>
      </c>
      <c r="D71" s="24">
        <v>190516</v>
      </c>
      <c r="E71" s="24">
        <v>82509286</v>
      </c>
      <c r="F71" s="24">
        <v>5536750</v>
      </c>
      <c r="G71" s="24">
        <v>7804832</v>
      </c>
      <c r="H71" s="24">
        <v>1032264228</v>
      </c>
      <c r="I71" s="24">
        <v>7912777</v>
      </c>
      <c r="J71" s="24">
        <v>1741070</v>
      </c>
      <c r="K71" s="24">
        <v>1557431</v>
      </c>
      <c r="L71" s="24">
        <v>118110604</v>
      </c>
      <c r="M71" s="24">
        <v>178832707</v>
      </c>
      <c r="N71" s="24">
        <v>291274767</v>
      </c>
      <c r="O71" s="24">
        <v>121043082</v>
      </c>
      <c r="P71" s="24">
        <v>21006629</v>
      </c>
      <c r="Q71" s="24">
        <v>108602160</v>
      </c>
      <c r="R71" s="24">
        <v>60359006</v>
      </c>
      <c r="S71" s="24">
        <v>15290307</v>
      </c>
      <c r="T71" s="24">
        <v>29655261</v>
      </c>
      <c r="U71" s="24">
        <v>236866415</v>
      </c>
      <c r="V71" s="24">
        <v>3750557</v>
      </c>
      <c r="W71" s="24">
        <v>10830323</v>
      </c>
      <c r="X71" s="24">
        <v>155330413</v>
      </c>
      <c r="Y71" s="24">
        <v>8974154</v>
      </c>
      <c r="Z71" s="24">
        <v>95981103</v>
      </c>
      <c r="AA71" s="24">
        <v>21599849</v>
      </c>
      <c r="AB71" s="24">
        <v>104925200</v>
      </c>
      <c r="AC71" s="24">
        <v>163342470</v>
      </c>
      <c r="AD71" s="24">
        <v>16409688</v>
      </c>
      <c r="AE71" s="24">
        <v>132066739</v>
      </c>
      <c r="AF71" s="24">
        <v>620263906</v>
      </c>
      <c r="AG71" s="24">
        <v>54080</v>
      </c>
      <c r="AH71" s="24">
        <v>0</v>
      </c>
      <c r="AI71" s="24">
        <v>0</v>
      </c>
      <c r="AJ71" s="24">
        <v>0</v>
      </c>
      <c r="AK71" s="202">
        <v>3717829895</v>
      </c>
    </row>
    <row r="72" spans="1:37" s="6" customFormat="1" ht="14.4" x14ac:dyDescent="0.3">
      <c r="A72" s="65" t="s">
        <v>826</v>
      </c>
      <c r="B72" s="25" t="s">
        <v>70</v>
      </c>
      <c r="C72" s="24">
        <v>0</v>
      </c>
      <c r="D72" s="24">
        <v>421875163</v>
      </c>
      <c r="E72" s="24">
        <v>7988669</v>
      </c>
      <c r="F72" s="24">
        <v>63485</v>
      </c>
      <c r="G72" s="24">
        <v>4033237</v>
      </c>
      <c r="H72" s="24">
        <v>49364778</v>
      </c>
      <c r="I72" s="24">
        <v>82489</v>
      </c>
      <c r="J72" s="24">
        <v>0</v>
      </c>
      <c r="K72" s="24">
        <v>15222719</v>
      </c>
      <c r="L72" s="24">
        <v>3736441142</v>
      </c>
      <c r="M72" s="24">
        <v>334522579</v>
      </c>
      <c r="N72" s="24">
        <v>13764678</v>
      </c>
      <c r="O72" s="24">
        <v>10377101</v>
      </c>
      <c r="P72" s="24">
        <v>2084691</v>
      </c>
      <c r="Q72" s="24">
        <v>169474</v>
      </c>
      <c r="R72" s="24">
        <v>21360846</v>
      </c>
      <c r="S72" s="24">
        <v>0</v>
      </c>
      <c r="T72" s="24">
        <v>1246413519</v>
      </c>
      <c r="U72" s="24">
        <v>194148004</v>
      </c>
      <c r="V72" s="24">
        <v>58195099</v>
      </c>
      <c r="W72" s="24">
        <v>210638</v>
      </c>
      <c r="X72" s="24">
        <v>344682529</v>
      </c>
      <c r="Y72" s="24">
        <v>165394551</v>
      </c>
      <c r="Z72" s="24">
        <v>3326731455</v>
      </c>
      <c r="AA72" s="24">
        <v>34704494</v>
      </c>
      <c r="AB72" s="24">
        <v>917340853</v>
      </c>
      <c r="AC72" s="24">
        <v>271776528</v>
      </c>
      <c r="AD72" s="24">
        <v>1058553127</v>
      </c>
      <c r="AE72" s="24">
        <v>204150063</v>
      </c>
      <c r="AF72" s="24">
        <v>199065791</v>
      </c>
      <c r="AG72" s="24">
        <v>241714869</v>
      </c>
      <c r="AH72" s="24">
        <v>0</v>
      </c>
      <c r="AI72" s="24">
        <v>0</v>
      </c>
      <c r="AJ72" s="24">
        <v>285321</v>
      </c>
      <c r="AK72" s="202">
        <v>12880717892</v>
      </c>
    </row>
    <row r="73" spans="1:37" s="6" customFormat="1" ht="14.4" x14ac:dyDescent="0.3">
      <c r="A73" s="95" t="s">
        <v>827</v>
      </c>
      <c r="B73" s="96" t="s">
        <v>204</v>
      </c>
      <c r="C73" s="97">
        <v>1879578534</v>
      </c>
      <c r="D73" s="97">
        <v>5840935162</v>
      </c>
      <c r="E73" s="97">
        <v>1560453522</v>
      </c>
      <c r="F73" s="97">
        <v>238046188</v>
      </c>
      <c r="G73" s="97">
        <v>2690843307</v>
      </c>
      <c r="H73" s="97">
        <v>10568428207</v>
      </c>
      <c r="I73" s="97">
        <v>1820188992</v>
      </c>
      <c r="J73" s="97">
        <v>277087573</v>
      </c>
      <c r="K73" s="97">
        <v>699298103</v>
      </c>
      <c r="L73" s="97">
        <v>4098106361</v>
      </c>
      <c r="M73" s="97">
        <v>8317822622</v>
      </c>
      <c r="N73" s="97">
        <v>2411279648</v>
      </c>
      <c r="O73" s="97">
        <v>3769328261</v>
      </c>
      <c r="P73" s="97">
        <v>2279516166</v>
      </c>
      <c r="Q73" s="97">
        <v>656313489</v>
      </c>
      <c r="R73" s="97">
        <v>2484234545</v>
      </c>
      <c r="S73" s="97">
        <v>188344642</v>
      </c>
      <c r="T73" s="97">
        <v>5529225545</v>
      </c>
      <c r="U73" s="97">
        <v>8129001500</v>
      </c>
      <c r="V73" s="97">
        <v>1701732890</v>
      </c>
      <c r="W73" s="97">
        <v>532004702</v>
      </c>
      <c r="X73" s="97">
        <v>3539824488</v>
      </c>
      <c r="Y73" s="97">
        <v>2145506292</v>
      </c>
      <c r="Z73" s="97">
        <v>29745391735</v>
      </c>
      <c r="AA73" s="97">
        <v>1973635867</v>
      </c>
      <c r="AB73" s="97">
        <v>19290318593</v>
      </c>
      <c r="AC73" s="97">
        <v>6776903164</v>
      </c>
      <c r="AD73" s="97">
        <v>2764374284</v>
      </c>
      <c r="AE73" s="97">
        <v>6556996860</v>
      </c>
      <c r="AF73" s="97">
        <v>12484599655</v>
      </c>
      <c r="AG73" s="97">
        <v>1372949696</v>
      </c>
      <c r="AH73" s="97">
        <v>14426501</v>
      </c>
      <c r="AI73" s="97">
        <v>14524668</v>
      </c>
      <c r="AJ73" s="97">
        <v>3824455</v>
      </c>
      <c r="AK73" s="203">
        <v>152355046217</v>
      </c>
    </row>
    <row r="74" spans="1:37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10500000</v>
      </c>
      <c r="F74" s="24">
        <v>0</v>
      </c>
      <c r="G74" s="24">
        <v>0</v>
      </c>
      <c r="H74" s="24">
        <v>61080000</v>
      </c>
      <c r="I74" s="24">
        <v>0</v>
      </c>
      <c r="J74" s="24">
        <v>0</v>
      </c>
      <c r="K74" s="24">
        <v>0</v>
      </c>
      <c r="L74" s="24">
        <v>0</v>
      </c>
      <c r="M74" s="24">
        <v>14600000</v>
      </c>
      <c r="N74" s="24">
        <v>0</v>
      </c>
      <c r="O74" s="24">
        <v>30497500</v>
      </c>
      <c r="P74" s="24">
        <v>0</v>
      </c>
      <c r="Q74" s="24">
        <v>0</v>
      </c>
      <c r="R74" s="24">
        <v>19400000</v>
      </c>
      <c r="S74" s="24">
        <v>0</v>
      </c>
      <c r="T74" s="24">
        <v>0</v>
      </c>
      <c r="U74" s="24">
        <v>0</v>
      </c>
      <c r="V74" s="24">
        <v>500000</v>
      </c>
      <c r="W74" s="24">
        <v>0</v>
      </c>
      <c r="X74" s="24">
        <v>2100000</v>
      </c>
      <c r="Y74" s="24">
        <v>0</v>
      </c>
      <c r="Z74" s="24">
        <v>42629278</v>
      </c>
      <c r="AA74" s="24">
        <v>17924954</v>
      </c>
      <c r="AB74" s="24">
        <v>0</v>
      </c>
      <c r="AC74" s="24">
        <v>12000000</v>
      </c>
      <c r="AD74" s="24">
        <v>0</v>
      </c>
      <c r="AE74" s="24">
        <v>0</v>
      </c>
      <c r="AF74" s="24">
        <v>37272726</v>
      </c>
      <c r="AG74" s="24">
        <v>0</v>
      </c>
      <c r="AH74" s="24">
        <v>0</v>
      </c>
      <c r="AI74" s="24">
        <v>0</v>
      </c>
      <c r="AJ74" s="24">
        <v>0</v>
      </c>
      <c r="AK74" s="202">
        <v>248504458</v>
      </c>
    </row>
    <row r="75" spans="1:37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182261872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26720000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4933303</v>
      </c>
      <c r="AA75" s="24">
        <v>147103</v>
      </c>
      <c r="AB75" s="24">
        <v>0</v>
      </c>
      <c r="AC75" s="24">
        <v>103672581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02">
        <v>317734859</v>
      </c>
    </row>
    <row r="76" spans="1:37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3409092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23107464</v>
      </c>
      <c r="AA76" s="24">
        <v>31644</v>
      </c>
      <c r="AB76" s="24">
        <v>0</v>
      </c>
      <c r="AC76" s="24">
        <v>710667904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02">
        <v>737216104</v>
      </c>
    </row>
    <row r="77" spans="1:37" s="6" customFormat="1" ht="14.4" x14ac:dyDescent="0.3">
      <c r="A77" s="65" t="s">
        <v>831</v>
      </c>
      <c r="B77" s="25" t="s">
        <v>146</v>
      </c>
      <c r="C77" s="24">
        <v>0</v>
      </c>
      <c r="D77" s="24">
        <v>10972300</v>
      </c>
      <c r="E77" s="24">
        <v>153580517</v>
      </c>
      <c r="F77" s="24">
        <v>0</v>
      </c>
      <c r="G77" s="24">
        <v>1348600125</v>
      </c>
      <c r="H77" s="24">
        <v>2778209605</v>
      </c>
      <c r="I77" s="24">
        <v>794044978</v>
      </c>
      <c r="J77" s="24">
        <v>33091363</v>
      </c>
      <c r="K77" s="24">
        <v>0</v>
      </c>
      <c r="L77" s="24">
        <v>0</v>
      </c>
      <c r="M77" s="24">
        <v>4327273</v>
      </c>
      <c r="N77" s="24">
        <v>0</v>
      </c>
      <c r="O77" s="24">
        <v>899860143</v>
      </c>
      <c r="P77" s="24">
        <v>0</v>
      </c>
      <c r="Q77" s="24">
        <v>0</v>
      </c>
      <c r="R77" s="24">
        <v>435226568</v>
      </c>
      <c r="S77" s="24">
        <v>0</v>
      </c>
      <c r="T77" s="24">
        <v>481340109</v>
      </c>
      <c r="U77" s="24">
        <v>0</v>
      </c>
      <c r="V77" s="24">
        <v>754955211</v>
      </c>
      <c r="W77" s="24">
        <v>0</v>
      </c>
      <c r="X77" s="24">
        <v>0</v>
      </c>
      <c r="Y77" s="24">
        <v>0</v>
      </c>
      <c r="Z77" s="24">
        <v>4820750592</v>
      </c>
      <c r="AA77" s="24">
        <v>57538823</v>
      </c>
      <c r="AB77" s="24">
        <v>9120938933</v>
      </c>
      <c r="AC77" s="24">
        <v>275898542</v>
      </c>
      <c r="AD77" s="24">
        <v>27181818</v>
      </c>
      <c r="AE77" s="24">
        <v>519464093</v>
      </c>
      <c r="AF77" s="24">
        <v>146716306</v>
      </c>
      <c r="AG77" s="24">
        <v>0</v>
      </c>
      <c r="AH77" s="24">
        <v>0</v>
      </c>
      <c r="AI77" s="24">
        <v>300000</v>
      </c>
      <c r="AJ77" s="24">
        <v>0</v>
      </c>
      <c r="AK77" s="202">
        <v>22662997299</v>
      </c>
    </row>
    <row r="78" spans="1:37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195455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17851138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2742000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02">
        <v>20788593</v>
      </c>
    </row>
    <row r="79" spans="1:37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83390086</v>
      </c>
      <c r="AA79" s="24">
        <v>0</v>
      </c>
      <c r="AB79" s="24">
        <v>0</v>
      </c>
      <c r="AC79" s="24">
        <v>743768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02">
        <v>84133854</v>
      </c>
    </row>
    <row r="80" spans="1:37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495503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02">
        <v>495503</v>
      </c>
    </row>
    <row r="81" spans="1:37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41513658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7592725</v>
      </c>
      <c r="AC81" s="24">
        <v>210754719</v>
      </c>
      <c r="AD81" s="24">
        <v>0</v>
      </c>
      <c r="AE81" s="24">
        <v>77231249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02">
        <v>337092351</v>
      </c>
    </row>
    <row r="82" spans="1:37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31051819</v>
      </c>
      <c r="I82" s="24">
        <v>0</v>
      </c>
      <c r="J82" s="24">
        <v>0</v>
      </c>
      <c r="K82" s="24">
        <v>0</v>
      </c>
      <c r="L82" s="24">
        <v>0</v>
      </c>
      <c r="M82" s="24">
        <v>40308863</v>
      </c>
      <c r="N82" s="24">
        <v>0</v>
      </c>
      <c r="O82" s="24">
        <v>45483396</v>
      </c>
      <c r="P82" s="24">
        <v>0</v>
      </c>
      <c r="Q82" s="24">
        <v>0</v>
      </c>
      <c r="R82" s="24">
        <v>10400000</v>
      </c>
      <c r="S82" s="24">
        <v>0</v>
      </c>
      <c r="T82" s="24">
        <v>0</v>
      </c>
      <c r="U82" s="24">
        <v>0</v>
      </c>
      <c r="V82" s="24">
        <v>9968160</v>
      </c>
      <c r="W82" s="24">
        <v>2272727</v>
      </c>
      <c r="X82" s="24">
        <v>0</v>
      </c>
      <c r="Y82" s="24">
        <v>0</v>
      </c>
      <c r="Z82" s="24">
        <v>264470326</v>
      </c>
      <c r="AA82" s="24">
        <v>2111569</v>
      </c>
      <c r="AB82" s="24">
        <v>0</v>
      </c>
      <c r="AC82" s="24">
        <v>0</v>
      </c>
      <c r="AD82" s="24">
        <v>54291999</v>
      </c>
      <c r="AE82" s="24">
        <v>0</v>
      </c>
      <c r="AF82" s="24">
        <v>1463636</v>
      </c>
      <c r="AG82" s="24">
        <v>0</v>
      </c>
      <c r="AH82" s="24">
        <v>0</v>
      </c>
      <c r="AI82" s="24">
        <v>19283498</v>
      </c>
      <c r="AJ82" s="24">
        <v>0</v>
      </c>
      <c r="AK82" s="202">
        <v>481105993</v>
      </c>
    </row>
    <row r="83" spans="1:37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9070778</v>
      </c>
      <c r="I83" s="24">
        <v>0</v>
      </c>
      <c r="J83" s="24">
        <v>144641862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4384680</v>
      </c>
      <c r="AA83" s="24">
        <v>0</v>
      </c>
      <c r="AB83" s="24">
        <v>0</v>
      </c>
      <c r="AC83" s="24">
        <v>1220230</v>
      </c>
      <c r="AD83" s="24">
        <v>0</v>
      </c>
      <c r="AE83" s="24">
        <v>0</v>
      </c>
      <c r="AF83" s="24">
        <v>1600000</v>
      </c>
      <c r="AG83" s="24">
        <v>0</v>
      </c>
      <c r="AH83" s="24">
        <v>0</v>
      </c>
      <c r="AI83" s="24">
        <v>0</v>
      </c>
      <c r="AJ83" s="24">
        <v>0</v>
      </c>
      <c r="AK83" s="202">
        <v>160917550</v>
      </c>
    </row>
    <row r="84" spans="1:37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500000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02">
        <v>500000</v>
      </c>
    </row>
    <row r="85" spans="1:37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3400000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9211976</v>
      </c>
      <c r="AA85" s="24">
        <v>2387104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02">
        <v>14999080</v>
      </c>
    </row>
    <row r="86" spans="1:37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970070365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103714</v>
      </c>
      <c r="AA86" s="24">
        <v>1454795</v>
      </c>
      <c r="AB86" s="24">
        <v>0</v>
      </c>
      <c r="AC86" s="24">
        <v>32406150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02">
        <v>1004035024</v>
      </c>
    </row>
    <row r="87" spans="1:37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12954545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10821363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44209194</v>
      </c>
      <c r="AA87" s="24">
        <v>0</v>
      </c>
      <c r="AB87" s="24">
        <v>0</v>
      </c>
      <c r="AC87" s="24">
        <v>322564365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534247</v>
      </c>
      <c r="AK87" s="202">
        <v>391083714</v>
      </c>
    </row>
    <row r="88" spans="1:37" s="6" customFormat="1" ht="14.4" x14ac:dyDescent="0.3">
      <c r="A88" s="95" t="s">
        <v>842</v>
      </c>
      <c r="B88" s="96" t="s">
        <v>161</v>
      </c>
      <c r="C88" s="97">
        <v>0</v>
      </c>
      <c r="D88" s="97">
        <v>10972300</v>
      </c>
      <c r="E88" s="97">
        <v>164080517</v>
      </c>
      <c r="F88" s="97">
        <v>0</v>
      </c>
      <c r="G88" s="97">
        <v>1348600125</v>
      </c>
      <c r="H88" s="97">
        <v>4044698984</v>
      </c>
      <c r="I88" s="97">
        <v>794044978</v>
      </c>
      <c r="J88" s="97">
        <v>177928680</v>
      </c>
      <c r="K88" s="97">
        <v>0</v>
      </c>
      <c r="L88" s="97">
        <v>0</v>
      </c>
      <c r="M88" s="97">
        <v>101249794</v>
      </c>
      <c r="N88" s="97">
        <v>0</v>
      </c>
      <c r="O88" s="97">
        <v>993471494</v>
      </c>
      <c r="P88" s="97">
        <v>0</v>
      </c>
      <c r="Q88" s="97">
        <v>0</v>
      </c>
      <c r="R88" s="97">
        <v>465026568</v>
      </c>
      <c r="S88" s="97">
        <v>0</v>
      </c>
      <c r="T88" s="97">
        <v>508060109</v>
      </c>
      <c r="U88" s="97">
        <v>0</v>
      </c>
      <c r="V88" s="97">
        <v>783274509</v>
      </c>
      <c r="W88" s="97">
        <v>2272727</v>
      </c>
      <c r="X88" s="97">
        <v>2100000</v>
      </c>
      <c r="Y88" s="97">
        <v>0</v>
      </c>
      <c r="Z88" s="97">
        <v>5297686116</v>
      </c>
      <c r="AA88" s="97">
        <v>81595992</v>
      </c>
      <c r="AB88" s="97">
        <v>9128531658</v>
      </c>
      <c r="AC88" s="97">
        <v>1672670259</v>
      </c>
      <c r="AD88" s="97">
        <v>81473817</v>
      </c>
      <c r="AE88" s="97">
        <v>596695342</v>
      </c>
      <c r="AF88" s="97">
        <v>187052668</v>
      </c>
      <c r="AG88" s="97">
        <v>0</v>
      </c>
      <c r="AH88" s="97">
        <v>0</v>
      </c>
      <c r="AI88" s="97">
        <v>19583498</v>
      </c>
      <c r="AJ88" s="97">
        <v>534247</v>
      </c>
      <c r="AK88" s="203">
        <v>26461604382</v>
      </c>
    </row>
    <row r="89" spans="1:37" s="6" customFormat="1" ht="14.4" x14ac:dyDescent="0.3">
      <c r="A89" s="65" t="s">
        <v>843</v>
      </c>
      <c r="B89" s="25" t="s">
        <v>143</v>
      </c>
      <c r="C89" s="24">
        <v>140481620</v>
      </c>
      <c r="D89" s="24">
        <v>1207700</v>
      </c>
      <c r="E89" s="24">
        <v>312249881</v>
      </c>
      <c r="F89" s="24">
        <v>13335435</v>
      </c>
      <c r="G89" s="24">
        <v>0</v>
      </c>
      <c r="H89" s="24">
        <v>130044277</v>
      </c>
      <c r="I89" s="24">
        <v>4390102</v>
      </c>
      <c r="J89" s="24">
        <v>1383033</v>
      </c>
      <c r="K89" s="24">
        <v>0</v>
      </c>
      <c r="L89" s="24">
        <v>0</v>
      </c>
      <c r="M89" s="24">
        <v>448159</v>
      </c>
      <c r="N89" s="24">
        <v>1647371</v>
      </c>
      <c r="O89" s="24">
        <v>0</v>
      </c>
      <c r="P89" s="24">
        <v>29973575</v>
      </c>
      <c r="Q89" s="24">
        <v>0</v>
      </c>
      <c r="R89" s="24">
        <v>30765039</v>
      </c>
      <c r="S89" s="24">
        <v>0</v>
      </c>
      <c r="T89" s="24">
        <v>173055323</v>
      </c>
      <c r="U89" s="24">
        <v>0</v>
      </c>
      <c r="V89" s="24">
        <v>11966079</v>
      </c>
      <c r="W89" s="24">
        <v>11245</v>
      </c>
      <c r="X89" s="24">
        <v>10903957</v>
      </c>
      <c r="Y89" s="24">
        <v>0</v>
      </c>
      <c r="Z89" s="24">
        <v>1000338595</v>
      </c>
      <c r="AA89" s="24">
        <v>27712783</v>
      </c>
      <c r="AB89" s="24">
        <v>0</v>
      </c>
      <c r="AC89" s="24">
        <v>30777930</v>
      </c>
      <c r="AD89" s="24">
        <v>6545342</v>
      </c>
      <c r="AE89" s="24">
        <v>3964308</v>
      </c>
      <c r="AF89" s="24">
        <v>4500000</v>
      </c>
      <c r="AG89" s="24">
        <v>25667955</v>
      </c>
      <c r="AH89" s="24">
        <v>0</v>
      </c>
      <c r="AI89" s="24">
        <v>6688164</v>
      </c>
      <c r="AJ89" s="24">
        <v>27499602</v>
      </c>
      <c r="AK89" s="202">
        <v>1995557475</v>
      </c>
    </row>
    <row r="90" spans="1:37" s="6" customFormat="1" ht="14.4" x14ac:dyDescent="0.3">
      <c r="A90" s="65" t="s">
        <v>844</v>
      </c>
      <c r="B90" s="25" t="s">
        <v>144</v>
      </c>
      <c r="C90" s="24">
        <v>91377164</v>
      </c>
      <c r="D90" s="24">
        <v>0</v>
      </c>
      <c r="E90" s="24">
        <v>5774481</v>
      </c>
      <c r="F90" s="24">
        <v>12632104</v>
      </c>
      <c r="G90" s="24">
        <v>0</v>
      </c>
      <c r="H90" s="24">
        <v>175063548</v>
      </c>
      <c r="I90" s="24">
        <v>13930011</v>
      </c>
      <c r="J90" s="24">
        <v>891453</v>
      </c>
      <c r="K90" s="24">
        <v>0</v>
      </c>
      <c r="L90" s="24">
        <v>0</v>
      </c>
      <c r="M90" s="24">
        <v>1279498</v>
      </c>
      <c r="N90" s="24">
        <v>5796500</v>
      </c>
      <c r="O90" s="24">
        <v>0</v>
      </c>
      <c r="P90" s="24">
        <v>25968525</v>
      </c>
      <c r="Q90" s="24">
        <v>0</v>
      </c>
      <c r="R90" s="24">
        <v>12699900</v>
      </c>
      <c r="S90" s="24">
        <v>0</v>
      </c>
      <c r="T90" s="24">
        <v>33078945</v>
      </c>
      <c r="U90" s="24">
        <v>0</v>
      </c>
      <c r="V90" s="24">
        <v>5504185</v>
      </c>
      <c r="W90" s="24">
        <v>49238</v>
      </c>
      <c r="X90" s="24">
        <v>37858077</v>
      </c>
      <c r="Y90" s="24">
        <v>0</v>
      </c>
      <c r="Z90" s="24">
        <v>30463171</v>
      </c>
      <c r="AA90" s="24">
        <v>9606908</v>
      </c>
      <c r="AB90" s="24">
        <v>0</v>
      </c>
      <c r="AC90" s="24">
        <v>18294581</v>
      </c>
      <c r="AD90" s="24">
        <v>277670</v>
      </c>
      <c r="AE90" s="24">
        <v>64881545</v>
      </c>
      <c r="AF90" s="24">
        <v>0</v>
      </c>
      <c r="AG90" s="24">
        <v>0</v>
      </c>
      <c r="AH90" s="24">
        <v>0</v>
      </c>
      <c r="AI90" s="24">
        <v>27507555</v>
      </c>
      <c r="AJ90" s="24">
        <v>0</v>
      </c>
      <c r="AK90" s="202">
        <v>572935059</v>
      </c>
    </row>
    <row r="91" spans="1:37" s="6" customFormat="1" ht="14.4" x14ac:dyDescent="0.3">
      <c r="A91" s="65" t="s">
        <v>845</v>
      </c>
      <c r="B91" s="25" t="s">
        <v>145</v>
      </c>
      <c r="C91" s="24">
        <v>7904615</v>
      </c>
      <c r="D91" s="24">
        <v>0</v>
      </c>
      <c r="E91" s="24">
        <v>3727802</v>
      </c>
      <c r="F91" s="24">
        <v>71759</v>
      </c>
      <c r="G91" s="24">
        <v>112689394</v>
      </c>
      <c r="H91" s="24">
        <v>19472108</v>
      </c>
      <c r="I91" s="24">
        <v>281910</v>
      </c>
      <c r="J91" s="24">
        <v>316600</v>
      </c>
      <c r="K91" s="24">
        <v>0</v>
      </c>
      <c r="L91" s="24">
        <v>1090909</v>
      </c>
      <c r="M91" s="24">
        <v>10684555</v>
      </c>
      <c r="N91" s="24">
        <v>0</v>
      </c>
      <c r="O91" s="24">
        <v>0</v>
      </c>
      <c r="P91" s="24">
        <v>3246063</v>
      </c>
      <c r="Q91" s="24">
        <v>0</v>
      </c>
      <c r="R91" s="24">
        <v>30569851</v>
      </c>
      <c r="S91" s="24">
        <v>0</v>
      </c>
      <c r="T91" s="24">
        <v>0</v>
      </c>
      <c r="U91" s="24">
        <v>0</v>
      </c>
      <c r="V91" s="24">
        <v>1373147</v>
      </c>
      <c r="W91" s="24">
        <v>7740273</v>
      </c>
      <c r="X91" s="24">
        <v>16563152</v>
      </c>
      <c r="Y91" s="24">
        <v>0</v>
      </c>
      <c r="Z91" s="24">
        <v>228129095</v>
      </c>
      <c r="AA91" s="24">
        <v>12064750</v>
      </c>
      <c r="AB91" s="24">
        <v>0</v>
      </c>
      <c r="AC91" s="24">
        <v>3685914291</v>
      </c>
      <c r="AD91" s="24">
        <v>35821700</v>
      </c>
      <c r="AE91" s="24">
        <v>4301079</v>
      </c>
      <c r="AF91" s="24">
        <v>5727273</v>
      </c>
      <c r="AG91" s="24">
        <v>46389092</v>
      </c>
      <c r="AH91" s="24">
        <v>99173517</v>
      </c>
      <c r="AI91" s="24">
        <v>206244045</v>
      </c>
      <c r="AJ91" s="24">
        <v>204820058</v>
      </c>
      <c r="AK91" s="202">
        <v>4744317038</v>
      </c>
    </row>
    <row r="92" spans="1:37" s="6" customFormat="1" ht="14.4" x14ac:dyDescent="0.3">
      <c r="A92" s="65" t="s">
        <v>846</v>
      </c>
      <c r="B92" s="25" t="s">
        <v>146</v>
      </c>
      <c r="C92" s="24">
        <v>834745694</v>
      </c>
      <c r="D92" s="24">
        <v>726054921</v>
      </c>
      <c r="E92" s="24">
        <v>76406573</v>
      </c>
      <c r="F92" s="24">
        <v>182542272</v>
      </c>
      <c r="G92" s="24">
        <v>1707937810</v>
      </c>
      <c r="H92" s="24">
        <v>3783619467</v>
      </c>
      <c r="I92" s="24">
        <v>500043306</v>
      </c>
      <c r="J92" s="24">
        <v>213146436</v>
      </c>
      <c r="K92" s="24">
        <v>486486179</v>
      </c>
      <c r="L92" s="24">
        <v>243918223</v>
      </c>
      <c r="M92" s="24">
        <v>2222437454</v>
      </c>
      <c r="N92" s="24">
        <v>454955141</v>
      </c>
      <c r="O92" s="24">
        <v>31236666</v>
      </c>
      <c r="P92" s="24">
        <v>917116516</v>
      </c>
      <c r="Q92" s="24">
        <v>198608730</v>
      </c>
      <c r="R92" s="24">
        <v>318438073</v>
      </c>
      <c r="S92" s="24">
        <v>40076677</v>
      </c>
      <c r="T92" s="24">
        <v>1440660889</v>
      </c>
      <c r="U92" s="24">
        <v>3244420994</v>
      </c>
      <c r="V92" s="24">
        <v>212823318</v>
      </c>
      <c r="W92" s="24">
        <v>248665674</v>
      </c>
      <c r="X92" s="24">
        <v>1308094251</v>
      </c>
      <c r="Y92" s="24">
        <v>96251456</v>
      </c>
      <c r="Z92" s="24">
        <v>7848373187</v>
      </c>
      <c r="AA92" s="24">
        <v>877422154</v>
      </c>
      <c r="AB92" s="24">
        <v>0</v>
      </c>
      <c r="AC92" s="24">
        <v>2998803392</v>
      </c>
      <c r="AD92" s="24">
        <v>1355003516</v>
      </c>
      <c r="AE92" s="24">
        <v>800515451</v>
      </c>
      <c r="AF92" s="24">
        <v>2619531163</v>
      </c>
      <c r="AG92" s="24">
        <v>772981345</v>
      </c>
      <c r="AH92" s="24">
        <v>0</v>
      </c>
      <c r="AI92" s="24">
        <v>1183199821</v>
      </c>
      <c r="AJ92" s="24">
        <v>0</v>
      </c>
      <c r="AK92" s="202">
        <v>37944516749</v>
      </c>
    </row>
    <row r="93" spans="1:37" s="6" customFormat="1" ht="14.4" x14ac:dyDescent="0.3">
      <c r="A93" s="65" t="s">
        <v>847</v>
      </c>
      <c r="B93" s="25" t="s">
        <v>147</v>
      </c>
      <c r="C93" s="24">
        <v>1035292</v>
      </c>
      <c r="D93" s="24">
        <v>0</v>
      </c>
      <c r="E93" s="24">
        <v>0</v>
      </c>
      <c r="F93" s="24">
        <v>1035292</v>
      </c>
      <c r="G93" s="24">
        <v>0</v>
      </c>
      <c r="H93" s="24">
        <v>19042286</v>
      </c>
      <c r="I93" s="24">
        <v>1035292</v>
      </c>
      <c r="J93" s="24">
        <v>1035292</v>
      </c>
      <c r="K93" s="24">
        <v>1035292</v>
      </c>
      <c r="L93" s="24">
        <v>517646</v>
      </c>
      <c r="M93" s="24">
        <v>26203083</v>
      </c>
      <c r="N93" s="24">
        <v>0</v>
      </c>
      <c r="O93" s="24">
        <v>0</v>
      </c>
      <c r="P93" s="24">
        <v>4281355</v>
      </c>
      <c r="Q93" s="24">
        <v>0</v>
      </c>
      <c r="R93" s="24">
        <v>776496</v>
      </c>
      <c r="S93" s="24">
        <v>1035292</v>
      </c>
      <c r="T93" s="24">
        <v>0</v>
      </c>
      <c r="U93" s="24">
        <v>0</v>
      </c>
      <c r="V93" s="24">
        <v>1035292</v>
      </c>
      <c r="W93" s="24">
        <v>0</v>
      </c>
      <c r="X93" s="24">
        <v>1035292</v>
      </c>
      <c r="Y93" s="24">
        <v>1035292</v>
      </c>
      <c r="Z93" s="24">
        <v>6591746</v>
      </c>
      <c r="AA93" s="24">
        <v>0</v>
      </c>
      <c r="AB93" s="24">
        <v>0</v>
      </c>
      <c r="AC93" s="24">
        <v>107156491</v>
      </c>
      <c r="AD93" s="24">
        <v>14853490</v>
      </c>
      <c r="AE93" s="24">
        <v>0</v>
      </c>
      <c r="AF93" s="24">
        <v>0</v>
      </c>
      <c r="AG93" s="24">
        <v>19721661</v>
      </c>
      <c r="AH93" s="24">
        <v>0</v>
      </c>
      <c r="AI93" s="24">
        <v>0</v>
      </c>
      <c r="AJ93" s="24">
        <v>0</v>
      </c>
      <c r="AK93" s="202">
        <v>208461882</v>
      </c>
    </row>
    <row r="94" spans="1:37" s="6" customFormat="1" ht="14.4" x14ac:dyDescent="0.3">
      <c r="A94" s="65" t="s">
        <v>848</v>
      </c>
      <c r="B94" s="25" t="s">
        <v>148</v>
      </c>
      <c r="C94" s="24">
        <v>3710319</v>
      </c>
      <c r="D94" s="24">
        <v>0</v>
      </c>
      <c r="E94" s="24">
        <v>9368670</v>
      </c>
      <c r="F94" s="24">
        <v>815244</v>
      </c>
      <c r="G94" s="24">
        <v>0</v>
      </c>
      <c r="H94" s="24">
        <v>20464813</v>
      </c>
      <c r="I94" s="24">
        <v>0</v>
      </c>
      <c r="J94" s="24">
        <v>23500</v>
      </c>
      <c r="K94" s="24">
        <v>0</v>
      </c>
      <c r="L94" s="24">
        <v>0</v>
      </c>
      <c r="M94" s="24">
        <v>9630</v>
      </c>
      <c r="N94" s="24">
        <v>0</v>
      </c>
      <c r="O94" s="24">
        <v>0</v>
      </c>
      <c r="P94" s="24">
        <v>16230328</v>
      </c>
      <c r="Q94" s="24">
        <v>0</v>
      </c>
      <c r="R94" s="24">
        <v>19011772</v>
      </c>
      <c r="S94" s="24">
        <v>0</v>
      </c>
      <c r="T94" s="24">
        <v>244943</v>
      </c>
      <c r="U94" s="24">
        <v>0</v>
      </c>
      <c r="V94" s="24">
        <v>519111</v>
      </c>
      <c r="W94" s="24">
        <v>0</v>
      </c>
      <c r="X94" s="24">
        <v>5592004</v>
      </c>
      <c r="Y94" s="24">
        <v>0</v>
      </c>
      <c r="Z94" s="24">
        <v>325011866</v>
      </c>
      <c r="AA94" s="24">
        <v>1448326</v>
      </c>
      <c r="AB94" s="24">
        <v>0</v>
      </c>
      <c r="AC94" s="24">
        <v>98762990</v>
      </c>
      <c r="AD94" s="24">
        <v>862944</v>
      </c>
      <c r="AE94" s="24">
        <v>2183715</v>
      </c>
      <c r="AF94" s="24">
        <v>0</v>
      </c>
      <c r="AG94" s="24">
        <v>0</v>
      </c>
      <c r="AH94" s="24">
        <v>0</v>
      </c>
      <c r="AI94" s="24">
        <v>2312915</v>
      </c>
      <c r="AJ94" s="24">
        <v>167282</v>
      </c>
      <c r="AK94" s="202">
        <v>506740372</v>
      </c>
    </row>
    <row r="95" spans="1:37" s="6" customFormat="1" ht="14.4" x14ac:dyDescent="0.3">
      <c r="A95" s="65" t="s">
        <v>849</v>
      </c>
      <c r="B95" s="25" t="s">
        <v>149</v>
      </c>
      <c r="C95" s="24">
        <v>202250</v>
      </c>
      <c r="D95" s="24">
        <v>0</v>
      </c>
      <c r="E95" s="24">
        <v>0</v>
      </c>
      <c r="F95" s="24">
        <v>637615</v>
      </c>
      <c r="G95" s="24">
        <v>0</v>
      </c>
      <c r="H95" s="24">
        <v>18078365</v>
      </c>
      <c r="I95" s="24">
        <v>782125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3246063</v>
      </c>
      <c r="Q95" s="24">
        <v>0</v>
      </c>
      <c r="R95" s="24">
        <v>15005577</v>
      </c>
      <c r="S95" s="24">
        <v>0</v>
      </c>
      <c r="T95" s="24">
        <v>64999</v>
      </c>
      <c r="U95" s="24">
        <v>0</v>
      </c>
      <c r="V95" s="24">
        <v>4900</v>
      </c>
      <c r="W95" s="24">
        <v>0</v>
      </c>
      <c r="X95" s="24">
        <v>472132</v>
      </c>
      <c r="Y95" s="24">
        <v>0</v>
      </c>
      <c r="Z95" s="24">
        <v>9277762</v>
      </c>
      <c r="AA95" s="24">
        <v>72395</v>
      </c>
      <c r="AB95" s="24">
        <v>0</v>
      </c>
      <c r="AC95" s="24">
        <v>202581</v>
      </c>
      <c r="AD95" s="24">
        <v>474636</v>
      </c>
      <c r="AE95" s="24">
        <v>0</v>
      </c>
      <c r="AF95" s="24">
        <v>0</v>
      </c>
      <c r="AG95" s="24">
        <v>0</v>
      </c>
      <c r="AH95" s="24">
        <v>0</v>
      </c>
      <c r="AI95" s="24">
        <v>289566</v>
      </c>
      <c r="AJ95" s="24">
        <v>0</v>
      </c>
      <c r="AK95" s="202">
        <v>48810966</v>
      </c>
    </row>
    <row r="96" spans="1:37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795000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9892207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02">
        <v>10687207</v>
      </c>
    </row>
    <row r="97" spans="1:37" s="6" customFormat="1" ht="14.4" x14ac:dyDescent="0.3">
      <c r="A97" s="65" t="s">
        <v>851</v>
      </c>
      <c r="B97" s="25" t="s">
        <v>151</v>
      </c>
      <c r="C97" s="24">
        <v>10594231</v>
      </c>
      <c r="D97" s="24">
        <v>0</v>
      </c>
      <c r="E97" s="24">
        <v>24403328</v>
      </c>
      <c r="F97" s="24">
        <v>910674</v>
      </c>
      <c r="G97" s="24">
        <v>0</v>
      </c>
      <c r="H97" s="24">
        <v>40438883</v>
      </c>
      <c r="I97" s="24">
        <v>1263543</v>
      </c>
      <c r="J97" s="24">
        <v>3715950</v>
      </c>
      <c r="K97" s="24">
        <v>0</v>
      </c>
      <c r="L97" s="24">
        <v>0</v>
      </c>
      <c r="M97" s="24">
        <v>68698506</v>
      </c>
      <c r="N97" s="24">
        <v>486364</v>
      </c>
      <c r="O97" s="24">
        <v>0</v>
      </c>
      <c r="P97" s="24">
        <v>3246063</v>
      </c>
      <c r="Q97" s="24">
        <v>0</v>
      </c>
      <c r="R97" s="24">
        <v>48586751</v>
      </c>
      <c r="S97" s="24">
        <v>0</v>
      </c>
      <c r="T97" s="24">
        <v>93346524</v>
      </c>
      <c r="U97" s="24">
        <v>8515700</v>
      </c>
      <c r="V97" s="24">
        <v>8958554</v>
      </c>
      <c r="W97" s="24">
        <v>2187273</v>
      </c>
      <c r="X97" s="24">
        <v>22878496</v>
      </c>
      <c r="Y97" s="24">
        <v>1011676742</v>
      </c>
      <c r="Z97" s="24">
        <v>8992532869</v>
      </c>
      <c r="AA97" s="24">
        <v>86415901</v>
      </c>
      <c r="AB97" s="24">
        <v>0</v>
      </c>
      <c r="AC97" s="24">
        <v>661989977</v>
      </c>
      <c r="AD97" s="24">
        <v>8746324</v>
      </c>
      <c r="AE97" s="24">
        <v>43058108</v>
      </c>
      <c r="AF97" s="24">
        <v>521818</v>
      </c>
      <c r="AG97" s="24">
        <v>0</v>
      </c>
      <c r="AH97" s="24">
        <v>0</v>
      </c>
      <c r="AI97" s="24">
        <v>1912599613</v>
      </c>
      <c r="AJ97" s="24">
        <v>90204336</v>
      </c>
      <c r="AK97" s="202">
        <v>13145976528</v>
      </c>
    </row>
    <row r="98" spans="1:37" s="6" customFormat="1" ht="14.4" x14ac:dyDescent="0.3">
      <c r="A98" s="65" t="s">
        <v>852</v>
      </c>
      <c r="B98" s="25" t="s">
        <v>152</v>
      </c>
      <c r="C98" s="24">
        <v>316307739</v>
      </c>
      <c r="D98" s="24">
        <v>0</v>
      </c>
      <c r="E98" s="24">
        <v>39545168</v>
      </c>
      <c r="F98" s="24">
        <v>73913606</v>
      </c>
      <c r="G98" s="24">
        <v>0</v>
      </c>
      <c r="H98" s="24">
        <v>68770769</v>
      </c>
      <c r="I98" s="24">
        <v>1625665</v>
      </c>
      <c r="J98" s="24">
        <v>838500</v>
      </c>
      <c r="K98" s="24">
        <v>0</v>
      </c>
      <c r="L98" s="24">
        <v>180330888</v>
      </c>
      <c r="M98" s="24">
        <v>53651014</v>
      </c>
      <c r="N98" s="24">
        <v>0</v>
      </c>
      <c r="O98" s="24">
        <v>0</v>
      </c>
      <c r="P98" s="24">
        <v>19476389</v>
      </c>
      <c r="Q98" s="24">
        <v>0</v>
      </c>
      <c r="R98" s="24">
        <v>9857259</v>
      </c>
      <c r="S98" s="24">
        <v>0</v>
      </c>
      <c r="T98" s="24">
        <v>45000</v>
      </c>
      <c r="U98" s="24">
        <v>0</v>
      </c>
      <c r="V98" s="24">
        <v>106541</v>
      </c>
      <c r="W98" s="24">
        <v>0</v>
      </c>
      <c r="X98" s="24">
        <v>3034353</v>
      </c>
      <c r="Y98" s="24">
        <v>0</v>
      </c>
      <c r="Z98" s="24">
        <v>79692129</v>
      </c>
      <c r="AA98" s="24">
        <v>1246219</v>
      </c>
      <c r="AB98" s="24">
        <v>0</v>
      </c>
      <c r="AC98" s="24">
        <v>164925129</v>
      </c>
      <c r="AD98" s="24">
        <v>474596</v>
      </c>
      <c r="AE98" s="24">
        <v>105782122</v>
      </c>
      <c r="AF98" s="24">
        <v>0</v>
      </c>
      <c r="AG98" s="24">
        <v>0</v>
      </c>
      <c r="AH98" s="24">
        <v>0</v>
      </c>
      <c r="AI98" s="24">
        <v>55941</v>
      </c>
      <c r="AJ98" s="24">
        <v>0</v>
      </c>
      <c r="AK98" s="202">
        <v>1119679027</v>
      </c>
    </row>
    <row r="99" spans="1:37" s="6" customFormat="1" ht="14.4" x14ac:dyDescent="0.3">
      <c r="A99" s="65" t="s">
        <v>853</v>
      </c>
      <c r="B99" s="25" t="s">
        <v>153</v>
      </c>
      <c r="C99" s="24">
        <v>3923449</v>
      </c>
      <c r="D99" s="24">
        <v>0</v>
      </c>
      <c r="E99" s="24">
        <v>0</v>
      </c>
      <c r="F99" s="24">
        <v>0</v>
      </c>
      <c r="G99" s="24">
        <v>0</v>
      </c>
      <c r="H99" s="24">
        <v>18298204</v>
      </c>
      <c r="I99" s="24">
        <v>0</v>
      </c>
      <c r="J99" s="24">
        <v>257250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5136972</v>
      </c>
      <c r="Q99" s="24">
        <v>0</v>
      </c>
      <c r="R99" s="24">
        <v>666668</v>
      </c>
      <c r="S99" s="24">
        <v>0</v>
      </c>
      <c r="T99" s="24">
        <v>0</v>
      </c>
      <c r="U99" s="24">
        <v>0</v>
      </c>
      <c r="V99" s="24">
        <v>0</v>
      </c>
      <c r="W99" s="24">
        <v>645598</v>
      </c>
      <c r="X99" s="24">
        <v>139530</v>
      </c>
      <c r="Y99" s="24">
        <v>0</v>
      </c>
      <c r="Z99" s="24">
        <v>10065010</v>
      </c>
      <c r="AA99" s="24">
        <v>107892</v>
      </c>
      <c r="AB99" s="24">
        <v>0</v>
      </c>
      <c r="AC99" s="24">
        <v>700608</v>
      </c>
      <c r="AD99" s="24">
        <v>52228</v>
      </c>
      <c r="AE99" s="24">
        <v>10291810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02">
        <v>50285219</v>
      </c>
    </row>
    <row r="100" spans="1:37" s="6" customFormat="1" ht="14.4" x14ac:dyDescent="0.3">
      <c r="A100" s="65" t="s">
        <v>854</v>
      </c>
      <c r="B100" s="25" t="s">
        <v>154</v>
      </c>
      <c r="C100" s="24">
        <v>11314950</v>
      </c>
      <c r="D100" s="24">
        <v>0</v>
      </c>
      <c r="E100" s="24">
        <v>19154122</v>
      </c>
      <c r="F100" s="24">
        <v>77273</v>
      </c>
      <c r="G100" s="24">
        <v>0</v>
      </c>
      <c r="H100" s="24">
        <v>49609350</v>
      </c>
      <c r="I100" s="24">
        <v>1077128</v>
      </c>
      <c r="J100" s="24">
        <v>0</v>
      </c>
      <c r="K100" s="24">
        <v>0</v>
      </c>
      <c r="L100" s="24">
        <v>0</v>
      </c>
      <c r="M100" s="24">
        <v>3110999</v>
      </c>
      <c r="N100" s="24">
        <v>0</v>
      </c>
      <c r="O100" s="24">
        <v>130266288</v>
      </c>
      <c r="P100" s="24">
        <v>3246063</v>
      </c>
      <c r="Q100" s="24">
        <v>0</v>
      </c>
      <c r="R100" s="24">
        <v>30116773</v>
      </c>
      <c r="S100" s="24">
        <v>0</v>
      </c>
      <c r="T100" s="24">
        <v>536352</v>
      </c>
      <c r="U100" s="24">
        <v>818596605</v>
      </c>
      <c r="V100" s="24">
        <v>0</v>
      </c>
      <c r="W100" s="24">
        <v>0</v>
      </c>
      <c r="X100" s="24">
        <v>12432572</v>
      </c>
      <c r="Y100" s="24">
        <v>0</v>
      </c>
      <c r="Z100" s="24">
        <v>114639764</v>
      </c>
      <c r="AA100" s="24">
        <v>123062661</v>
      </c>
      <c r="AB100" s="24">
        <v>95939780</v>
      </c>
      <c r="AC100" s="24">
        <v>9143587</v>
      </c>
      <c r="AD100" s="24">
        <v>5807031</v>
      </c>
      <c r="AE100" s="24">
        <v>5458293</v>
      </c>
      <c r="AF100" s="24">
        <v>0</v>
      </c>
      <c r="AG100" s="24">
        <v>0</v>
      </c>
      <c r="AH100" s="24">
        <v>0</v>
      </c>
      <c r="AI100" s="24">
        <v>0</v>
      </c>
      <c r="AJ100" s="24">
        <v>22411811</v>
      </c>
      <c r="AK100" s="202">
        <v>1456001402</v>
      </c>
    </row>
    <row r="101" spans="1:37" s="6" customFormat="1" ht="14.4" x14ac:dyDescent="0.3">
      <c r="A101" s="65" t="s">
        <v>855</v>
      </c>
      <c r="B101" s="25" t="s">
        <v>155</v>
      </c>
      <c r="C101" s="24">
        <v>31858081</v>
      </c>
      <c r="D101" s="24">
        <v>0</v>
      </c>
      <c r="E101" s="24">
        <v>19493551</v>
      </c>
      <c r="F101" s="24">
        <v>9610554</v>
      </c>
      <c r="G101" s="24">
        <v>0</v>
      </c>
      <c r="H101" s="24">
        <v>245358765</v>
      </c>
      <c r="I101" s="24">
        <v>0</v>
      </c>
      <c r="J101" s="24">
        <v>900963</v>
      </c>
      <c r="K101" s="24">
        <v>0</v>
      </c>
      <c r="L101" s="24">
        <v>0</v>
      </c>
      <c r="M101" s="24">
        <v>0</v>
      </c>
      <c r="N101" s="24">
        <v>2048000</v>
      </c>
      <c r="O101" s="24">
        <v>606198</v>
      </c>
      <c r="P101" s="24">
        <v>3246065</v>
      </c>
      <c r="Q101" s="24">
        <v>0</v>
      </c>
      <c r="R101" s="24">
        <v>537599452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31344191</v>
      </c>
      <c r="Y101" s="24">
        <v>0</v>
      </c>
      <c r="Z101" s="24">
        <v>4747372</v>
      </c>
      <c r="AA101" s="24">
        <v>2207066</v>
      </c>
      <c r="AB101" s="24">
        <v>0</v>
      </c>
      <c r="AC101" s="24">
        <v>87418579</v>
      </c>
      <c r="AD101" s="24">
        <v>9577814</v>
      </c>
      <c r="AE101" s="24">
        <v>3994822</v>
      </c>
      <c r="AF101" s="24">
        <v>0</v>
      </c>
      <c r="AG101" s="24">
        <v>0</v>
      </c>
      <c r="AH101" s="24">
        <v>0</v>
      </c>
      <c r="AI101" s="24">
        <v>511079</v>
      </c>
      <c r="AJ101" s="24">
        <v>0</v>
      </c>
      <c r="AK101" s="202">
        <v>990522552</v>
      </c>
    </row>
    <row r="102" spans="1:37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321598</v>
      </c>
      <c r="F102" s="24">
        <v>391614</v>
      </c>
      <c r="G102" s="24">
        <v>0</v>
      </c>
      <c r="H102" s="24">
        <v>19448424</v>
      </c>
      <c r="I102" s="24">
        <v>0</v>
      </c>
      <c r="J102" s="24">
        <v>0</v>
      </c>
      <c r="K102" s="24">
        <v>0</v>
      </c>
      <c r="L102" s="24">
        <v>162689750</v>
      </c>
      <c r="M102" s="24">
        <v>78468</v>
      </c>
      <c r="N102" s="24">
        <v>0</v>
      </c>
      <c r="O102" s="24">
        <v>0</v>
      </c>
      <c r="P102" s="24">
        <v>3246061</v>
      </c>
      <c r="Q102" s="24">
        <v>0</v>
      </c>
      <c r="R102" s="24">
        <v>3574757</v>
      </c>
      <c r="S102" s="24">
        <v>0</v>
      </c>
      <c r="T102" s="24">
        <v>145055642</v>
      </c>
      <c r="U102" s="24">
        <v>17500000</v>
      </c>
      <c r="V102" s="24">
        <v>53810</v>
      </c>
      <c r="W102" s="24">
        <v>0</v>
      </c>
      <c r="X102" s="24">
        <v>11402817</v>
      </c>
      <c r="Y102" s="24">
        <v>0</v>
      </c>
      <c r="Z102" s="24">
        <v>9526594449</v>
      </c>
      <c r="AA102" s="24">
        <v>661884117</v>
      </c>
      <c r="AB102" s="24">
        <v>50622039</v>
      </c>
      <c r="AC102" s="24">
        <v>3709749102</v>
      </c>
      <c r="AD102" s="24">
        <v>37975854</v>
      </c>
      <c r="AE102" s="24">
        <v>2036840</v>
      </c>
      <c r="AF102" s="24">
        <v>0</v>
      </c>
      <c r="AG102" s="24">
        <v>575977338</v>
      </c>
      <c r="AH102" s="24">
        <v>1064778021</v>
      </c>
      <c r="AI102" s="24">
        <v>1397194153</v>
      </c>
      <c r="AJ102" s="24">
        <v>166412409</v>
      </c>
      <c r="AK102" s="202">
        <v>17556987263</v>
      </c>
    </row>
    <row r="103" spans="1:37" s="6" customFormat="1" ht="14.4" x14ac:dyDescent="0.3">
      <c r="A103" s="95" t="s">
        <v>857</v>
      </c>
      <c r="B103" s="96" t="s">
        <v>205</v>
      </c>
      <c r="C103" s="97">
        <v>1453455404</v>
      </c>
      <c r="D103" s="97">
        <v>727262621</v>
      </c>
      <c r="E103" s="97">
        <v>510445174</v>
      </c>
      <c r="F103" s="97">
        <v>295973442</v>
      </c>
      <c r="G103" s="97">
        <v>1820627204</v>
      </c>
      <c r="H103" s="97">
        <v>4607709259</v>
      </c>
      <c r="I103" s="97">
        <v>524429082</v>
      </c>
      <c r="J103" s="97">
        <v>222508977</v>
      </c>
      <c r="K103" s="97">
        <v>487521471</v>
      </c>
      <c r="L103" s="97">
        <v>588547416</v>
      </c>
      <c r="M103" s="97">
        <v>2386601366</v>
      </c>
      <c r="N103" s="97">
        <v>464933376</v>
      </c>
      <c r="O103" s="97">
        <v>162109152</v>
      </c>
      <c r="P103" s="97">
        <v>1037660038</v>
      </c>
      <c r="Q103" s="97">
        <v>198608730</v>
      </c>
      <c r="R103" s="97">
        <v>1057668368</v>
      </c>
      <c r="S103" s="97">
        <v>41111969</v>
      </c>
      <c r="T103" s="97">
        <v>1886883617</v>
      </c>
      <c r="U103" s="97">
        <v>4089033299</v>
      </c>
      <c r="V103" s="97">
        <v>242344937</v>
      </c>
      <c r="W103" s="97">
        <v>259299301</v>
      </c>
      <c r="X103" s="97">
        <v>1461750824</v>
      </c>
      <c r="Y103" s="97">
        <v>1108963490</v>
      </c>
      <c r="Z103" s="97">
        <v>28176457015</v>
      </c>
      <c r="AA103" s="97">
        <v>1803251172</v>
      </c>
      <c r="AB103" s="97">
        <v>146561819</v>
      </c>
      <c r="AC103" s="97">
        <v>11573839238</v>
      </c>
      <c r="AD103" s="97">
        <v>1476473145</v>
      </c>
      <c r="AE103" s="97">
        <v>1056360300</v>
      </c>
      <c r="AF103" s="97">
        <v>2630280254</v>
      </c>
      <c r="AG103" s="97">
        <v>1440737391</v>
      </c>
      <c r="AH103" s="97">
        <v>1163951538</v>
      </c>
      <c r="AI103" s="97">
        <v>4736602852</v>
      </c>
      <c r="AJ103" s="97">
        <v>511515498</v>
      </c>
      <c r="AK103" s="203">
        <v>80351478739</v>
      </c>
    </row>
    <row r="104" spans="1:37" s="6" customFormat="1" ht="14.4" collapsed="1" x14ac:dyDescent="0.3">
      <c r="A104" s="66" t="s">
        <v>52</v>
      </c>
      <c r="B104" s="30" t="s">
        <v>119</v>
      </c>
      <c r="C104" s="31">
        <v>3333033938</v>
      </c>
      <c r="D104" s="31">
        <v>6579170083</v>
      </c>
      <c r="E104" s="31">
        <v>2234979213</v>
      </c>
      <c r="F104" s="31">
        <v>534019630</v>
      </c>
      <c r="G104" s="31">
        <v>5860070636</v>
      </c>
      <c r="H104" s="31">
        <v>19220836450</v>
      </c>
      <c r="I104" s="31">
        <v>3138663052</v>
      </c>
      <c r="J104" s="31">
        <v>677525230</v>
      </c>
      <c r="K104" s="31">
        <v>1186819574</v>
      </c>
      <c r="L104" s="31">
        <v>4686653777</v>
      </c>
      <c r="M104" s="31">
        <v>10805673782</v>
      </c>
      <c r="N104" s="31">
        <v>2876213024</v>
      </c>
      <c r="O104" s="31">
        <v>4924908907</v>
      </c>
      <c r="P104" s="31">
        <v>3317176204</v>
      </c>
      <c r="Q104" s="31">
        <v>854922219</v>
      </c>
      <c r="R104" s="31">
        <v>4006929481</v>
      </c>
      <c r="S104" s="31">
        <v>229456611</v>
      </c>
      <c r="T104" s="31">
        <v>7924169271</v>
      </c>
      <c r="U104" s="31">
        <v>12218034799</v>
      </c>
      <c r="V104" s="31">
        <v>2727352336</v>
      </c>
      <c r="W104" s="31">
        <v>793576730</v>
      </c>
      <c r="X104" s="31">
        <v>5003675312</v>
      </c>
      <c r="Y104" s="31">
        <v>3254469782</v>
      </c>
      <c r="Z104" s="31">
        <v>63219534866</v>
      </c>
      <c r="AA104" s="31">
        <v>3858483031</v>
      </c>
      <c r="AB104" s="31">
        <v>28565412070</v>
      </c>
      <c r="AC104" s="31">
        <v>20023412661</v>
      </c>
      <c r="AD104" s="31">
        <v>4322321246</v>
      </c>
      <c r="AE104" s="31">
        <v>8210052502</v>
      </c>
      <c r="AF104" s="31">
        <v>15301932577</v>
      </c>
      <c r="AG104" s="31">
        <v>2813687087</v>
      </c>
      <c r="AH104" s="31">
        <v>1178378039</v>
      </c>
      <c r="AI104" s="31">
        <v>4770711018</v>
      </c>
      <c r="AJ104" s="31">
        <v>515874200</v>
      </c>
      <c r="AK104" s="204">
        <v>259168129338</v>
      </c>
    </row>
    <row r="105" spans="1:37" s="6" customFormat="1" ht="14.4" x14ac:dyDescent="0.3">
      <c r="A105" s="65" t="s">
        <v>858</v>
      </c>
      <c r="B105" s="25" t="s">
        <v>143</v>
      </c>
      <c r="C105" s="24">
        <v>3979385</v>
      </c>
      <c r="D105" s="24">
        <v>77650543</v>
      </c>
      <c r="E105" s="24">
        <v>68863586</v>
      </c>
      <c r="F105" s="24">
        <v>621746</v>
      </c>
      <c r="G105" s="24">
        <v>0</v>
      </c>
      <c r="H105" s="24">
        <v>580238594</v>
      </c>
      <c r="I105" s="24">
        <v>16761306</v>
      </c>
      <c r="J105" s="24">
        <v>3335369</v>
      </c>
      <c r="K105" s="24">
        <v>51</v>
      </c>
      <c r="L105" s="24">
        <v>0</v>
      </c>
      <c r="M105" s="24">
        <v>12722656</v>
      </c>
      <c r="N105" s="24">
        <v>90895076</v>
      </c>
      <c r="O105" s="24">
        <v>17781337</v>
      </c>
      <c r="P105" s="24">
        <v>5753039</v>
      </c>
      <c r="Q105" s="24">
        <v>31100780</v>
      </c>
      <c r="R105" s="24">
        <v>79254501</v>
      </c>
      <c r="S105" s="24">
        <v>74621</v>
      </c>
      <c r="T105" s="24">
        <v>56055124</v>
      </c>
      <c r="U105" s="24">
        <v>0</v>
      </c>
      <c r="V105" s="24">
        <v>463179869</v>
      </c>
      <c r="W105" s="24">
        <v>92247</v>
      </c>
      <c r="X105" s="24">
        <v>65738466</v>
      </c>
      <c r="Y105" s="24">
        <v>1287500</v>
      </c>
      <c r="Z105" s="24">
        <v>0</v>
      </c>
      <c r="AA105" s="24">
        <v>195471845</v>
      </c>
      <c r="AB105" s="24">
        <v>5495994649</v>
      </c>
      <c r="AC105" s="24">
        <v>17159537</v>
      </c>
      <c r="AD105" s="24">
        <v>391492027</v>
      </c>
      <c r="AE105" s="24">
        <v>121168396</v>
      </c>
      <c r="AF105" s="24">
        <v>21419092</v>
      </c>
      <c r="AG105" s="24">
        <v>1120561</v>
      </c>
      <c r="AH105" s="24">
        <v>0</v>
      </c>
      <c r="AI105" s="24">
        <v>6</v>
      </c>
      <c r="AJ105" s="24">
        <v>4500000</v>
      </c>
      <c r="AK105" s="202">
        <v>7823711909</v>
      </c>
    </row>
    <row r="106" spans="1:37" s="6" customFormat="1" ht="14.4" x14ac:dyDescent="0.3">
      <c r="A106" s="65" t="s">
        <v>859</v>
      </c>
      <c r="B106" s="25" t="s">
        <v>144</v>
      </c>
      <c r="C106" s="24">
        <v>41618786</v>
      </c>
      <c r="D106" s="24">
        <v>192862756</v>
      </c>
      <c r="E106" s="24">
        <v>183780002</v>
      </c>
      <c r="F106" s="24">
        <v>59014406</v>
      </c>
      <c r="G106" s="24">
        <v>29696394</v>
      </c>
      <c r="H106" s="24">
        <v>27577758</v>
      </c>
      <c r="I106" s="24">
        <v>323862714</v>
      </c>
      <c r="J106" s="24">
        <v>3320000</v>
      </c>
      <c r="K106" s="24">
        <v>530590</v>
      </c>
      <c r="L106" s="24">
        <v>1653870909</v>
      </c>
      <c r="M106" s="24">
        <v>113990300</v>
      </c>
      <c r="N106" s="24">
        <v>15145678</v>
      </c>
      <c r="O106" s="24">
        <v>100631811</v>
      </c>
      <c r="P106" s="24">
        <v>70475321</v>
      </c>
      <c r="Q106" s="24">
        <v>41608264</v>
      </c>
      <c r="R106" s="24">
        <v>18193532</v>
      </c>
      <c r="S106" s="24">
        <v>0</v>
      </c>
      <c r="T106" s="24">
        <v>41175000</v>
      </c>
      <c r="U106" s="24">
        <v>249840902</v>
      </c>
      <c r="V106" s="24">
        <v>118125973</v>
      </c>
      <c r="W106" s="24">
        <v>0</v>
      </c>
      <c r="X106" s="24">
        <v>79428859</v>
      </c>
      <c r="Y106" s="24">
        <v>26500000</v>
      </c>
      <c r="Z106" s="24">
        <v>276087562</v>
      </c>
      <c r="AA106" s="24">
        <v>0</v>
      </c>
      <c r="AB106" s="24">
        <v>0</v>
      </c>
      <c r="AC106" s="24">
        <v>45700560</v>
      </c>
      <c r="AD106" s="24">
        <v>302168578</v>
      </c>
      <c r="AE106" s="24">
        <v>451117229</v>
      </c>
      <c r="AF106" s="24">
        <v>614458374</v>
      </c>
      <c r="AG106" s="24">
        <v>16202155</v>
      </c>
      <c r="AH106" s="24">
        <v>0</v>
      </c>
      <c r="AI106" s="24">
        <v>0</v>
      </c>
      <c r="AJ106" s="24">
        <v>0</v>
      </c>
      <c r="AK106" s="202">
        <v>5096984413</v>
      </c>
    </row>
    <row r="107" spans="1:37" s="6" customFormat="1" ht="14.4" x14ac:dyDescent="0.3">
      <c r="A107" s="65" t="s">
        <v>860</v>
      </c>
      <c r="B107" s="25" t="s">
        <v>145</v>
      </c>
      <c r="C107" s="24">
        <v>0</v>
      </c>
      <c r="D107" s="24">
        <v>8055000</v>
      </c>
      <c r="E107" s="24">
        <v>10641165</v>
      </c>
      <c r="F107" s="24">
        <v>0</v>
      </c>
      <c r="G107" s="24">
        <v>19000000</v>
      </c>
      <c r="H107" s="24">
        <v>8368000</v>
      </c>
      <c r="I107" s="24">
        <v>0</v>
      </c>
      <c r="J107" s="24">
        <v>761454</v>
      </c>
      <c r="K107" s="24">
        <v>44999817</v>
      </c>
      <c r="L107" s="24">
        <v>16604070</v>
      </c>
      <c r="M107" s="24">
        <v>32475907</v>
      </c>
      <c r="N107" s="24">
        <v>0</v>
      </c>
      <c r="O107" s="24">
        <v>11582823</v>
      </c>
      <c r="P107" s="24">
        <v>0</v>
      </c>
      <c r="Q107" s="24">
        <v>1290000</v>
      </c>
      <c r="R107" s="24">
        <v>9475034</v>
      </c>
      <c r="S107" s="24">
        <v>476108</v>
      </c>
      <c r="T107" s="24">
        <v>15000000</v>
      </c>
      <c r="U107" s="24">
        <v>61245653</v>
      </c>
      <c r="V107" s="24">
        <v>2362200</v>
      </c>
      <c r="W107" s="24">
        <v>10000000</v>
      </c>
      <c r="X107" s="24">
        <v>38910800</v>
      </c>
      <c r="Y107" s="24">
        <v>750000</v>
      </c>
      <c r="Z107" s="24">
        <v>91409953</v>
      </c>
      <c r="AA107" s="24">
        <v>50000000</v>
      </c>
      <c r="AB107" s="24">
        <v>4902154</v>
      </c>
      <c r="AC107" s="24">
        <v>225444703</v>
      </c>
      <c r="AD107" s="24">
        <v>23799806</v>
      </c>
      <c r="AE107" s="24">
        <v>254966322</v>
      </c>
      <c r="AF107" s="24">
        <v>2000000</v>
      </c>
      <c r="AG107" s="24">
        <v>6088</v>
      </c>
      <c r="AH107" s="24">
        <v>266987647</v>
      </c>
      <c r="AI107" s="24">
        <v>12980640</v>
      </c>
      <c r="AJ107" s="24">
        <v>25959372</v>
      </c>
      <c r="AK107" s="202">
        <v>1250454716</v>
      </c>
    </row>
    <row r="108" spans="1:37" s="6" customFormat="1" ht="14.4" x14ac:dyDescent="0.3">
      <c r="A108" s="65" t="s">
        <v>861</v>
      </c>
      <c r="B108" s="25" t="s">
        <v>146</v>
      </c>
      <c r="C108" s="24">
        <v>210536676</v>
      </c>
      <c r="D108" s="24">
        <v>4476856365</v>
      </c>
      <c r="E108" s="24">
        <v>242711603</v>
      </c>
      <c r="F108" s="24">
        <v>130659759</v>
      </c>
      <c r="G108" s="24">
        <v>907997130</v>
      </c>
      <c r="H108" s="24">
        <v>1178332540</v>
      </c>
      <c r="I108" s="24">
        <v>297114148</v>
      </c>
      <c r="J108" s="24">
        <v>306476001</v>
      </c>
      <c r="K108" s="24">
        <v>210529546</v>
      </c>
      <c r="L108" s="24">
        <v>768961902</v>
      </c>
      <c r="M108" s="24">
        <v>666806832</v>
      </c>
      <c r="N108" s="24">
        <v>133649541</v>
      </c>
      <c r="O108" s="24">
        <v>526526319</v>
      </c>
      <c r="P108" s="24">
        <v>40319151</v>
      </c>
      <c r="Q108" s="24">
        <v>146688210</v>
      </c>
      <c r="R108" s="24">
        <v>642073920</v>
      </c>
      <c r="S108" s="24">
        <v>59764609</v>
      </c>
      <c r="T108" s="24">
        <v>494084013</v>
      </c>
      <c r="U108" s="24">
        <v>1026946106</v>
      </c>
      <c r="V108" s="24">
        <v>483356831</v>
      </c>
      <c r="W108" s="24">
        <v>288668592</v>
      </c>
      <c r="X108" s="24">
        <v>1382055707</v>
      </c>
      <c r="Y108" s="24">
        <v>175560364</v>
      </c>
      <c r="Z108" s="24">
        <v>3624494033</v>
      </c>
      <c r="AA108" s="24">
        <v>730359074</v>
      </c>
      <c r="AB108" s="24">
        <v>0</v>
      </c>
      <c r="AC108" s="24">
        <v>2178813022</v>
      </c>
      <c r="AD108" s="24">
        <v>690147514</v>
      </c>
      <c r="AE108" s="24">
        <v>1840094832</v>
      </c>
      <c r="AF108" s="24">
        <v>901248555</v>
      </c>
      <c r="AG108" s="24">
        <v>759314737</v>
      </c>
      <c r="AH108" s="24">
        <v>0</v>
      </c>
      <c r="AI108" s="24">
        <v>642044820</v>
      </c>
      <c r="AJ108" s="24">
        <v>0</v>
      </c>
      <c r="AK108" s="202">
        <v>26163192452</v>
      </c>
    </row>
    <row r="109" spans="1:37" s="6" customFormat="1" ht="14.4" x14ac:dyDescent="0.3">
      <c r="A109" s="65" t="s">
        <v>862</v>
      </c>
      <c r="B109" s="25" t="s">
        <v>147</v>
      </c>
      <c r="C109" s="24">
        <v>686206</v>
      </c>
      <c r="D109" s="24">
        <v>0</v>
      </c>
      <c r="E109" s="24">
        <v>0</v>
      </c>
      <c r="F109" s="24">
        <v>581561</v>
      </c>
      <c r="G109" s="24">
        <v>678792865</v>
      </c>
      <c r="H109" s="24">
        <v>581561</v>
      </c>
      <c r="I109" s="24">
        <v>581561</v>
      </c>
      <c r="J109" s="24">
        <v>581561</v>
      </c>
      <c r="K109" s="24">
        <v>581561</v>
      </c>
      <c r="L109" s="24">
        <v>239978</v>
      </c>
      <c r="M109" s="24">
        <v>259507</v>
      </c>
      <c r="N109" s="24">
        <v>0</v>
      </c>
      <c r="O109" s="24">
        <v>0</v>
      </c>
      <c r="P109" s="24">
        <v>581561</v>
      </c>
      <c r="Q109" s="24">
        <v>0</v>
      </c>
      <c r="R109" s="24">
        <v>259540</v>
      </c>
      <c r="S109" s="24">
        <v>581561</v>
      </c>
      <c r="T109" s="24">
        <v>0</v>
      </c>
      <c r="U109" s="24">
        <v>0</v>
      </c>
      <c r="V109" s="24">
        <v>711836</v>
      </c>
      <c r="W109" s="24">
        <v>0</v>
      </c>
      <c r="X109" s="24">
        <v>581561</v>
      </c>
      <c r="Y109" s="24">
        <v>581561</v>
      </c>
      <c r="Z109" s="24">
        <v>581561</v>
      </c>
      <c r="AA109" s="24">
        <v>0</v>
      </c>
      <c r="AB109" s="24">
        <v>0</v>
      </c>
      <c r="AC109" s="24">
        <v>0</v>
      </c>
      <c r="AD109" s="24">
        <v>581561</v>
      </c>
      <c r="AE109" s="24">
        <v>0</v>
      </c>
      <c r="AF109" s="24">
        <v>0</v>
      </c>
      <c r="AG109" s="24">
        <v>581561</v>
      </c>
      <c r="AH109" s="24">
        <v>0</v>
      </c>
      <c r="AI109" s="24">
        <v>0</v>
      </c>
      <c r="AJ109" s="24">
        <v>0</v>
      </c>
      <c r="AK109" s="202">
        <v>687928664</v>
      </c>
    </row>
    <row r="110" spans="1:37" s="6" customFormat="1" ht="14.4" x14ac:dyDescent="0.3">
      <c r="A110" s="65" t="s">
        <v>863</v>
      </c>
      <c r="B110" s="25" t="s">
        <v>148</v>
      </c>
      <c r="C110" s="24">
        <v>3375000</v>
      </c>
      <c r="D110" s="24">
        <v>58258240</v>
      </c>
      <c r="E110" s="24">
        <v>121139567</v>
      </c>
      <c r="F110" s="24">
        <v>980000</v>
      </c>
      <c r="G110" s="24">
        <v>0</v>
      </c>
      <c r="H110" s="24">
        <v>0</v>
      </c>
      <c r="I110" s="24">
        <v>188310</v>
      </c>
      <c r="J110" s="24">
        <v>0</v>
      </c>
      <c r="K110" s="24">
        <v>6</v>
      </c>
      <c r="L110" s="24">
        <v>512785974</v>
      </c>
      <c r="M110" s="24">
        <v>867151</v>
      </c>
      <c r="N110" s="24">
        <v>20357606</v>
      </c>
      <c r="O110" s="24">
        <v>41901086</v>
      </c>
      <c r="P110" s="24">
        <v>42692891</v>
      </c>
      <c r="Q110" s="24">
        <v>0</v>
      </c>
      <c r="R110" s="24">
        <v>25740493</v>
      </c>
      <c r="S110" s="24">
        <v>220345</v>
      </c>
      <c r="T110" s="24">
        <v>1188920</v>
      </c>
      <c r="U110" s="24">
        <v>25255207</v>
      </c>
      <c r="V110" s="24">
        <v>0</v>
      </c>
      <c r="W110" s="24">
        <v>0</v>
      </c>
      <c r="X110" s="24">
        <v>35782587</v>
      </c>
      <c r="Y110" s="24">
        <v>4536000</v>
      </c>
      <c r="Z110" s="24">
        <v>367197868</v>
      </c>
      <c r="AA110" s="24">
        <v>6879371</v>
      </c>
      <c r="AB110" s="24">
        <v>0</v>
      </c>
      <c r="AC110" s="24">
        <v>326049990</v>
      </c>
      <c r="AD110" s="24">
        <v>17058953</v>
      </c>
      <c r="AE110" s="24">
        <v>1704576</v>
      </c>
      <c r="AF110" s="24">
        <v>0</v>
      </c>
      <c r="AG110" s="24">
        <v>49470100</v>
      </c>
      <c r="AH110" s="24">
        <v>0</v>
      </c>
      <c r="AI110" s="24">
        <v>0</v>
      </c>
      <c r="AJ110" s="24">
        <v>0</v>
      </c>
      <c r="AK110" s="202">
        <v>1663630241</v>
      </c>
    </row>
    <row r="111" spans="1:37" s="6" customFormat="1" ht="14.4" x14ac:dyDescent="0.3">
      <c r="A111" s="65" t="s">
        <v>864</v>
      </c>
      <c r="B111" s="25" t="s">
        <v>149</v>
      </c>
      <c r="C111" s="24">
        <v>0</v>
      </c>
      <c r="D111" s="24">
        <v>15400000</v>
      </c>
      <c r="E111" s="24">
        <v>0</v>
      </c>
      <c r="F111" s="24">
        <v>2390909</v>
      </c>
      <c r="G111" s="24">
        <v>1250000</v>
      </c>
      <c r="H111" s="24">
        <v>4731667</v>
      </c>
      <c r="I111" s="24">
        <v>1727273</v>
      </c>
      <c r="J111" s="24">
        <v>0</v>
      </c>
      <c r="K111" s="24">
        <v>3</v>
      </c>
      <c r="L111" s="24">
        <v>18566789</v>
      </c>
      <c r="M111" s="24">
        <v>400720</v>
      </c>
      <c r="N111" s="24">
        <v>867622</v>
      </c>
      <c r="O111" s="24">
        <v>1002406</v>
      </c>
      <c r="P111" s="24">
        <v>6800000</v>
      </c>
      <c r="Q111" s="24">
        <v>1501853</v>
      </c>
      <c r="R111" s="24">
        <v>0</v>
      </c>
      <c r="S111" s="24">
        <v>1568</v>
      </c>
      <c r="T111" s="24">
        <v>122760</v>
      </c>
      <c r="U111" s="24">
        <v>2516964</v>
      </c>
      <c r="V111" s="24">
        <v>2500000</v>
      </c>
      <c r="W111" s="24">
        <v>0</v>
      </c>
      <c r="X111" s="24">
        <v>499600</v>
      </c>
      <c r="Y111" s="24">
        <v>3900000</v>
      </c>
      <c r="Z111" s="24">
        <v>5963442</v>
      </c>
      <c r="AA111" s="24">
        <v>4779464</v>
      </c>
      <c r="AB111" s="24">
        <v>20713194</v>
      </c>
      <c r="AC111" s="24">
        <v>2679867</v>
      </c>
      <c r="AD111" s="24">
        <v>1500000</v>
      </c>
      <c r="AE111" s="24">
        <v>0</v>
      </c>
      <c r="AF111" s="24">
        <v>380000</v>
      </c>
      <c r="AG111" s="24">
        <v>0</v>
      </c>
      <c r="AH111" s="24">
        <v>0</v>
      </c>
      <c r="AI111" s="24">
        <v>11</v>
      </c>
      <c r="AJ111" s="24">
        <v>0</v>
      </c>
      <c r="AK111" s="202">
        <v>100196112</v>
      </c>
    </row>
    <row r="112" spans="1:37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502333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2801152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139229619</v>
      </c>
      <c r="AC112" s="24">
        <v>433458620</v>
      </c>
      <c r="AD112" s="24">
        <v>0</v>
      </c>
      <c r="AE112" s="24">
        <v>171963102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02">
        <v>747954826</v>
      </c>
    </row>
    <row r="113" spans="1:37" s="6" customFormat="1" ht="14.4" x14ac:dyDescent="0.3">
      <c r="A113" s="65" t="s">
        <v>866</v>
      </c>
      <c r="B113" s="25" t="s">
        <v>151</v>
      </c>
      <c r="C113" s="24">
        <v>7384171</v>
      </c>
      <c r="D113" s="24">
        <v>12885310</v>
      </c>
      <c r="E113" s="24">
        <v>214715225</v>
      </c>
      <c r="F113" s="24">
        <v>2777778</v>
      </c>
      <c r="G113" s="24">
        <v>1372727</v>
      </c>
      <c r="H113" s="24">
        <v>1546965369</v>
      </c>
      <c r="I113" s="24">
        <v>12385887</v>
      </c>
      <c r="J113" s="24">
        <v>67906</v>
      </c>
      <c r="K113" s="24">
        <v>13660018</v>
      </c>
      <c r="L113" s="24">
        <v>273289111</v>
      </c>
      <c r="M113" s="24">
        <v>238497322</v>
      </c>
      <c r="N113" s="24">
        <v>14577174</v>
      </c>
      <c r="O113" s="24">
        <v>107801504</v>
      </c>
      <c r="P113" s="24">
        <v>25962962</v>
      </c>
      <c r="Q113" s="24">
        <v>248529</v>
      </c>
      <c r="R113" s="24">
        <v>101524028</v>
      </c>
      <c r="S113" s="24">
        <v>0</v>
      </c>
      <c r="T113" s="24">
        <v>0</v>
      </c>
      <c r="U113" s="24">
        <v>60497409</v>
      </c>
      <c r="V113" s="24">
        <v>64771884</v>
      </c>
      <c r="W113" s="24">
        <v>5259119</v>
      </c>
      <c r="X113" s="24">
        <v>115494932</v>
      </c>
      <c r="Y113" s="24">
        <v>540000</v>
      </c>
      <c r="Z113" s="24">
        <v>2357102891</v>
      </c>
      <c r="AA113" s="24">
        <v>49325368</v>
      </c>
      <c r="AB113" s="24">
        <v>10874283</v>
      </c>
      <c r="AC113" s="24">
        <v>538642012</v>
      </c>
      <c r="AD113" s="24">
        <v>35738121</v>
      </c>
      <c r="AE113" s="24">
        <v>86244613</v>
      </c>
      <c r="AF113" s="24">
        <v>45747090</v>
      </c>
      <c r="AG113" s="24">
        <v>58450198</v>
      </c>
      <c r="AH113" s="24">
        <v>0</v>
      </c>
      <c r="AI113" s="24">
        <v>339767782</v>
      </c>
      <c r="AJ113" s="24">
        <v>129327857</v>
      </c>
      <c r="AK113" s="202">
        <v>6471898580</v>
      </c>
    </row>
    <row r="114" spans="1:37" s="6" customFormat="1" ht="14.4" x14ac:dyDescent="0.3">
      <c r="A114" s="65" t="s">
        <v>867</v>
      </c>
      <c r="B114" s="25" t="s">
        <v>152</v>
      </c>
      <c r="C114" s="24">
        <v>270501747</v>
      </c>
      <c r="D114" s="24">
        <v>330068531</v>
      </c>
      <c r="E114" s="24">
        <v>585351092</v>
      </c>
      <c r="F114" s="24">
        <v>322568531</v>
      </c>
      <c r="G114" s="24">
        <v>322568531</v>
      </c>
      <c r="H114" s="24">
        <v>337441764</v>
      </c>
      <c r="I114" s="24">
        <v>381940711</v>
      </c>
      <c r="J114" s="24">
        <v>322568531</v>
      </c>
      <c r="K114" s="24">
        <v>323554880</v>
      </c>
      <c r="L114" s="24">
        <v>118052133</v>
      </c>
      <c r="M114" s="24">
        <v>6141223</v>
      </c>
      <c r="N114" s="24">
        <v>17003948</v>
      </c>
      <c r="O114" s="24">
        <v>329117072</v>
      </c>
      <c r="P114" s="24">
        <v>324568597</v>
      </c>
      <c r="Q114" s="24">
        <v>325768531</v>
      </c>
      <c r="R114" s="24">
        <v>339607317</v>
      </c>
      <c r="S114" s="24">
        <v>324378915</v>
      </c>
      <c r="T114" s="24">
        <v>700050</v>
      </c>
      <c r="U114" s="24">
        <v>18100153</v>
      </c>
      <c r="V114" s="24">
        <v>329074751</v>
      </c>
      <c r="W114" s="24">
        <v>322568531</v>
      </c>
      <c r="X114" s="24">
        <v>328318531</v>
      </c>
      <c r="Y114" s="24">
        <v>322568531</v>
      </c>
      <c r="Z114" s="24">
        <v>257528208</v>
      </c>
      <c r="AA114" s="24">
        <v>325925774</v>
      </c>
      <c r="AB114" s="24">
        <v>4346035</v>
      </c>
      <c r="AC114" s="24">
        <v>48329206</v>
      </c>
      <c r="AD114" s="24">
        <v>322737622</v>
      </c>
      <c r="AE114" s="24">
        <v>560556447</v>
      </c>
      <c r="AF114" s="24">
        <v>397874148</v>
      </c>
      <c r="AG114" s="24">
        <v>322568531</v>
      </c>
      <c r="AH114" s="24">
        <v>107051015</v>
      </c>
      <c r="AI114" s="24">
        <v>322568531</v>
      </c>
      <c r="AJ114" s="24">
        <v>0</v>
      </c>
      <c r="AK114" s="202">
        <v>8972018118</v>
      </c>
    </row>
    <row r="115" spans="1:37" s="6" customFormat="1" ht="14.4" x14ac:dyDescent="0.3">
      <c r="A115" s="65" t="s">
        <v>868</v>
      </c>
      <c r="B115" s="25" t="s">
        <v>153</v>
      </c>
      <c r="C115" s="24">
        <v>6788335</v>
      </c>
      <c r="D115" s="24">
        <v>0</v>
      </c>
      <c r="E115" s="24">
        <v>0</v>
      </c>
      <c r="F115" s="24">
        <v>0</v>
      </c>
      <c r="G115" s="24">
        <v>0</v>
      </c>
      <c r="H115" s="24">
        <v>1562798297</v>
      </c>
      <c r="I115" s="24">
        <v>0</v>
      </c>
      <c r="J115" s="24">
        <v>0</v>
      </c>
      <c r="K115" s="24">
        <v>0</v>
      </c>
      <c r="L115" s="24">
        <v>11950619</v>
      </c>
      <c r="M115" s="24">
        <v>0</v>
      </c>
      <c r="N115" s="24">
        <v>1029867</v>
      </c>
      <c r="O115" s="24">
        <v>97053803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4983891</v>
      </c>
      <c r="V115" s="24">
        <v>0</v>
      </c>
      <c r="W115" s="24">
        <v>0</v>
      </c>
      <c r="X115" s="24">
        <v>0</v>
      </c>
      <c r="Y115" s="24">
        <v>0</v>
      </c>
      <c r="Z115" s="24">
        <v>32662102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0</v>
      </c>
      <c r="AG115" s="24">
        <v>100000000</v>
      </c>
      <c r="AH115" s="24">
        <v>0</v>
      </c>
      <c r="AI115" s="24">
        <v>0</v>
      </c>
      <c r="AJ115" s="24">
        <v>0</v>
      </c>
      <c r="AK115" s="202">
        <v>1817266914</v>
      </c>
    </row>
    <row r="116" spans="1:37" s="6" customFormat="1" ht="14.4" x14ac:dyDescent="0.3">
      <c r="A116" s="65" t="s">
        <v>869</v>
      </c>
      <c r="B116" s="25" t="s">
        <v>154</v>
      </c>
      <c r="C116" s="24">
        <v>55746</v>
      </c>
      <c r="D116" s="24">
        <v>37757545</v>
      </c>
      <c r="E116" s="24">
        <v>12261749</v>
      </c>
      <c r="F116" s="24">
        <v>1462185</v>
      </c>
      <c r="G116" s="24">
        <v>33354494</v>
      </c>
      <c r="H116" s="24">
        <v>526103025</v>
      </c>
      <c r="I116" s="24">
        <v>1500000</v>
      </c>
      <c r="J116" s="24">
        <v>0</v>
      </c>
      <c r="K116" s="24">
        <v>941661</v>
      </c>
      <c r="L116" s="24">
        <v>29401707</v>
      </c>
      <c r="M116" s="24">
        <v>23742008</v>
      </c>
      <c r="N116" s="24">
        <v>53884142</v>
      </c>
      <c r="O116" s="24">
        <v>118984045</v>
      </c>
      <c r="P116" s="24">
        <v>3300161</v>
      </c>
      <c r="Q116" s="24">
        <v>2094113</v>
      </c>
      <c r="R116" s="24">
        <v>895768990</v>
      </c>
      <c r="S116" s="24">
        <v>305477</v>
      </c>
      <c r="T116" s="24">
        <v>65602593</v>
      </c>
      <c r="U116" s="24">
        <v>52916053</v>
      </c>
      <c r="V116" s="24">
        <v>7639763</v>
      </c>
      <c r="W116" s="24">
        <v>0</v>
      </c>
      <c r="X116" s="24">
        <v>81047910</v>
      </c>
      <c r="Y116" s="24">
        <v>1494716</v>
      </c>
      <c r="Z116" s="24">
        <v>35948114</v>
      </c>
      <c r="AA116" s="24">
        <v>328617914</v>
      </c>
      <c r="AB116" s="24">
        <v>213541953</v>
      </c>
      <c r="AC116" s="24">
        <v>15968035</v>
      </c>
      <c r="AD116" s="24">
        <v>24452433</v>
      </c>
      <c r="AE116" s="24">
        <v>79099493</v>
      </c>
      <c r="AF116" s="24">
        <v>434869131</v>
      </c>
      <c r="AG116" s="24">
        <v>2522727</v>
      </c>
      <c r="AH116" s="24">
        <v>0</v>
      </c>
      <c r="AI116" s="24">
        <v>35</v>
      </c>
      <c r="AJ116" s="24">
        <v>28931716</v>
      </c>
      <c r="AK116" s="202">
        <v>3113569634</v>
      </c>
    </row>
    <row r="117" spans="1:37" s="6" customFormat="1" ht="14.4" x14ac:dyDescent="0.3">
      <c r="A117" s="65" t="s">
        <v>870</v>
      </c>
      <c r="B117" s="25" t="s">
        <v>155</v>
      </c>
      <c r="C117" s="24">
        <v>4500000</v>
      </c>
      <c r="D117" s="24">
        <v>0</v>
      </c>
      <c r="E117" s="24">
        <v>0</v>
      </c>
      <c r="F117" s="24">
        <v>0</v>
      </c>
      <c r="G117" s="24">
        <v>0</v>
      </c>
      <c r="H117" s="24">
        <v>36404963</v>
      </c>
      <c r="I117" s="24">
        <v>0</v>
      </c>
      <c r="J117" s="24">
        <v>0</v>
      </c>
      <c r="K117" s="24">
        <v>0</v>
      </c>
      <c r="L117" s="24">
        <v>39020760</v>
      </c>
      <c r="M117" s="24">
        <v>742896</v>
      </c>
      <c r="N117" s="24">
        <v>209935296</v>
      </c>
      <c r="O117" s="24">
        <v>284903</v>
      </c>
      <c r="P117" s="24">
        <v>0</v>
      </c>
      <c r="Q117" s="24">
        <v>634</v>
      </c>
      <c r="R117" s="24">
        <v>10322665</v>
      </c>
      <c r="S117" s="24">
        <v>3040849</v>
      </c>
      <c r="T117" s="24">
        <v>42600000</v>
      </c>
      <c r="U117" s="24">
        <v>22102091</v>
      </c>
      <c r="V117" s="24">
        <v>0</v>
      </c>
      <c r="W117" s="24">
        <v>1514163762</v>
      </c>
      <c r="X117" s="24">
        <v>0</v>
      </c>
      <c r="Y117" s="24">
        <v>0</v>
      </c>
      <c r="Z117" s="24">
        <v>310499746</v>
      </c>
      <c r="AA117" s="24">
        <v>6350000</v>
      </c>
      <c r="AB117" s="24">
        <v>88000000</v>
      </c>
      <c r="AC117" s="24">
        <v>431484940</v>
      </c>
      <c r="AD117" s="24">
        <v>10216182</v>
      </c>
      <c r="AE117" s="24">
        <v>708910</v>
      </c>
      <c r="AF117" s="24">
        <v>704062207</v>
      </c>
      <c r="AG117" s="24">
        <v>21000000</v>
      </c>
      <c r="AH117" s="24">
        <v>0</v>
      </c>
      <c r="AI117" s="24">
        <v>0</v>
      </c>
      <c r="AJ117" s="24">
        <v>0</v>
      </c>
      <c r="AK117" s="202">
        <v>3455440804</v>
      </c>
    </row>
    <row r="118" spans="1:37" s="6" customFormat="1" ht="14.4" x14ac:dyDescent="0.3">
      <c r="A118" s="65" t="s">
        <v>871</v>
      </c>
      <c r="B118" s="25" t="s">
        <v>70</v>
      </c>
      <c r="C118" s="24">
        <v>0</v>
      </c>
      <c r="D118" s="24">
        <v>66790000</v>
      </c>
      <c r="E118" s="24">
        <v>2912766</v>
      </c>
      <c r="F118" s="24">
        <v>0</v>
      </c>
      <c r="G118" s="24">
        <v>95821595</v>
      </c>
      <c r="H118" s="24">
        <v>342187</v>
      </c>
      <c r="I118" s="24">
        <v>2233</v>
      </c>
      <c r="J118" s="24">
        <v>0</v>
      </c>
      <c r="K118" s="24">
        <v>104918091</v>
      </c>
      <c r="L118" s="24">
        <v>576434801</v>
      </c>
      <c r="M118" s="24">
        <v>149833270</v>
      </c>
      <c r="N118" s="24">
        <v>0</v>
      </c>
      <c r="O118" s="24">
        <v>2500000</v>
      </c>
      <c r="P118" s="24">
        <v>0</v>
      </c>
      <c r="Q118" s="24">
        <v>0</v>
      </c>
      <c r="R118" s="24">
        <v>966553</v>
      </c>
      <c r="S118" s="24">
        <v>0</v>
      </c>
      <c r="T118" s="24">
        <v>1787808023</v>
      </c>
      <c r="U118" s="24">
        <v>783847854</v>
      </c>
      <c r="V118" s="24">
        <v>29888829</v>
      </c>
      <c r="W118" s="24">
        <v>9928030</v>
      </c>
      <c r="X118" s="24">
        <v>509982563</v>
      </c>
      <c r="Y118" s="24">
        <v>0</v>
      </c>
      <c r="Z118" s="24">
        <v>1927093162</v>
      </c>
      <c r="AA118" s="24">
        <v>524078399</v>
      </c>
      <c r="AB118" s="24">
        <v>615110814</v>
      </c>
      <c r="AC118" s="24">
        <v>973460150</v>
      </c>
      <c r="AD118" s="24">
        <v>347053577</v>
      </c>
      <c r="AE118" s="24">
        <v>301353488</v>
      </c>
      <c r="AF118" s="24">
        <v>300014010</v>
      </c>
      <c r="AG118" s="24">
        <v>130148121</v>
      </c>
      <c r="AH118" s="24">
        <v>3444421020</v>
      </c>
      <c r="AI118" s="24">
        <v>384754912</v>
      </c>
      <c r="AJ118" s="24">
        <v>12813737</v>
      </c>
      <c r="AK118" s="202">
        <v>13082278185</v>
      </c>
    </row>
    <row r="119" spans="1:37" s="6" customFormat="1" ht="14.4" x14ac:dyDescent="0.3">
      <c r="A119" s="95" t="s">
        <v>872</v>
      </c>
      <c r="B119" s="96" t="s">
        <v>90</v>
      </c>
      <c r="C119" s="97">
        <v>549426052</v>
      </c>
      <c r="D119" s="97">
        <v>5276584290</v>
      </c>
      <c r="E119" s="97">
        <v>1442376755</v>
      </c>
      <c r="F119" s="97">
        <v>521056875</v>
      </c>
      <c r="G119" s="97">
        <v>2089853736</v>
      </c>
      <c r="H119" s="97">
        <v>5809885725</v>
      </c>
      <c r="I119" s="97">
        <v>1036064143</v>
      </c>
      <c r="J119" s="97">
        <v>637110822</v>
      </c>
      <c r="K119" s="97">
        <v>699716224</v>
      </c>
      <c r="L119" s="97">
        <v>4019178753</v>
      </c>
      <c r="M119" s="97">
        <v>1246982125</v>
      </c>
      <c r="N119" s="97">
        <v>557345950</v>
      </c>
      <c r="O119" s="97">
        <v>1355167109</v>
      </c>
      <c r="P119" s="97">
        <v>520453683</v>
      </c>
      <c r="Q119" s="97">
        <v>550300914</v>
      </c>
      <c r="R119" s="97">
        <v>2123186573</v>
      </c>
      <c r="S119" s="97">
        <v>388844053</v>
      </c>
      <c r="T119" s="97">
        <v>2507137635</v>
      </c>
      <c r="U119" s="97">
        <v>2308252283</v>
      </c>
      <c r="V119" s="97">
        <v>1501611936</v>
      </c>
      <c r="W119" s="97">
        <v>2150680281</v>
      </c>
      <c r="X119" s="97">
        <v>2637841516</v>
      </c>
      <c r="Y119" s="97">
        <v>537718672</v>
      </c>
      <c r="Z119" s="97">
        <v>9286568642</v>
      </c>
      <c r="AA119" s="97">
        <v>2221787209</v>
      </c>
      <c r="AB119" s="97">
        <v>6592712701</v>
      </c>
      <c r="AC119" s="97">
        <v>5237190642</v>
      </c>
      <c r="AD119" s="97">
        <v>2166946374</v>
      </c>
      <c r="AE119" s="97">
        <v>3868977408</v>
      </c>
      <c r="AF119" s="97">
        <v>3422072607</v>
      </c>
      <c r="AG119" s="97">
        <v>1461384779</v>
      </c>
      <c r="AH119" s="97">
        <v>3818459682</v>
      </c>
      <c r="AI119" s="97">
        <v>1702116737</v>
      </c>
      <c r="AJ119" s="97">
        <v>201532682</v>
      </c>
      <c r="AK119" s="203">
        <v>80446525568</v>
      </c>
    </row>
    <row r="120" spans="1:37" s="6" customFormat="1" ht="14.4" collapsed="1" x14ac:dyDescent="0.3">
      <c r="A120" s="66" t="s">
        <v>53</v>
      </c>
      <c r="B120" s="30" t="s">
        <v>90</v>
      </c>
      <c r="C120" s="31">
        <v>549426052</v>
      </c>
      <c r="D120" s="31">
        <v>5276584290</v>
      </c>
      <c r="E120" s="31">
        <v>1442376755</v>
      </c>
      <c r="F120" s="31">
        <v>521056875</v>
      </c>
      <c r="G120" s="31">
        <v>2089853736</v>
      </c>
      <c r="H120" s="31">
        <v>5809885725</v>
      </c>
      <c r="I120" s="31">
        <v>1036064143</v>
      </c>
      <c r="J120" s="31">
        <v>637110822</v>
      </c>
      <c r="K120" s="31">
        <v>699716224</v>
      </c>
      <c r="L120" s="31">
        <v>4019178753</v>
      </c>
      <c r="M120" s="31">
        <v>1246982125</v>
      </c>
      <c r="N120" s="31">
        <v>557345950</v>
      </c>
      <c r="O120" s="31">
        <v>1355167109</v>
      </c>
      <c r="P120" s="31">
        <v>520453683</v>
      </c>
      <c r="Q120" s="31">
        <v>550300914</v>
      </c>
      <c r="R120" s="31">
        <v>2123186573</v>
      </c>
      <c r="S120" s="31">
        <v>388844053</v>
      </c>
      <c r="T120" s="31">
        <v>2507137635</v>
      </c>
      <c r="U120" s="31">
        <v>2308252283</v>
      </c>
      <c r="V120" s="31">
        <v>1501611936</v>
      </c>
      <c r="W120" s="31">
        <v>2150680281</v>
      </c>
      <c r="X120" s="31">
        <v>2637841516</v>
      </c>
      <c r="Y120" s="31">
        <v>537718672</v>
      </c>
      <c r="Z120" s="31">
        <v>9286568642</v>
      </c>
      <c r="AA120" s="31">
        <v>2221787209</v>
      </c>
      <c r="AB120" s="31">
        <v>6592712701</v>
      </c>
      <c r="AC120" s="31">
        <v>5237190642</v>
      </c>
      <c r="AD120" s="31">
        <v>2166946374</v>
      </c>
      <c r="AE120" s="31">
        <v>3868977408</v>
      </c>
      <c r="AF120" s="31">
        <v>3422072607</v>
      </c>
      <c r="AG120" s="31">
        <v>1461384779</v>
      </c>
      <c r="AH120" s="31">
        <v>3818459682</v>
      </c>
      <c r="AI120" s="31">
        <v>1702116737</v>
      </c>
      <c r="AJ120" s="31">
        <v>201532682</v>
      </c>
      <c r="AK120" s="204">
        <v>80446525568</v>
      </c>
    </row>
    <row r="121" spans="1:37" s="6" customFormat="1" ht="14.4" x14ac:dyDescent="0.3">
      <c r="A121" s="65" t="s">
        <v>873</v>
      </c>
      <c r="B121" s="25" t="s">
        <v>143</v>
      </c>
      <c r="C121" s="24">
        <v>51051709</v>
      </c>
      <c r="D121" s="24">
        <v>81092854</v>
      </c>
      <c r="E121" s="24">
        <v>156498817</v>
      </c>
      <c r="F121" s="24">
        <v>0</v>
      </c>
      <c r="G121" s="24">
        <v>757566355</v>
      </c>
      <c r="H121" s="24">
        <v>98227968084</v>
      </c>
      <c r="I121" s="24">
        <v>13316363</v>
      </c>
      <c r="J121" s="24">
        <v>2768182</v>
      </c>
      <c r="K121" s="24">
        <v>2000000</v>
      </c>
      <c r="L121" s="24">
        <v>2245503149</v>
      </c>
      <c r="M121" s="24">
        <v>249875621</v>
      </c>
      <c r="N121" s="24">
        <v>12438407142</v>
      </c>
      <c r="O121" s="24">
        <v>414841347</v>
      </c>
      <c r="P121" s="24">
        <v>3981782</v>
      </c>
      <c r="Q121" s="24">
        <v>43678935</v>
      </c>
      <c r="R121" s="24">
        <v>74512016</v>
      </c>
      <c r="S121" s="24">
        <v>0</v>
      </c>
      <c r="T121" s="24">
        <v>6449536817</v>
      </c>
      <c r="U121" s="24">
        <v>7789778437</v>
      </c>
      <c r="V121" s="24">
        <v>222127130</v>
      </c>
      <c r="W121" s="24">
        <v>13000000</v>
      </c>
      <c r="X121" s="24">
        <v>67206090</v>
      </c>
      <c r="Y121" s="24">
        <v>5228205</v>
      </c>
      <c r="Z121" s="24">
        <v>1237028824</v>
      </c>
      <c r="AA121" s="24">
        <v>740162713</v>
      </c>
      <c r="AB121" s="24">
        <v>6159166525</v>
      </c>
      <c r="AC121" s="24">
        <v>301335347</v>
      </c>
      <c r="AD121" s="24">
        <v>302181489</v>
      </c>
      <c r="AE121" s="24">
        <v>768754861</v>
      </c>
      <c r="AF121" s="24">
        <v>39369779</v>
      </c>
      <c r="AG121" s="24">
        <v>77945511</v>
      </c>
      <c r="AH121" s="24">
        <v>0</v>
      </c>
      <c r="AI121" s="24">
        <v>0</v>
      </c>
      <c r="AJ121" s="24">
        <v>15031405</v>
      </c>
      <c r="AK121" s="202">
        <v>138950915489</v>
      </c>
    </row>
    <row r="122" spans="1:37" s="6" customFormat="1" ht="14.4" x14ac:dyDescent="0.3">
      <c r="A122" s="65" t="s">
        <v>874</v>
      </c>
      <c r="B122" s="25" t="s">
        <v>144</v>
      </c>
      <c r="C122" s="24">
        <v>651639173</v>
      </c>
      <c r="D122" s="24">
        <v>1548733865</v>
      </c>
      <c r="E122" s="24">
        <v>232595183</v>
      </c>
      <c r="F122" s="24">
        <v>61108787</v>
      </c>
      <c r="G122" s="24">
        <v>41565018</v>
      </c>
      <c r="H122" s="24">
        <v>2192750688</v>
      </c>
      <c r="I122" s="24">
        <v>0</v>
      </c>
      <c r="J122" s="24">
        <v>922171</v>
      </c>
      <c r="K122" s="24">
        <v>4917971</v>
      </c>
      <c r="L122" s="24">
        <v>458206881</v>
      </c>
      <c r="M122" s="24">
        <v>2196354982</v>
      </c>
      <c r="N122" s="24">
        <v>29609876</v>
      </c>
      <c r="O122" s="24">
        <v>244339361</v>
      </c>
      <c r="P122" s="24">
        <v>72293735</v>
      </c>
      <c r="Q122" s="24">
        <v>19499782</v>
      </c>
      <c r="R122" s="24">
        <v>315142890</v>
      </c>
      <c r="S122" s="24">
        <v>0</v>
      </c>
      <c r="T122" s="24">
        <v>987406959</v>
      </c>
      <c r="U122" s="24">
        <v>1521753966</v>
      </c>
      <c r="V122" s="24">
        <v>78093120</v>
      </c>
      <c r="W122" s="24">
        <v>0</v>
      </c>
      <c r="X122" s="24">
        <v>39822350</v>
      </c>
      <c r="Y122" s="24">
        <v>49979959</v>
      </c>
      <c r="Z122" s="24">
        <v>527383642</v>
      </c>
      <c r="AA122" s="24">
        <v>157514734</v>
      </c>
      <c r="AB122" s="24">
        <v>2147006514</v>
      </c>
      <c r="AC122" s="24">
        <v>319407874</v>
      </c>
      <c r="AD122" s="24">
        <v>0</v>
      </c>
      <c r="AE122" s="24">
        <v>616032720</v>
      </c>
      <c r="AF122" s="24">
        <v>327267793</v>
      </c>
      <c r="AG122" s="24">
        <v>4396909</v>
      </c>
      <c r="AH122" s="24">
        <v>0</v>
      </c>
      <c r="AI122" s="24">
        <v>30747833</v>
      </c>
      <c r="AJ122" s="24">
        <v>0</v>
      </c>
      <c r="AK122" s="202">
        <v>14876494736</v>
      </c>
    </row>
    <row r="123" spans="1:37" s="6" customFormat="1" ht="14.4" x14ac:dyDescent="0.3">
      <c r="A123" s="65" t="s">
        <v>875</v>
      </c>
      <c r="B123" s="25" t="s">
        <v>145</v>
      </c>
      <c r="C123" s="24">
        <v>0</v>
      </c>
      <c r="D123" s="24">
        <v>6067802</v>
      </c>
      <c r="E123" s="24">
        <v>0</v>
      </c>
      <c r="F123" s="24">
        <v>0</v>
      </c>
      <c r="G123" s="24">
        <v>4694762</v>
      </c>
      <c r="H123" s="24">
        <v>2579746</v>
      </c>
      <c r="I123" s="24">
        <v>0</v>
      </c>
      <c r="J123" s="24">
        <v>6238546</v>
      </c>
      <c r="K123" s="24">
        <v>13565008</v>
      </c>
      <c r="L123" s="24">
        <v>18815843</v>
      </c>
      <c r="M123" s="24">
        <v>212860025</v>
      </c>
      <c r="N123" s="24">
        <v>49999999</v>
      </c>
      <c r="O123" s="24">
        <v>13819999</v>
      </c>
      <c r="P123" s="24">
        <v>0</v>
      </c>
      <c r="Q123" s="24">
        <v>6721832</v>
      </c>
      <c r="R123" s="24">
        <v>16661227</v>
      </c>
      <c r="S123" s="24">
        <v>0</v>
      </c>
      <c r="T123" s="24">
        <v>66847405</v>
      </c>
      <c r="U123" s="24">
        <v>111972727</v>
      </c>
      <c r="V123" s="24">
        <v>1815095</v>
      </c>
      <c r="W123" s="24">
        <v>0</v>
      </c>
      <c r="X123" s="24">
        <v>2340440</v>
      </c>
      <c r="Y123" s="24">
        <v>510200</v>
      </c>
      <c r="Z123" s="24">
        <v>162305196</v>
      </c>
      <c r="AA123" s="24">
        <v>824227</v>
      </c>
      <c r="AB123" s="24">
        <v>228336907</v>
      </c>
      <c r="AC123" s="24">
        <v>2173146181</v>
      </c>
      <c r="AD123" s="24">
        <v>54200194</v>
      </c>
      <c r="AE123" s="24">
        <v>62229595</v>
      </c>
      <c r="AF123" s="24">
        <v>30474169</v>
      </c>
      <c r="AG123" s="24">
        <v>4396032</v>
      </c>
      <c r="AH123" s="24">
        <v>540361364</v>
      </c>
      <c r="AI123" s="24">
        <v>67070148</v>
      </c>
      <c r="AJ123" s="24">
        <v>93023667</v>
      </c>
      <c r="AK123" s="202">
        <v>3951878336</v>
      </c>
    </row>
    <row r="124" spans="1:37" s="6" customFormat="1" ht="14.4" x14ac:dyDescent="0.3">
      <c r="A124" s="65" t="s">
        <v>876</v>
      </c>
      <c r="B124" s="25" t="s">
        <v>146</v>
      </c>
      <c r="C124" s="24">
        <v>6250632530</v>
      </c>
      <c r="D124" s="24">
        <v>4688690182</v>
      </c>
      <c r="E124" s="24">
        <v>1429414145</v>
      </c>
      <c r="F124" s="24">
        <v>614079680</v>
      </c>
      <c r="G124" s="24">
        <v>6795785664</v>
      </c>
      <c r="H124" s="24">
        <v>32082157161</v>
      </c>
      <c r="I124" s="24">
        <v>5441533609</v>
      </c>
      <c r="J124" s="24">
        <v>863610056</v>
      </c>
      <c r="K124" s="24">
        <v>2171866258</v>
      </c>
      <c r="L124" s="24">
        <v>4597725885</v>
      </c>
      <c r="M124" s="24">
        <v>19452756077</v>
      </c>
      <c r="N124" s="24">
        <v>5952256518</v>
      </c>
      <c r="O124" s="24">
        <v>7828124020</v>
      </c>
      <c r="P124" s="24">
        <v>4964103548</v>
      </c>
      <c r="Q124" s="24">
        <v>1126414936</v>
      </c>
      <c r="R124" s="24">
        <v>4510855187</v>
      </c>
      <c r="S124" s="24">
        <v>491968351</v>
      </c>
      <c r="T124" s="24">
        <v>14256093828</v>
      </c>
      <c r="U124" s="24">
        <v>15951926193</v>
      </c>
      <c r="V124" s="24">
        <v>5102775248</v>
      </c>
      <c r="W124" s="24">
        <v>1939841121</v>
      </c>
      <c r="X124" s="24">
        <v>8224867153</v>
      </c>
      <c r="Y124" s="24">
        <v>495383316</v>
      </c>
      <c r="Z124" s="24">
        <v>41466203425</v>
      </c>
      <c r="AA124" s="24">
        <v>3195472596</v>
      </c>
      <c r="AB124" s="24">
        <v>50027149249</v>
      </c>
      <c r="AC124" s="24">
        <v>27267488288</v>
      </c>
      <c r="AD124" s="24">
        <v>6388905894</v>
      </c>
      <c r="AE124" s="24">
        <v>10765970522</v>
      </c>
      <c r="AF124" s="24">
        <v>6570327943</v>
      </c>
      <c r="AG124" s="24">
        <v>3277840422</v>
      </c>
      <c r="AH124" s="24">
        <v>0</v>
      </c>
      <c r="AI124" s="24">
        <v>2393301242</v>
      </c>
      <c r="AJ124" s="24">
        <v>0</v>
      </c>
      <c r="AK124" s="202">
        <v>306585520247</v>
      </c>
    </row>
    <row r="125" spans="1:37" s="6" customFormat="1" ht="14.4" x14ac:dyDescent="0.3">
      <c r="A125" s="65" t="s">
        <v>877</v>
      </c>
      <c r="B125" s="25" t="s">
        <v>147</v>
      </c>
      <c r="C125" s="24">
        <v>16940170</v>
      </c>
      <c r="D125" s="24">
        <v>0</v>
      </c>
      <c r="E125" s="24">
        <v>0</v>
      </c>
      <c r="F125" s="24">
        <v>16940170</v>
      </c>
      <c r="G125" s="24">
        <v>260364518</v>
      </c>
      <c r="H125" s="24">
        <v>17158586</v>
      </c>
      <c r="I125" s="24">
        <v>16940170</v>
      </c>
      <c r="J125" s="24">
        <v>16940170</v>
      </c>
      <c r="K125" s="24">
        <v>16940170</v>
      </c>
      <c r="L125" s="24">
        <v>10541544</v>
      </c>
      <c r="M125" s="24">
        <v>14344235</v>
      </c>
      <c r="N125" s="24">
        <v>0</v>
      </c>
      <c r="O125" s="24">
        <v>0</v>
      </c>
      <c r="P125" s="24">
        <v>16940170</v>
      </c>
      <c r="Q125" s="24">
        <v>0</v>
      </c>
      <c r="R125" s="24">
        <v>14344260</v>
      </c>
      <c r="S125" s="24">
        <v>16940170</v>
      </c>
      <c r="T125" s="24">
        <v>0</v>
      </c>
      <c r="U125" s="24">
        <v>0</v>
      </c>
      <c r="V125" s="24">
        <v>16940170</v>
      </c>
      <c r="W125" s="24">
        <v>1100000</v>
      </c>
      <c r="X125" s="24">
        <v>16940170</v>
      </c>
      <c r="Y125" s="24">
        <v>16940170</v>
      </c>
      <c r="Z125" s="24">
        <v>11383716</v>
      </c>
      <c r="AA125" s="24">
        <v>0</v>
      </c>
      <c r="AB125" s="24">
        <v>0</v>
      </c>
      <c r="AC125" s="24">
        <v>0</v>
      </c>
      <c r="AD125" s="24">
        <v>16940170</v>
      </c>
      <c r="AE125" s="24">
        <v>0</v>
      </c>
      <c r="AF125" s="24">
        <v>0</v>
      </c>
      <c r="AG125" s="24">
        <v>16940170</v>
      </c>
      <c r="AH125" s="24">
        <v>0</v>
      </c>
      <c r="AI125" s="24">
        <v>0</v>
      </c>
      <c r="AJ125" s="24">
        <v>0</v>
      </c>
      <c r="AK125" s="202">
        <v>532518899</v>
      </c>
    </row>
    <row r="126" spans="1:37" s="6" customFormat="1" ht="14.4" x14ac:dyDescent="0.3">
      <c r="A126" s="65" t="s">
        <v>878</v>
      </c>
      <c r="B126" s="25" t="s">
        <v>148</v>
      </c>
      <c r="C126" s="24">
        <v>0</v>
      </c>
      <c r="D126" s="24">
        <v>31883953</v>
      </c>
      <c r="E126" s="24">
        <v>419925557</v>
      </c>
      <c r="F126" s="24">
        <v>0</v>
      </c>
      <c r="G126" s="24">
        <v>745455</v>
      </c>
      <c r="H126" s="24">
        <v>74490175</v>
      </c>
      <c r="I126" s="24">
        <v>0</v>
      </c>
      <c r="J126" s="24">
        <v>0</v>
      </c>
      <c r="K126" s="24">
        <v>0</v>
      </c>
      <c r="L126" s="24">
        <v>934691921</v>
      </c>
      <c r="M126" s="24">
        <v>2515157</v>
      </c>
      <c r="N126" s="24">
        <v>65069646</v>
      </c>
      <c r="O126" s="24">
        <v>97480393</v>
      </c>
      <c r="P126" s="24">
        <v>19439990</v>
      </c>
      <c r="Q126" s="24">
        <v>6299341</v>
      </c>
      <c r="R126" s="24">
        <v>127150965</v>
      </c>
      <c r="S126" s="24">
        <v>0</v>
      </c>
      <c r="T126" s="24">
        <v>120355906</v>
      </c>
      <c r="U126" s="24">
        <v>129209292</v>
      </c>
      <c r="V126" s="24">
        <v>0</v>
      </c>
      <c r="W126" s="24">
        <v>0</v>
      </c>
      <c r="X126" s="24">
        <v>178359765</v>
      </c>
      <c r="Y126" s="24">
        <v>38247061</v>
      </c>
      <c r="Z126" s="24">
        <v>2365421274</v>
      </c>
      <c r="AA126" s="24">
        <v>13200606</v>
      </c>
      <c r="AB126" s="24">
        <v>7844126129</v>
      </c>
      <c r="AC126" s="24">
        <v>385450897</v>
      </c>
      <c r="AD126" s="24">
        <v>14900403</v>
      </c>
      <c r="AE126" s="24">
        <v>23000000</v>
      </c>
      <c r="AF126" s="24">
        <v>51892429</v>
      </c>
      <c r="AG126" s="24">
        <v>326238398</v>
      </c>
      <c r="AH126" s="24">
        <v>0</v>
      </c>
      <c r="AI126" s="24">
        <v>0</v>
      </c>
      <c r="AJ126" s="24">
        <v>0</v>
      </c>
      <c r="AK126" s="202">
        <v>13270094713</v>
      </c>
    </row>
    <row r="127" spans="1:37" s="6" customFormat="1" ht="14.4" x14ac:dyDescent="0.3">
      <c r="A127" s="65" t="s">
        <v>879</v>
      </c>
      <c r="B127" s="25" t="s">
        <v>149</v>
      </c>
      <c r="C127" s="24">
        <v>0</v>
      </c>
      <c r="D127" s="24">
        <v>13518551</v>
      </c>
      <c r="E127" s="24">
        <v>0</v>
      </c>
      <c r="F127" s="24">
        <v>936364</v>
      </c>
      <c r="G127" s="24">
        <v>0</v>
      </c>
      <c r="H127" s="24">
        <v>56316282</v>
      </c>
      <c r="I127" s="24">
        <v>454545</v>
      </c>
      <c r="J127" s="24">
        <v>0</v>
      </c>
      <c r="K127" s="24">
        <v>0</v>
      </c>
      <c r="L127" s="24">
        <v>27224626</v>
      </c>
      <c r="M127" s="24">
        <v>1527272</v>
      </c>
      <c r="N127" s="24">
        <v>6236363</v>
      </c>
      <c r="O127" s="24">
        <v>1118182</v>
      </c>
      <c r="P127" s="24">
        <v>1760000</v>
      </c>
      <c r="Q127" s="24">
        <v>1501818</v>
      </c>
      <c r="R127" s="24">
        <v>0</v>
      </c>
      <c r="S127" s="24">
        <v>0</v>
      </c>
      <c r="T127" s="24">
        <v>0</v>
      </c>
      <c r="U127" s="24">
        <v>40738337</v>
      </c>
      <c r="V127" s="24">
        <v>3267273</v>
      </c>
      <c r="W127" s="24">
        <v>0</v>
      </c>
      <c r="X127" s="24">
        <v>24254544</v>
      </c>
      <c r="Y127" s="24">
        <v>7060000</v>
      </c>
      <c r="Z127" s="24">
        <v>45112264</v>
      </c>
      <c r="AA127" s="24">
        <v>22943733</v>
      </c>
      <c r="AB127" s="24">
        <v>84002728</v>
      </c>
      <c r="AC127" s="24">
        <v>3949091</v>
      </c>
      <c r="AD127" s="24">
        <v>11731817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02">
        <v>353653790</v>
      </c>
    </row>
    <row r="128" spans="1:37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14148000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164001843</v>
      </c>
      <c r="AC128" s="24">
        <v>98501754</v>
      </c>
      <c r="AD128" s="24">
        <v>0</v>
      </c>
      <c r="AE128" s="24">
        <v>1770662138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02">
        <v>2047313735</v>
      </c>
    </row>
    <row r="129" spans="1:37" s="6" customFormat="1" ht="14.4" x14ac:dyDescent="0.3">
      <c r="A129" s="65" t="s">
        <v>881</v>
      </c>
      <c r="B129" s="25" t="s">
        <v>151</v>
      </c>
      <c r="C129" s="24">
        <v>56491654</v>
      </c>
      <c r="D129" s="24">
        <v>12869789</v>
      </c>
      <c r="E129" s="24">
        <v>230842138</v>
      </c>
      <c r="F129" s="24">
        <v>544091</v>
      </c>
      <c r="G129" s="24">
        <v>105150169</v>
      </c>
      <c r="H129" s="24">
        <v>364037809</v>
      </c>
      <c r="I129" s="24">
        <v>2111363</v>
      </c>
      <c r="J129" s="24">
        <v>9137562</v>
      </c>
      <c r="K129" s="24">
        <v>82735340</v>
      </c>
      <c r="L129" s="24">
        <v>1790564474</v>
      </c>
      <c r="M129" s="24">
        <v>1146826799</v>
      </c>
      <c r="N129" s="24">
        <v>338981275</v>
      </c>
      <c r="O129" s="24">
        <v>571670298</v>
      </c>
      <c r="P129" s="24">
        <v>43459016</v>
      </c>
      <c r="Q129" s="24">
        <v>50437054</v>
      </c>
      <c r="R129" s="24">
        <v>291885426</v>
      </c>
      <c r="S129" s="24">
        <v>0</v>
      </c>
      <c r="T129" s="24">
        <v>1396541497</v>
      </c>
      <c r="U129" s="24">
        <v>1471947702</v>
      </c>
      <c r="V129" s="24">
        <v>63658916</v>
      </c>
      <c r="W129" s="24">
        <v>56014600</v>
      </c>
      <c r="X129" s="24">
        <v>112890049</v>
      </c>
      <c r="Y129" s="24">
        <v>36873637</v>
      </c>
      <c r="Z129" s="24">
        <v>4582633621</v>
      </c>
      <c r="AA129" s="24">
        <v>727736467</v>
      </c>
      <c r="AB129" s="24">
        <v>8121425247</v>
      </c>
      <c r="AC129" s="24">
        <v>613130299</v>
      </c>
      <c r="AD129" s="24">
        <v>231147473</v>
      </c>
      <c r="AE129" s="24">
        <v>593395266</v>
      </c>
      <c r="AF129" s="24">
        <v>378575241</v>
      </c>
      <c r="AG129" s="24">
        <v>419342567</v>
      </c>
      <c r="AH129" s="24">
        <v>0</v>
      </c>
      <c r="AI129" s="24">
        <v>1239649056</v>
      </c>
      <c r="AJ129" s="24">
        <v>326862188</v>
      </c>
      <c r="AK129" s="202">
        <v>25469568083</v>
      </c>
    </row>
    <row r="130" spans="1:37" s="6" customFormat="1" ht="14.4" x14ac:dyDescent="0.3">
      <c r="A130" s="65" t="s">
        <v>882</v>
      </c>
      <c r="B130" s="25" t="s">
        <v>152</v>
      </c>
      <c r="C130" s="24">
        <v>1226470049</v>
      </c>
      <c r="D130" s="24">
        <v>115055620</v>
      </c>
      <c r="E130" s="24">
        <v>122796979</v>
      </c>
      <c r="F130" s="24">
        <v>106167588</v>
      </c>
      <c r="G130" s="24">
        <v>106167588</v>
      </c>
      <c r="H130" s="24">
        <v>134367056</v>
      </c>
      <c r="I130" s="24">
        <v>170298868</v>
      </c>
      <c r="J130" s="24">
        <v>106167588</v>
      </c>
      <c r="K130" s="24">
        <v>107315298</v>
      </c>
      <c r="L130" s="24">
        <v>207615844</v>
      </c>
      <c r="M130" s="24">
        <v>9476000</v>
      </c>
      <c r="N130" s="24">
        <v>35682835</v>
      </c>
      <c r="O130" s="24">
        <v>126572486</v>
      </c>
      <c r="P130" s="24">
        <v>109616995</v>
      </c>
      <c r="Q130" s="24">
        <v>107260179</v>
      </c>
      <c r="R130" s="24">
        <v>116752133</v>
      </c>
      <c r="S130" s="24">
        <v>106167588</v>
      </c>
      <c r="T130" s="24">
        <v>0</v>
      </c>
      <c r="U130" s="24">
        <v>518247303</v>
      </c>
      <c r="V130" s="24">
        <v>125902369</v>
      </c>
      <c r="W130" s="24">
        <v>106167588</v>
      </c>
      <c r="X130" s="24">
        <v>120031224</v>
      </c>
      <c r="Y130" s="24">
        <v>106167588</v>
      </c>
      <c r="Z130" s="24">
        <v>161588468</v>
      </c>
      <c r="AA130" s="24">
        <v>120788040</v>
      </c>
      <c r="AB130" s="24">
        <v>205115851</v>
      </c>
      <c r="AC130" s="24">
        <v>81133031</v>
      </c>
      <c r="AD130" s="24">
        <v>106658497</v>
      </c>
      <c r="AE130" s="24">
        <v>264283862</v>
      </c>
      <c r="AF130" s="24">
        <v>106167588</v>
      </c>
      <c r="AG130" s="24">
        <v>156167588</v>
      </c>
      <c r="AH130" s="24">
        <v>108217404</v>
      </c>
      <c r="AI130" s="24">
        <v>106167588</v>
      </c>
      <c r="AJ130" s="24">
        <v>0</v>
      </c>
      <c r="AK130" s="202">
        <v>5406754683</v>
      </c>
    </row>
    <row r="131" spans="1:37" s="6" customFormat="1" ht="14.4" x14ac:dyDescent="0.3">
      <c r="A131" s="65" t="s">
        <v>883</v>
      </c>
      <c r="B131" s="25" t="s">
        <v>153</v>
      </c>
      <c r="C131" s="24">
        <v>230529101</v>
      </c>
      <c r="D131" s="24">
        <v>0</v>
      </c>
      <c r="E131" s="24">
        <v>0</v>
      </c>
      <c r="F131" s="24">
        <v>0</v>
      </c>
      <c r="G131" s="24">
        <v>0</v>
      </c>
      <c r="H131" s="24">
        <v>85549523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02">
        <v>316078624</v>
      </c>
    </row>
    <row r="132" spans="1:37" s="6" customFormat="1" ht="14.4" x14ac:dyDescent="0.3">
      <c r="A132" s="65" t="s">
        <v>884</v>
      </c>
      <c r="B132" s="25" t="s">
        <v>154</v>
      </c>
      <c r="C132" s="24">
        <v>0</v>
      </c>
      <c r="D132" s="24">
        <v>28138242</v>
      </c>
      <c r="E132" s="24">
        <v>70670191</v>
      </c>
      <c r="F132" s="24">
        <v>0</v>
      </c>
      <c r="G132" s="24">
        <v>136487617</v>
      </c>
      <c r="H132" s="24">
        <v>1760246619</v>
      </c>
      <c r="I132" s="24">
        <v>3247500</v>
      </c>
      <c r="J132" s="24">
        <v>0</v>
      </c>
      <c r="K132" s="24">
        <v>1883273</v>
      </c>
      <c r="L132" s="24">
        <v>8161974</v>
      </c>
      <c r="M132" s="24">
        <v>2142830344</v>
      </c>
      <c r="N132" s="24">
        <v>122291487</v>
      </c>
      <c r="O132" s="24">
        <v>1673493420</v>
      </c>
      <c r="P132" s="24">
        <v>17896229</v>
      </c>
      <c r="Q132" s="24">
        <v>4166361</v>
      </c>
      <c r="R132" s="24">
        <v>1510859055</v>
      </c>
      <c r="S132" s="24">
        <v>0</v>
      </c>
      <c r="T132" s="24">
        <v>688265740</v>
      </c>
      <c r="U132" s="24">
        <v>3906566031</v>
      </c>
      <c r="V132" s="24">
        <v>20000000</v>
      </c>
      <c r="W132" s="24">
        <v>0</v>
      </c>
      <c r="X132" s="24">
        <v>179588231</v>
      </c>
      <c r="Y132" s="24">
        <v>4790440</v>
      </c>
      <c r="Z132" s="24">
        <v>261826357</v>
      </c>
      <c r="AA132" s="24">
        <v>3549994257</v>
      </c>
      <c r="AB132" s="24">
        <v>528621705</v>
      </c>
      <c r="AC132" s="24">
        <v>23557274</v>
      </c>
      <c r="AD132" s="24">
        <v>6292728</v>
      </c>
      <c r="AE132" s="24">
        <v>32528181</v>
      </c>
      <c r="AF132" s="24">
        <v>87391747</v>
      </c>
      <c r="AG132" s="24">
        <v>6640909</v>
      </c>
      <c r="AH132" s="24">
        <v>0</v>
      </c>
      <c r="AI132" s="24">
        <v>0</v>
      </c>
      <c r="AJ132" s="24">
        <v>26172727</v>
      </c>
      <c r="AK132" s="202">
        <v>16802608639</v>
      </c>
    </row>
    <row r="133" spans="1:37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2883133786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37500535</v>
      </c>
      <c r="P133" s="24">
        <v>0</v>
      </c>
      <c r="Q133" s="24">
        <v>0</v>
      </c>
      <c r="R133" s="24">
        <v>1513471536</v>
      </c>
      <c r="S133" s="24">
        <v>0</v>
      </c>
      <c r="T133" s="24">
        <v>0</v>
      </c>
      <c r="U133" s="24">
        <v>2727273</v>
      </c>
      <c r="V133" s="24">
        <v>0</v>
      </c>
      <c r="W133" s="24">
        <v>0</v>
      </c>
      <c r="X133" s="24">
        <v>0</v>
      </c>
      <c r="Y133" s="24">
        <v>0</v>
      </c>
      <c r="Z133" s="24">
        <v>483043694</v>
      </c>
      <c r="AA133" s="24">
        <v>0</v>
      </c>
      <c r="AB133" s="24">
        <v>0</v>
      </c>
      <c r="AC133" s="24">
        <v>1253075240</v>
      </c>
      <c r="AD133" s="24">
        <v>0</v>
      </c>
      <c r="AE133" s="24">
        <v>0</v>
      </c>
      <c r="AF133" s="24">
        <v>6677122933</v>
      </c>
      <c r="AG133" s="24">
        <v>0</v>
      </c>
      <c r="AH133" s="24">
        <v>0</v>
      </c>
      <c r="AI133" s="24">
        <v>0</v>
      </c>
      <c r="AJ133" s="24">
        <v>0</v>
      </c>
      <c r="AK133" s="202">
        <v>12850074997</v>
      </c>
    </row>
    <row r="134" spans="1:37" s="6" customFormat="1" ht="14.4" x14ac:dyDescent="0.3">
      <c r="A134" s="65" t="s">
        <v>886</v>
      </c>
      <c r="B134" s="25" t="s">
        <v>70</v>
      </c>
      <c r="C134" s="24">
        <v>0</v>
      </c>
      <c r="D134" s="24">
        <v>153291400</v>
      </c>
      <c r="E134" s="24">
        <v>10000000</v>
      </c>
      <c r="F134" s="24">
        <v>0</v>
      </c>
      <c r="G134" s="24">
        <v>2528637721</v>
      </c>
      <c r="H134" s="24">
        <v>85855468</v>
      </c>
      <c r="I134" s="24">
        <v>1007273</v>
      </c>
      <c r="J134" s="24">
        <v>0</v>
      </c>
      <c r="K134" s="24">
        <v>2335177414</v>
      </c>
      <c r="L134" s="24">
        <v>8218334853</v>
      </c>
      <c r="M134" s="24">
        <v>2413856142</v>
      </c>
      <c r="N134" s="24">
        <v>278984625</v>
      </c>
      <c r="O134" s="24">
        <v>0</v>
      </c>
      <c r="P134" s="24">
        <v>0</v>
      </c>
      <c r="Q134" s="24">
        <v>0</v>
      </c>
      <c r="R134" s="24">
        <v>9204361</v>
      </c>
      <c r="S134" s="24">
        <v>0</v>
      </c>
      <c r="T134" s="24">
        <v>371377574</v>
      </c>
      <c r="U134" s="24">
        <v>1879496256</v>
      </c>
      <c r="V134" s="24">
        <v>132131651</v>
      </c>
      <c r="W134" s="24">
        <v>180617774</v>
      </c>
      <c r="X134" s="24">
        <v>2045838045</v>
      </c>
      <c r="Y134" s="24">
        <v>72045469</v>
      </c>
      <c r="Z134" s="24">
        <v>5326264038</v>
      </c>
      <c r="AA134" s="24">
        <v>1108517949</v>
      </c>
      <c r="AB134" s="24">
        <v>3123822330</v>
      </c>
      <c r="AC134" s="24">
        <v>3686193140</v>
      </c>
      <c r="AD134" s="24">
        <v>2954138930</v>
      </c>
      <c r="AE134" s="24">
        <v>186185205</v>
      </c>
      <c r="AF134" s="24">
        <v>246477114</v>
      </c>
      <c r="AG134" s="24">
        <v>417844995</v>
      </c>
      <c r="AH134" s="24">
        <v>4892411966</v>
      </c>
      <c r="AI134" s="24">
        <v>1517491117</v>
      </c>
      <c r="AJ134" s="24">
        <v>1235830894</v>
      </c>
      <c r="AK134" s="202">
        <v>45411033704</v>
      </c>
    </row>
    <row r="135" spans="1:37" s="6" customFormat="1" ht="14.4" x14ac:dyDescent="0.3">
      <c r="A135" s="95" t="s">
        <v>887</v>
      </c>
      <c r="B135" s="96" t="s">
        <v>206</v>
      </c>
      <c r="C135" s="97">
        <v>8483754386</v>
      </c>
      <c r="D135" s="97">
        <v>6679342258</v>
      </c>
      <c r="E135" s="97">
        <v>2672743010</v>
      </c>
      <c r="F135" s="97">
        <v>799776680</v>
      </c>
      <c r="G135" s="97">
        <v>10737164867</v>
      </c>
      <c r="H135" s="97">
        <v>137966610983</v>
      </c>
      <c r="I135" s="97">
        <v>5648909691</v>
      </c>
      <c r="J135" s="97">
        <v>1005784275</v>
      </c>
      <c r="K135" s="97">
        <v>4736400732</v>
      </c>
      <c r="L135" s="97">
        <v>18517386994</v>
      </c>
      <c r="M135" s="97">
        <v>27843222654</v>
      </c>
      <c r="N135" s="97">
        <v>19317519766</v>
      </c>
      <c r="O135" s="97">
        <v>11008960041</v>
      </c>
      <c r="P135" s="97">
        <v>5249491465</v>
      </c>
      <c r="Q135" s="97">
        <v>1365980238</v>
      </c>
      <c r="R135" s="97">
        <v>8500839056</v>
      </c>
      <c r="S135" s="97">
        <v>615076109</v>
      </c>
      <c r="T135" s="97">
        <v>24350573726</v>
      </c>
      <c r="U135" s="97">
        <v>33324363517</v>
      </c>
      <c r="V135" s="97">
        <v>5766710972</v>
      </c>
      <c r="W135" s="97">
        <v>2296741083</v>
      </c>
      <c r="X135" s="97">
        <v>11012138061</v>
      </c>
      <c r="Y135" s="97">
        <v>833226045</v>
      </c>
      <c r="Z135" s="97">
        <v>56630194519</v>
      </c>
      <c r="AA135" s="97">
        <v>9637155322</v>
      </c>
      <c r="AB135" s="97">
        <v>78632775028</v>
      </c>
      <c r="AC135" s="97">
        <v>36206368416</v>
      </c>
      <c r="AD135" s="97">
        <v>10087097595</v>
      </c>
      <c r="AE135" s="97">
        <v>15083042350</v>
      </c>
      <c r="AF135" s="97">
        <v>14515066736</v>
      </c>
      <c r="AG135" s="97">
        <v>4707753501</v>
      </c>
      <c r="AH135" s="97">
        <v>5540990734</v>
      </c>
      <c r="AI135" s="97">
        <v>5354426984</v>
      </c>
      <c r="AJ135" s="97">
        <v>1696920881</v>
      </c>
      <c r="AK135" s="203">
        <v>586824508675</v>
      </c>
    </row>
    <row r="136" spans="1:37" s="6" customFormat="1" ht="14.4" collapsed="1" x14ac:dyDescent="0.3">
      <c r="A136" s="66" t="s">
        <v>54</v>
      </c>
      <c r="B136" s="30" t="s">
        <v>91</v>
      </c>
      <c r="C136" s="31">
        <v>8483754386</v>
      </c>
      <c r="D136" s="31">
        <v>6679342258</v>
      </c>
      <c r="E136" s="31">
        <v>2672743010</v>
      </c>
      <c r="F136" s="31">
        <v>799776680</v>
      </c>
      <c r="G136" s="31">
        <v>10737164867</v>
      </c>
      <c r="H136" s="31">
        <v>137966610983</v>
      </c>
      <c r="I136" s="31">
        <v>5648909691</v>
      </c>
      <c r="J136" s="31">
        <v>1005784275</v>
      </c>
      <c r="K136" s="31">
        <v>4736400732</v>
      </c>
      <c r="L136" s="31">
        <v>18517386994</v>
      </c>
      <c r="M136" s="31">
        <v>27843222654</v>
      </c>
      <c r="N136" s="31">
        <v>19317519766</v>
      </c>
      <c r="O136" s="31">
        <v>11008960041</v>
      </c>
      <c r="P136" s="31">
        <v>5249491465</v>
      </c>
      <c r="Q136" s="31">
        <v>1365980238</v>
      </c>
      <c r="R136" s="31">
        <v>8500839056</v>
      </c>
      <c r="S136" s="31">
        <v>615076109</v>
      </c>
      <c r="T136" s="31">
        <v>24350573726</v>
      </c>
      <c r="U136" s="31">
        <v>33324363517</v>
      </c>
      <c r="V136" s="31">
        <v>5766710972</v>
      </c>
      <c r="W136" s="31">
        <v>2296741083</v>
      </c>
      <c r="X136" s="31">
        <v>11012138061</v>
      </c>
      <c r="Y136" s="31">
        <v>833226045</v>
      </c>
      <c r="Z136" s="31">
        <v>56630194519</v>
      </c>
      <c r="AA136" s="31">
        <v>9637155322</v>
      </c>
      <c r="AB136" s="31">
        <v>78632775028</v>
      </c>
      <c r="AC136" s="31">
        <v>36206368416</v>
      </c>
      <c r="AD136" s="31">
        <v>10087097595</v>
      </c>
      <c r="AE136" s="31">
        <v>15083042350</v>
      </c>
      <c r="AF136" s="31">
        <v>14515066736</v>
      </c>
      <c r="AG136" s="31">
        <v>4707753501</v>
      </c>
      <c r="AH136" s="31">
        <v>5540990734</v>
      </c>
      <c r="AI136" s="31">
        <v>5354426984</v>
      </c>
      <c r="AJ136" s="31">
        <v>1696920881</v>
      </c>
      <c r="AK136" s="204">
        <v>586824508675</v>
      </c>
    </row>
    <row r="137" spans="1:37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02">
        <v>0</v>
      </c>
    </row>
    <row r="138" spans="1:37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203">
        <v>0</v>
      </c>
    </row>
    <row r="139" spans="1:37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360947844</v>
      </c>
      <c r="V139" s="24">
        <v>0</v>
      </c>
      <c r="W139" s="24">
        <v>0</v>
      </c>
      <c r="X139" s="24">
        <v>264294460</v>
      </c>
      <c r="Y139" s="24">
        <v>0</v>
      </c>
      <c r="Z139" s="24">
        <v>3821785192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894795398</v>
      </c>
      <c r="AI139" s="24">
        <v>0</v>
      </c>
      <c r="AJ139" s="24">
        <v>0</v>
      </c>
      <c r="AK139" s="202">
        <v>5341822894</v>
      </c>
    </row>
    <row r="140" spans="1:37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02">
        <v>0</v>
      </c>
    </row>
    <row r="141" spans="1:37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360947844</v>
      </c>
      <c r="V141" s="97">
        <v>0</v>
      </c>
      <c r="W141" s="97">
        <v>0</v>
      </c>
      <c r="X141" s="97">
        <v>264294460</v>
      </c>
      <c r="Y141" s="97">
        <v>0</v>
      </c>
      <c r="Z141" s="97">
        <v>3821785192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894795398</v>
      </c>
      <c r="AI141" s="97">
        <v>0</v>
      </c>
      <c r="AJ141" s="97">
        <v>0</v>
      </c>
      <c r="AK141" s="203">
        <v>5341822894</v>
      </c>
    </row>
    <row r="142" spans="1:37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360947844</v>
      </c>
      <c r="V142" s="31">
        <v>0</v>
      </c>
      <c r="W142" s="31">
        <v>0</v>
      </c>
      <c r="X142" s="31">
        <v>264294460</v>
      </c>
      <c r="Y142" s="31">
        <v>0</v>
      </c>
      <c r="Z142" s="31">
        <v>3821785192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894795398</v>
      </c>
      <c r="AI142" s="31">
        <v>0</v>
      </c>
      <c r="AJ142" s="31">
        <v>0</v>
      </c>
      <c r="AK142" s="204">
        <v>5341822894</v>
      </c>
    </row>
    <row r="143" spans="1:37" s="6" customFormat="1" ht="14.4" x14ac:dyDescent="0.3">
      <c r="A143" s="65" t="s">
        <v>893</v>
      </c>
      <c r="B143" s="25" t="s">
        <v>143</v>
      </c>
      <c r="C143" s="24">
        <v>0</v>
      </c>
      <c r="D143" s="24">
        <v>0</v>
      </c>
      <c r="E143" s="24">
        <v>6800000</v>
      </c>
      <c r="F143" s="24">
        <v>0</v>
      </c>
      <c r="G143" s="24">
        <v>18163000</v>
      </c>
      <c r="H143" s="24">
        <v>1394542076</v>
      </c>
      <c r="I143" s="24">
        <v>0</v>
      </c>
      <c r="J143" s="24">
        <v>0</v>
      </c>
      <c r="K143" s="24">
        <v>1500000</v>
      </c>
      <c r="L143" s="24">
        <v>105477273</v>
      </c>
      <c r="M143" s="24">
        <v>10955455</v>
      </c>
      <c r="N143" s="24">
        <v>370969251</v>
      </c>
      <c r="O143" s="24">
        <v>3650000</v>
      </c>
      <c r="P143" s="24">
        <v>0</v>
      </c>
      <c r="Q143" s="24">
        <v>2000000</v>
      </c>
      <c r="R143" s="24">
        <v>1100000</v>
      </c>
      <c r="S143" s="24">
        <v>0</v>
      </c>
      <c r="T143" s="24">
        <v>116594958</v>
      </c>
      <c r="U143" s="24">
        <v>325569459</v>
      </c>
      <c r="V143" s="24">
        <v>5045455</v>
      </c>
      <c r="W143" s="24">
        <v>0</v>
      </c>
      <c r="X143" s="24">
        <v>4040909</v>
      </c>
      <c r="Y143" s="24">
        <v>0</v>
      </c>
      <c r="Z143" s="24">
        <v>29219127</v>
      </c>
      <c r="AA143" s="24">
        <v>9711226</v>
      </c>
      <c r="AB143" s="24">
        <v>0</v>
      </c>
      <c r="AC143" s="24">
        <v>16521500</v>
      </c>
      <c r="AD143" s="24">
        <v>14963636</v>
      </c>
      <c r="AE143" s="24">
        <v>63088560</v>
      </c>
      <c r="AF143" s="24">
        <v>7400000</v>
      </c>
      <c r="AG143" s="24">
        <v>4818182</v>
      </c>
      <c r="AH143" s="24">
        <v>0</v>
      </c>
      <c r="AI143" s="24">
        <v>0</v>
      </c>
      <c r="AJ143" s="24">
        <v>3855000</v>
      </c>
      <c r="AK143" s="202">
        <v>2515985067</v>
      </c>
    </row>
    <row r="144" spans="1:37" s="6" customFormat="1" ht="14.4" x14ac:dyDescent="0.3">
      <c r="A144" s="65" t="s">
        <v>894</v>
      </c>
      <c r="B144" s="25" t="s">
        <v>144</v>
      </c>
      <c r="C144" s="24">
        <v>0</v>
      </c>
      <c r="D144" s="24">
        <v>31200000</v>
      </c>
      <c r="E144" s="24">
        <v>10000000</v>
      </c>
      <c r="F144" s="24">
        <v>9854091</v>
      </c>
      <c r="G144" s="24">
        <v>2681818</v>
      </c>
      <c r="H144" s="24">
        <v>43067883</v>
      </c>
      <c r="I144" s="24">
        <v>23872728</v>
      </c>
      <c r="J144" s="24">
        <v>0</v>
      </c>
      <c r="K144" s="24">
        <v>0</v>
      </c>
      <c r="L144" s="24">
        <v>29719806</v>
      </c>
      <c r="M144" s="24">
        <v>50791819</v>
      </c>
      <c r="N144" s="24">
        <v>830000</v>
      </c>
      <c r="O144" s="24">
        <v>16010002</v>
      </c>
      <c r="P144" s="24">
        <v>1159091</v>
      </c>
      <c r="Q144" s="24">
        <v>2954545</v>
      </c>
      <c r="R144" s="24">
        <v>53097640</v>
      </c>
      <c r="S144" s="24">
        <v>0</v>
      </c>
      <c r="T144" s="24">
        <v>516000833</v>
      </c>
      <c r="U144" s="24">
        <v>48629354</v>
      </c>
      <c r="V144" s="24">
        <v>6703098</v>
      </c>
      <c r="W144" s="24">
        <v>0</v>
      </c>
      <c r="X144" s="24">
        <v>34100000</v>
      </c>
      <c r="Y144" s="24">
        <v>2500000</v>
      </c>
      <c r="Z144" s="24">
        <v>12040182</v>
      </c>
      <c r="AA144" s="24">
        <v>3187636</v>
      </c>
      <c r="AB144" s="24">
        <v>0</v>
      </c>
      <c r="AC144" s="24">
        <v>9909091</v>
      </c>
      <c r="AD144" s="24">
        <v>0</v>
      </c>
      <c r="AE144" s="24">
        <v>46300897</v>
      </c>
      <c r="AF144" s="24">
        <v>24850908</v>
      </c>
      <c r="AG144" s="24">
        <v>3231038</v>
      </c>
      <c r="AH144" s="24">
        <v>0</v>
      </c>
      <c r="AI144" s="24">
        <v>2973674</v>
      </c>
      <c r="AJ144" s="24">
        <v>0</v>
      </c>
      <c r="AK144" s="202">
        <v>985666134</v>
      </c>
    </row>
    <row r="145" spans="1:37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2727273</v>
      </c>
      <c r="L145" s="24">
        <v>0</v>
      </c>
      <c r="M145" s="24">
        <v>13466806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1800000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1829660</v>
      </c>
      <c r="AF145" s="24">
        <v>0</v>
      </c>
      <c r="AG145" s="24">
        <v>0</v>
      </c>
      <c r="AH145" s="24">
        <v>2327273</v>
      </c>
      <c r="AI145" s="24">
        <v>0</v>
      </c>
      <c r="AJ145" s="24">
        <v>0</v>
      </c>
      <c r="AK145" s="202">
        <v>22151012</v>
      </c>
    </row>
    <row r="146" spans="1:37" s="6" customFormat="1" ht="14.4" x14ac:dyDescent="0.3">
      <c r="A146" s="65" t="s">
        <v>896</v>
      </c>
      <c r="B146" s="25" t="s">
        <v>146</v>
      </c>
      <c r="C146" s="24">
        <v>44240728</v>
      </c>
      <c r="D146" s="24">
        <v>73721139</v>
      </c>
      <c r="E146" s="24">
        <v>15500000</v>
      </c>
      <c r="F146" s="24">
        <v>4854405</v>
      </c>
      <c r="G146" s="24">
        <v>35393092</v>
      </c>
      <c r="H146" s="24">
        <v>119748327</v>
      </c>
      <c r="I146" s="24">
        <v>23569545</v>
      </c>
      <c r="J146" s="24">
        <v>636363</v>
      </c>
      <c r="K146" s="24">
        <v>25115816</v>
      </c>
      <c r="L146" s="24">
        <v>40150124</v>
      </c>
      <c r="M146" s="24">
        <v>402866543</v>
      </c>
      <c r="N146" s="24">
        <v>100350869</v>
      </c>
      <c r="O146" s="24">
        <v>38140909</v>
      </c>
      <c r="P146" s="24">
        <v>44049999</v>
      </c>
      <c r="Q146" s="24">
        <v>3960000</v>
      </c>
      <c r="R146" s="24">
        <v>65767001</v>
      </c>
      <c r="S146" s="24">
        <v>4600000</v>
      </c>
      <c r="T146" s="24">
        <v>412056661</v>
      </c>
      <c r="U146" s="24">
        <v>235486372</v>
      </c>
      <c r="V146" s="24">
        <v>36860475</v>
      </c>
      <c r="W146" s="24">
        <v>20416726</v>
      </c>
      <c r="X146" s="24">
        <v>116229149</v>
      </c>
      <c r="Y146" s="24">
        <v>0</v>
      </c>
      <c r="Z146" s="24">
        <v>433135512</v>
      </c>
      <c r="AA146" s="24">
        <v>38910667</v>
      </c>
      <c r="AB146" s="24">
        <v>698524741</v>
      </c>
      <c r="AC146" s="24">
        <v>193821757</v>
      </c>
      <c r="AD146" s="24">
        <v>36795455</v>
      </c>
      <c r="AE146" s="24">
        <v>257978491</v>
      </c>
      <c r="AF146" s="24">
        <v>72404348</v>
      </c>
      <c r="AG146" s="24">
        <v>71282287</v>
      </c>
      <c r="AH146" s="24">
        <v>0</v>
      </c>
      <c r="AI146" s="24">
        <v>31198599</v>
      </c>
      <c r="AJ146" s="24">
        <v>0</v>
      </c>
      <c r="AK146" s="202">
        <v>3697766100</v>
      </c>
    </row>
    <row r="147" spans="1:37" s="6" customFormat="1" ht="14.4" x14ac:dyDescent="0.3">
      <c r="A147" s="65" t="s">
        <v>897</v>
      </c>
      <c r="B147" s="25" t="s">
        <v>147</v>
      </c>
      <c r="C147" s="24">
        <v>218416</v>
      </c>
      <c r="D147" s="24">
        <v>0</v>
      </c>
      <c r="E147" s="24">
        <v>0</v>
      </c>
      <c r="F147" s="24">
        <v>218416</v>
      </c>
      <c r="G147" s="24">
        <v>0</v>
      </c>
      <c r="H147" s="24">
        <v>0</v>
      </c>
      <c r="I147" s="24">
        <v>218416</v>
      </c>
      <c r="J147" s="24">
        <v>218416</v>
      </c>
      <c r="K147" s="24">
        <v>218416</v>
      </c>
      <c r="L147" s="24">
        <v>47058</v>
      </c>
      <c r="M147" s="24">
        <v>183122</v>
      </c>
      <c r="N147" s="24">
        <v>0</v>
      </c>
      <c r="O147" s="24">
        <v>0</v>
      </c>
      <c r="P147" s="24">
        <v>218416</v>
      </c>
      <c r="Q147" s="24">
        <v>0</v>
      </c>
      <c r="R147" s="24">
        <v>183136</v>
      </c>
      <c r="S147" s="24">
        <v>218416</v>
      </c>
      <c r="T147" s="24">
        <v>0</v>
      </c>
      <c r="U147" s="24">
        <v>0</v>
      </c>
      <c r="V147" s="24">
        <v>218416</v>
      </c>
      <c r="W147" s="24">
        <v>0</v>
      </c>
      <c r="X147" s="24">
        <v>218416</v>
      </c>
      <c r="Y147" s="24">
        <v>218416</v>
      </c>
      <c r="Z147" s="24">
        <v>218416</v>
      </c>
      <c r="AA147" s="24">
        <v>0</v>
      </c>
      <c r="AB147" s="24">
        <v>0</v>
      </c>
      <c r="AC147" s="24">
        <v>0</v>
      </c>
      <c r="AD147" s="24">
        <v>218416</v>
      </c>
      <c r="AE147" s="24">
        <v>0</v>
      </c>
      <c r="AF147" s="24">
        <v>0</v>
      </c>
      <c r="AG147" s="24">
        <v>218416</v>
      </c>
      <c r="AH147" s="24">
        <v>0</v>
      </c>
      <c r="AI147" s="24">
        <v>0</v>
      </c>
      <c r="AJ147" s="24">
        <v>0</v>
      </c>
      <c r="AK147" s="202">
        <v>3252724</v>
      </c>
    </row>
    <row r="148" spans="1:37" s="6" customFormat="1" ht="14.4" x14ac:dyDescent="0.3">
      <c r="A148" s="65" t="s">
        <v>898</v>
      </c>
      <c r="B148" s="25" t="s">
        <v>148</v>
      </c>
      <c r="C148" s="24">
        <v>0</v>
      </c>
      <c r="D148" s="24">
        <v>19727273</v>
      </c>
      <c r="E148" s="24">
        <v>11326364</v>
      </c>
      <c r="F148" s="24">
        <v>0</v>
      </c>
      <c r="G148" s="24">
        <v>0</v>
      </c>
      <c r="H148" s="24">
        <v>3230432</v>
      </c>
      <c r="I148" s="24">
        <v>0</v>
      </c>
      <c r="J148" s="24">
        <v>0</v>
      </c>
      <c r="K148" s="24">
        <v>0</v>
      </c>
      <c r="L148" s="24">
        <v>9364752</v>
      </c>
      <c r="M148" s="24">
        <v>400000</v>
      </c>
      <c r="N148" s="24">
        <v>2177273</v>
      </c>
      <c r="O148" s="24">
        <v>4200000</v>
      </c>
      <c r="P148" s="24">
        <v>0</v>
      </c>
      <c r="Q148" s="24">
        <v>0</v>
      </c>
      <c r="R148" s="24">
        <v>7600000</v>
      </c>
      <c r="S148" s="24">
        <v>0</v>
      </c>
      <c r="T148" s="24">
        <v>5520000</v>
      </c>
      <c r="U148" s="24">
        <v>5229818</v>
      </c>
      <c r="V148" s="24">
        <v>0</v>
      </c>
      <c r="W148" s="24">
        <v>0</v>
      </c>
      <c r="X148" s="24">
        <v>3650000</v>
      </c>
      <c r="Y148" s="24">
        <v>6436364</v>
      </c>
      <c r="Z148" s="24">
        <v>820000</v>
      </c>
      <c r="AA148" s="24">
        <v>1711250</v>
      </c>
      <c r="AB148" s="24">
        <v>0</v>
      </c>
      <c r="AC148" s="24">
        <v>4835727</v>
      </c>
      <c r="AD148" s="24">
        <v>0</v>
      </c>
      <c r="AE148" s="24">
        <v>3314666</v>
      </c>
      <c r="AF148" s="24">
        <v>0</v>
      </c>
      <c r="AG148" s="24">
        <v>1389944</v>
      </c>
      <c r="AH148" s="24">
        <v>0</v>
      </c>
      <c r="AI148" s="24">
        <v>0</v>
      </c>
      <c r="AJ148" s="24">
        <v>0</v>
      </c>
      <c r="AK148" s="202">
        <v>90933863</v>
      </c>
    </row>
    <row r="149" spans="1:37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02">
        <v>0</v>
      </c>
    </row>
    <row r="150" spans="1:37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1852727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217592854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02">
        <v>219445581</v>
      </c>
    </row>
    <row r="151" spans="1:37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7300000</v>
      </c>
      <c r="F151" s="24">
        <v>450000</v>
      </c>
      <c r="G151" s="24">
        <v>4875000</v>
      </c>
      <c r="H151" s="24">
        <v>4400000</v>
      </c>
      <c r="I151" s="24">
        <v>0</v>
      </c>
      <c r="J151" s="24">
        <v>0</v>
      </c>
      <c r="K151" s="24">
        <v>4362005</v>
      </c>
      <c r="L151" s="24">
        <v>30967136</v>
      </c>
      <c r="M151" s="24">
        <v>101676362</v>
      </c>
      <c r="N151" s="24">
        <v>1340000</v>
      </c>
      <c r="O151" s="24">
        <v>48695455</v>
      </c>
      <c r="P151" s="24">
        <v>831818</v>
      </c>
      <c r="Q151" s="24">
        <v>0</v>
      </c>
      <c r="R151" s="24">
        <v>15500000</v>
      </c>
      <c r="S151" s="24">
        <v>0</v>
      </c>
      <c r="T151" s="24">
        <v>25605671</v>
      </c>
      <c r="U151" s="24">
        <v>51961183</v>
      </c>
      <c r="V151" s="24">
        <v>529091</v>
      </c>
      <c r="W151" s="24">
        <v>3636364</v>
      </c>
      <c r="X151" s="24">
        <v>4700000</v>
      </c>
      <c r="Y151" s="24">
        <v>0</v>
      </c>
      <c r="Z151" s="24">
        <v>35315625</v>
      </c>
      <c r="AA151" s="24">
        <v>25394771</v>
      </c>
      <c r="AB151" s="24">
        <v>2291732040</v>
      </c>
      <c r="AC151" s="24">
        <v>33146227</v>
      </c>
      <c r="AD151" s="24">
        <v>14775538</v>
      </c>
      <c r="AE151" s="24">
        <v>68790873</v>
      </c>
      <c r="AF151" s="24">
        <v>0</v>
      </c>
      <c r="AG151" s="24">
        <v>21801865</v>
      </c>
      <c r="AH151" s="24">
        <v>0</v>
      </c>
      <c r="AI151" s="24">
        <v>38009092</v>
      </c>
      <c r="AJ151" s="24">
        <v>5816364</v>
      </c>
      <c r="AK151" s="202">
        <v>2841612480</v>
      </c>
    </row>
    <row r="152" spans="1:37" s="6" customFormat="1" ht="14.4" x14ac:dyDescent="0.3">
      <c r="A152" s="65" t="s">
        <v>902</v>
      </c>
      <c r="B152" s="25" t="s">
        <v>152</v>
      </c>
      <c r="C152" s="24">
        <v>0</v>
      </c>
      <c r="D152" s="24">
        <v>14393895</v>
      </c>
      <c r="E152" s="24">
        <v>14393895</v>
      </c>
      <c r="F152" s="24">
        <v>14393895</v>
      </c>
      <c r="G152" s="24">
        <v>14393895</v>
      </c>
      <c r="H152" s="24">
        <v>205455</v>
      </c>
      <c r="I152" s="24">
        <v>16802895</v>
      </c>
      <c r="J152" s="24">
        <v>14393895</v>
      </c>
      <c r="K152" s="24">
        <v>14393895</v>
      </c>
      <c r="L152" s="24">
        <v>13431413</v>
      </c>
      <c r="M152" s="24">
        <v>0</v>
      </c>
      <c r="N152" s="24">
        <v>886364</v>
      </c>
      <c r="O152" s="24">
        <v>14393895</v>
      </c>
      <c r="P152" s="24">
        <v>14393943</v>
      </c>
      <c r="Q152" s="24">
        <v>17712077</v>
      </c>
      <c r="R152" s="24">
        <v>19393895</v>
      </c>
      <c r="S152" s="24">
        <v>14393895</v>
      </c>
      <c r="T152" s="24">
        <v>0</v>
      </c>
      <c r="U152" s="24">
        <v>13496000</v>
      </c>
      <c r="V152" s="24">
        <v>14393895</v>
      </c>
      <c r="W152" s="24">
        <v>14393895</v>
      </c>
      <c r="X152" s="24">
        <v>14393895</v>
      </c>
      <c r="Y152" s="24">
        <v>14393895</v>
      </c>
      <c r="Z152" s="24">
        <v>8915454</v>
      </c>
      <c r="AA152" s="24">
        <v>14872986</v>
      </c>
      <c r="AB152" s="24">
        <v>0</v>
      </c>
      <c r="AC152" s="24">
        <v>0</v>
      </c>
      <c r="AD152" s="24">
        <v>14393895</v>
      </c>
      <c r="AE152" s="24">
        <v>13065000</v>
      </c>
      <c r="AF152" s="24">
        <v>21093895</v>
      </c>
      <c r="AG152" s="24">
        <v>16393895</v>
      </c>
      <c r="AH152" s="24">
        <v>17304121</v>
      </c>
      <c r="AI152" s="24">
        <v>14393895</v>
      </c>
      <c r="AJ152" s="24">
        <v>0</v>
      </c>
      <c r="AK152" s="202">
        <v>389481923</v>
      </c>
    </row>
    <row r="153" spans="1:37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1004091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15604160</v>
      </c>
      <c r="AH153" s="24">
        <v>0</v>
      </c>
      <c r="AI153" s="24">
        <v>0</v>
      </c>
      <c r="AJ153" s="24">
        <v>0</v>
      </c>
      <c r="AK153" s="202">
        <v>16608251</v>
      </c>
    </row>
    <row r="154" spans="1:37" s="6" customFormat="1" ht="14.4" x14ac:dyDescent="0.3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0</v>
      </c>
      <c r="G154" s="24">
        <v>0</v>
      </c>
      <c r="H154" s="24">
        <v>177897588</v>
      </c>
      <c r="I154" s="24">
        <v>0</v>
      </c>
      <c r="J154" s="24">
        <v>0</v>
      </c>
      <c r="K154" s="24">
        <v>0</v>
      </c>
      <c r="L154" s="24">
        <v>0</v>
      </c>
      <c r="M154" s="24">
        <v>75507273</v>
      </c>
      <c r="N154" s="24">
        <v>789151641</v>
      </c>
      <c r="O154" s="24">
        <v>4900000</v>
      </c>
      <c r="P154" s="24">
        <v>0</v>
      </c>
      <c r="Q154" s="24">
        <v>0</v>
      </c>
      <c r="R154" s="24">
        <v>38649327</v>
      </c>
      <c r="S154" s="24">
        <v>0</v>
      </c>
      <c r="T154" s="24">
        <v>10607000</v>
      </c>
      <c r="U154" s="24">
        <v>7924545</v>
      </c>
      <c r="V154" s="24">
        <v>500000</v>
      </c>
      <c r="W154" s="24">
        <v>0</v>
      </c>
      <c r="X154" s="24">
        <v>8909091</v>
      </c>
      <c r="Y154" s="24">
        <v>0</v>
      </c>
      <c r="Z154" s="24">
        <v>13253636</v>
      </c>
      <c r="AA154" s="24">
        <v>1293725</v>
      </c>
      <c r="AB154" s="24">
        <v>0</v>
      </c>
      <c r="AC154" s="24">
        <v>0</v>
      </c>
      <c r="AD154" s="24">
        <v>2272727</v>
      </c>
      <c r="AE154" s="24">
        <v>23787960</v>
      </c>
      <c r="AF154" s="24">
        <v>22227273</v>
      </c>
      <c r="AG154" s="24">
        <v>0</v>
      </c>
      <c r="AH154" s="24">
        <v>0</v>
      </c>
      <c r="AI154" s="24">
        <v>0</v>
      </c>
      <c r="AJ154" s="24">
        <v>0</v>
      </c>
      <c r="AK154" s="202">
        <v>1176881786</v>
      </c>
    </row>
    <row r="155" spans="1:37" s="6" customFormat="1" ht="14.4" x14ac:dyDescent="0.3">
      <c r="A155" s="65" t="s">
        <v>905</v>
      </c>
      <c r="B155" s="25" t="s">
        <v>155</v>
      </c>
      <c r="C155" s="24">
        <v>223966007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16363636</v>
      </c>
      <c r="M155" s="24">
        <v>0</v>
      </c>
      <c r="N155" s="24">
        <v>43510369</v>
      </c>
      <c r="O155" s="24">
        <v>11600000</v>
      </c>
      <c r="P155" s="24">
        <v>0</v>
      </c>
      <c r="Q155" s="24">
        <v>0</v>
      </c>
      <c r="R155" s="24">
        <v>30200000</v>
      </c>
      <c r="S155" s="24">
        <v>5654000</v>
      </c>
      <c r="T155" s="24">
        <v>7668182</v>
      </c>
      <c r="U155" s="24">
        <v>20492797</v>
      </c>
      <c r="V155" s="24">
        <v>0</v>
      </c>
      <c r="W155" s="24">
        <v>610537735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73146281</v>
      </c>
      <c r="AD155" s="24">
        <v>0</v>
      </c>
      <c r="AE155" s="24">
        <v>4244744</v>
      </c>
      <c r="AF155" s="24">
        <v>281353982</v>
      </c>
      <c r="AG155" s="24">
        <v>0</v>
      </c>
      <c r="AH155" s="24">
        <v>0</v>
      </c>
      <c r="AI155" s="24">
        <v>0</v>
      </c>
      <c r="AJ155" s="24">
        <v>0</v>
      </c>
      <c r="AK155" s="202">
        <v>1328737733</v>
      </c>
    </row>
    <row r="156" spans="1:37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2000000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5000000</v>
      </c>
      <c r="V156" s="24">
        <v>0</v>
      </c>
      <c r="W156" s="24">
        <v>0</v>
      </c>
      <c r="X156" s="24">
        <v>0</v>
      </c>
      <c r="Y156" s="24">
        <v>0</v>
      </c>
      <c r="Z156" s="24">
        <v>10768321</v>
      </c>
      <c r="AA156" s="24">
        <v>69907012</v>
      </c>
      <c r="AB156" s="24">
        <v>0</v>
      </c>
      <c r="AC156" s="24">
        <v>3390909</v>
      </c>
      <c r="AD156" s="24">
        <v>0</v>
      </c>
      <c r="AE156" s="24">
        <v>8371250</v>
      </c>
      <c r="AF156" s="24">
        <v>0</v>
      </c>
      <c r="AG156" s="24">
        <v>0</v>
      </c>
      <c r="AH156" s="24">
        <v>23418182</v>
      </c>
      <c r="AI156" s="24">
        <v>409091</v>
      </c>
      <c r="AJ156" s="24">
        <v>12872728</v>
      </c>
      <c r="AK156" s="202">
        <v>136137493</v>
      </c>
    </row>
    <row r="157" spans="1:37" s="6" customFormat="1" ht="14.4" x14ac:dyDescent="0.3">
      <c r="A157" s="95" t="s">
        <v>907</v>
      </c>
      <c r="B157" s="96" t="s">
        <v>210</v>
      </c>
      <c r="C157" s="97">
        <v>268425151</v>
      </c>
      <c r="D157" s="97">
        <v>139042307</v>
      </c>
      <c r="E157" s="97">
        <v>65320259</v>
      </c>
      <c r="F157" s="97">
        <v>29770807</v>
      </c>
      <c r="G157" s="97">
        <v>76510896</v>
      </c>
      <c r="H157" s="97">
        <v>1745091761</v>
      </c>
      <c r="I157" s="97">
        <v>64463584</v>
      </c>
      <c r="J157" s="97">
        <v>15248674</v>
      </c>
      <c r="K157" s="97">
        <v>48317405</v>
      </c>
      <c r="L157" s="97">
        <v>245521198</v>
      </c>
      <c r="M157" s="97">
        <v>657700107</v>
      </c>
      <c r="N157" s="97">
        <v>1309215767</v>
      </c>
      <c r="O157" s="97">
        <v>141590261</v>
      </c>
      <c r="P157" s="97">
        <v>60653267</v>
      </c>
      <c r="Q157" s="97">
        <v>26626622</v>
      </c>
      <c r="R157" s="97">
        <v>231490999</v>
      </c>
      <c r="S157" s="97">
        <v>24866311</v>
      </c>
      <c r="T157" s="97">
        <v>1094053305</v>
      </c>
      <c r="U157" s="97">
        <v>715589528</v>
      </c>
      <c r="V157" s="97">
        <v>64250430</v>
      </c>
      <c r="W157" s="97">
        <v>648984720</v>
      </c>
      <c r="X157" s="97">
        <v>186241460</v>
      </c>
      <c r="Y157" s="97">
        <v>23548675</v>
      </c>
      <c r="Z157" s="97">
        <v>543686273</v>
      </c>
      <c r="AA157" s="97">
        <v>164989273</v>
      </c>
      <c r="AB157" s="97">
        <v>2990256781</v>
      </c>
      <c r="AC157" s="97">
        <v>334771492</v>
      </c>
      <c r="AD157" s="97">
        <v>83419667</v>
      </c>
      <c r="AE157" s="97">
        <v>708364955</v>
      </c>
      <c r="AF157" s="97">
        <v>429330406</v>
      </c>
      <c r="AG157" s="97">
        <v>134739787</v>
      </c>
      <c r="AH157" s="97">
        <v>43049576</v>
      </c>
      <c r="AI157" s="97">
        <v>86984351</v>
      </c>
      <c r="AJ157" s="97">
        <v>22544092</v>
      </c>
      <c r="AK157" s="203">
        <v>13424660147</v>
      </c>
    </row>
    <row r="158" spans="1:37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02">
        <v>0</v>
      </c>
    </row>
    <row r="159" spans="1:37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02">
        <v>0</v>
      </c>
    </row>
    <row r="160" spans="1:37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14240433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02">
        <v>14240433</v>
      </c>
    </row>
    <row r="161" spans="1:37" s="6" customFormat="1" ht="14.4" x14ac:dyDescent="0.3">
      <c r="A161" s="65" t="s">
        <v>911</v>
      </c>
      <c r="B161" s="25" t="s">
        <v>146</v>
      </c>
      <c r="C161" s="24">
        <v>6720875</v>
      </c>
      <c r="D161" s="24">
        <v>0</v>
      </c>
      <c r="E161" s="24">
        <v>0</v>
      </c>
      <c r="F161" s="24">
        <v>1293182</v>
      </c>
      <c r="G161" s="24">
        <v>0</v>
      </c>
      <c r="H161" s="24">
        <v>0</v>
      </c>
      <c r="I161" s="24">
        <v>0</v>
      </c>
      <c r="J161" s="24">
        <v>363636</v>
      </c>
      <c r="K161" s="24">
        <v>1516272</v>
      </c>
      <c r="L161" s="24">
        <v>4000000</v>
      </c>
      <c r="M161" s="24">
        <v>247934</v>
      </c>
      <c r="N161" s="24">
        <v>0</v>
      </c>
      <c r="O161" s="24">
        <v>0</v>
      </c>
      <c r="P161" s="24">
        <v>0</v>
      </c>
      <c r="Q161" s="24">
        <v>0</v>
      </c>
      <c r="R161" s="24">
        <v>7154547</v>
      </c>
      <c r="S161" s="24">
        <v>0</v>
      </c>
      <c r="T161" s="24">
        <v>270919734</v>
      </c>
      <c r="U161" s="24">
        <v>80576136</v>
      </c>
      <c r="V161" s="24">
        <v>16942286</v>
      </c>
      <c r="W161" s="24">
        <v>13153506</v>
      </c>
      <c r="X161" s="24">
        <v>0</v>
      </c>
      <c r="Y161" s="24">
        <v>0</v>
      </c>
      <c r="Z161" s="24">
        <v>500000</v>
      </c>
      <c r="AA161" s="24">
        <v>20424992</v>
      </c>
      <c r="AB161" s="24">
        <v>0</v>
      </c>
      <c r="AC161" s="24">
        <v>101630400</v>
      </c>
      <c r="AD161" s="24">
        <v>0</v>
      </c>
      <c r="AE161" s="24">
        <v>3454545</v>
      </c>
      <c r="AF161" s="24">
        <v>51695440</v>
      </c>
      <c r="AG161" s="24">
        <v>0</v>
      </c>
      <c r="AH161" s="24">
        <v>0</v>
      </c>
      <c r="AI161" s="24">
        <v>0</v>
      </c>
      <c r="AJ161" s="24">
        <v>0</v>
      </c>
      <c r="AK161" s="202">
        <v>580593485</v>
      </c>
    </row>
    <row r="162" spans="1:37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02">
        <v>0</v>
      </c>
    </row>
    <row r="163" spans="1:37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02">
        <v>0</v>
      </c>
    </row>
    <row r="164" spans="1:37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02">
        <v>0</v>
      </c>
    </row>
    <row r="165" spans="1:37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02">
        <v>0</v>
      </c>
    </row>
    <row r="166" spans="1:37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21694125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11405929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02">
        <v>33100054</v>
      </c>
    </row>
    <row r="167" spans="1:37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2575026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02">
        <v>2575026</v>
      </c>
    </row>
    <row r="168" spans="1:37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02">
        <v>0</v>
      </c>
    </row>
    <row r="169" spans="1:37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915432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02">
        <v>915432</v>
      </c>
    </row>
    <row r="170" spans="1:37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2500000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02">
        <v>2500000</v>
      </c>
    </row>
    <row r="171" spans="1:37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02">
        <v>0</v>
      </c>
    </row>
    <row r="172" spans="1:37" s="6" customFormat="1" ht="14.4" x14ac:dyDescent="0.3">
      <c r="A172" s="95" t="s">
        <v>922</v>
      </c>
      <c r="B172" s="96" t="s">
        <v>211</v>
      </c>
      <c r="C172" s="97">
        <v>6720875</v>
      </c>
      <c r="D172" s="97">
        <v>0</v>
      </c>
      <c r="E172" s="97">
        <v>0</v>
      </c>
      <c r="F172" s="97">
        <v>1293182</v>
      </c>
      <c r="G172" s="97">
        <v>0</v>
      </c>
      <c r="H172" s="97">
        <v>0</v>
      </c>
      <c r="I172" s="97">
        <v>21694125</v>
      </c>
      <c r="J172" s="97">
        <v>363636</v>
      </c>
      <c r="K172" s="97">
        <v>1516272</v>
      </c>
      <c r="L172" s="97">
        <v>4000000</v>
      </c>
      <c r="M172" s="97">
        <v>247934</v>
      </c>
      <c r="N172" s="97">
        <v>0</v>
      </c>
      <c r="O172" s="97">
        <v>14240433</v>
      </c>
      <c r="P172" s="97">
        <v>0</v>
      </c>
      <c r="Q172" s="97">
        <v>0</v>
      </c>
      <c r="R172" s="97">
        <v>7154547</v>
      </c>
      <c r="S172" s="97">
        <v>2500000</v>
      </c>
      <c r="T172" s="97">
        <v>270919734</v>
      </c>
      <c r="U172" s="97">
        <v>94557091</v>
      </c>
      <c r="V172" s="97">
        <v>16942286</v>
      </c>
      <c r="W172" s="97">
        <v>13153506</v>
      </c>
      <c r="X172" s="97">
        <v>0</v>
      </c>
      <c r="Y172" s="97">
        <v>0</v>
      </c>
      <c r="Z172" s="97">
        <v>500000</v>
      </c>
      <c r="AA172" s="97">
        <v>21340424</v>
      </c>
      <c r="AB172" s="97">
        <v>0</v>
      </c>
      <c r="AC172" s="97">
        <v>101630400</v>
      </c>
      <c r="AD172" s="97">
        <v>0</v>
      </c>
      <c r="AE172" s="97">
        <v>3454545</v>
      </c>
      <c r="AF172" s="97">
        <v>51695440</v>
      </c>
      <c r="AG172" s="97">
        <v>0</v>
      </c>
      <c r="AH172" s="97">
        <v>0</v>
      </c>
      <c r="AI172" s="97">
        <v>0</v>
      </c>
      <c r="AJ172" s="97">
        <v>0</v>
      </c>
      <c r="AK172" s="203">
        <v>633924430</v>
      </c>
    </row>
    <row r="173" spans="1:37" s="6" customFormat="1" ht="14.4" collapsed="1" x14ac:dyDescent="0.3">
      <c r="A173" s="66" t="s">
        <v>56</v>
      </c>
      <c r="B173" s="30" t="s">
        <v>93</v>
      </c>
      <c r="C173" s="31">
        <v>275146026</v>
      </c>
      <c r="D173" s="31">
        <v>139042307</v>
      </c>
      <c r="E173" s="31">
        <v>65320259</v>
      </c>
      <c r="F173" s="31">
        <v>31063989</v>
      </c>
      <c r="G173" s="31">
        <v>76510896</v>
      </c>
      <c r="H173" s="31">
        <v>1745091761</v>
      </c>
      <c r="I173" s="31">
        <v>86157709</v>
      </c>
      <c r="J173" s="31">
        <v>15612310</v>
      </c>
      <c r="K173" s="31">
        <v>49833677</v>
      </c>
      <c r="L173" s="31">
        <v>249521198</v>
      </c>
      <c r="M173" s="31">
        <v>657948041</v>
      </c>
      <c r="N173" s="31">
        <v>1309215767</v>
      </c>
      <c r="O173" s="31">
        <v>155830694</v>
      </c>
      <c r="P173" s="31">
        <v>60653267</v>
      </c>
      <c r="Q173" s="31">
        <v>26626622</v>
      </c>
      <c r="R173" s="31">
        <v>238645546</v>
      </c>
      <c r="S173" s="31">
        <v>27366311</v>
      </c>
      <c r="T173" s="31">
        <v>1364973039</v>
      </c>
      <c r="U173" s="31">
        <v>810146619</v>
      </c>
      <c r="V173" s="31">
        <v>81192716</v>
      </c>
      <c r="W173" s="31">
        <v>662138226</v>
      </c>
      <c r="X173" s="31">
        <v>186241460</v>
      </c>
      <c r="Y173" s="31">
        <v>23548675</v>
      </c>
      <c r="Z173" s="31">
        <v>544186273</v>
      </c>
      <c r="AA173" s="31">
        <v>186329697</v>
      </c>
      <c r="AB173" s="31">
        <v>2990256781</v>
      </c>
      <c r="AC173" s="31">
        <v>436401892</v>
      </c>
      <c r="AD173" s="31">
        <v>83419667</v>
      </c>
      <c r="AE173" s="31">
        <v>711819500</v>
      </c>
      <c r="AF173" s="31">
        <v>481025846</v>
      </c>
      <c r="AG173" s="31">
        <v>134739787</v>
      </c>
      <c r="AH173" s="31">
        <v>43049576</v>
      </c>
      <c r="AI173" s="31">
        <v>86984351</v>
      </c>
      <c r="AJ173" s="31">
        <v>22544092</v>
      </c>
      <c r="AK173" s="204">
        <v>14058584577</v>
      </c>
    </row>
    <row r="174" spans="1:37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02">
        <v>0</v>
      </c>
    </row>
    <row r="175" spans="1:37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02">
        <v>0</v>
      </c>
    </row>
    <row r="176" spans="1:37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02">
        <v>0</v>
      </c>
    </row>
    <row r="177" spans="1:37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02">
        <v>0</v>
      </c>
    </row>
    <row r="178" spans="1:37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02">
        <v>0</v>
      </c>
    </row>
    <row r="179" spans="1:37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02">
        <v>0</v>
      </c>
    </row>
    <row r="180" spans="1:37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02">
        <v>0</v>
      </c>
    </row>
    <row r="181" spans="1:37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02">
        <v>0</v>
      </c>
    </row>
    <row r="182" spans="1:37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02">
        <v>0</v>
      </c>
    </row>
    <row r="183" spans="1:37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02">
        <v>0</v>
      </c>
    </row>
    <row r="184" spans="1:37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02">
        <v>0</v>
      </c>
    </row>
    <row r="185" spans="1:37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02">
        <v>0</v>
      </c>
    </row>
    <row r="186" spans="1:37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02">
        <v>0</v>
      </c>
    </row>
    <row r="187" spans="1:37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02">
        <v>0</v>
      </c>
    </row>
    <row r="188" spans="1:37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203">
        <v>0</v>
      </c>
    </row>
    <row r="189" spans="1:37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02">
        <v>0</v>
      </c>
    </row>
    <row r="190" spans="1:37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02">
        <v>0</v>
      </c>
    </row>
    <row r="191" spans="1:37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02">
        <v>0</v>
      </c>
    </row>
    <row r="192" spans="1:37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02">
        <v>0</v>
      </c>
    </row>
    <row r="193" spans="1:37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02">
        <v>0</v>
      </c>
    </row>
    <row r="194" spans="1:37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02">
        <v>0</v>
      </c>
    </row>
    <row r="195" spans="1:37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02">
        <v>0</v>
      </c>
    </row>
    <row r="196" spans="1:37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02">
        <v>0</v>
      </c>
    </row>
    <row r="197" spans="1:37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02">
        <v>0</v>
      </c>
    </row>
    <row r="198" spans="1:37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02">
        <v>0</v>
      </c>
    </row>
    <row r="199" spans="1:37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02">
        <v>0</v>
      </c>
    </row>
    <row r="200" spans="1:37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02">
        <v>0</v>
      </c>
    </row>
    <row r="201" spans="1:37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02">
        <v>0</v>
      </c>
    </row>
    <row r="202" spans="1:37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02">
        <v>0</v>
      </c>
    </row>
    <row r="203" spans="1:37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203">
        <v>0</v>
      </c>
    </row>
    <row r="204" spans="1:37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204">
        <v>0</v>
      </c>
    </row>
    <row r="205" spans="1:37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02">
        <v>0</v>
      </c>
    </row>
    <row r="206" spans="1:37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02">
        <v>0</v>
      </c>
    </row>
    <row r="207" spans="1:37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02">
        <v>0</v>
      </c>
    </row>
    <row r="208" spans="1:37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8982418</v>
      </c>
      <c r="K208" s="24">
        <v>16753978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131523323</v>
      </c>
      <c r="W208" s="24">
        <v>101455316</v>
      </c>
      <c r="X208" s="24">
        <v>0</v>
      </c>
      <c r="Y208" s="24">
        <v>620328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02">
        <v>259335363</v>
      </c>
    </row>
    <row r="209" spans="1:37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02">
        <v>0</v>
      </c>
    </row>
    <row r="210" spans="1:37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02">
        <v>0</v>
      </c>
    </row>
    <row r="211" spans="1:37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02">
        <v>0</v>
      </c>
    </row>
    <row r="212" spans="1:37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02">
        <v>0</v>
      </c>
    </row>
    <row r="213" spans="1:37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02">
        <v>0</v>
      </c>
    </row>
    <row r="214" spans="1:37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02">
        <v>0</v>
      </c>
    </row>
    <row r="215" spans="1:37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02">
        <v>0</v>
      </c>
    </row>
    <row r="216" spans="1:37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02">
        <v>0</v>
      </c>
    </row>
    <row r="217" spans="1:37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02">
        <v>0</v>
      </c>
    </row>
    <row r="218" spans="1:37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02">
        <v>0</v>
      </c>
    </row>
    <row r="219" spans="1:37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8982418</v>
      </c>
      <c r="K219" s="97">
        <v>16753978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131523323</v>
      </c>
      <c r="W219" s="97">
        <v>101455316</v>
      </c>
      <c r="X219" s="97">
        <v>0</v>
      </c>
      <c r="Y219" s="97">
        <v>620328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203">
        <v>259335363</v>
      </c>
    </row>
    <row r="220" spans="1:37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02">
        <v>0</v>
      </c>
    </row>
    <row r="221" spans="1:37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02">
        <v>0</v>
      </c>
    </row>
    <row r="222" spans="1:37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02">
        <v>0</v>
      </c>
    </row>
    <row r="223" spans="1:37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02">
        <v>0</v>
      </c>
    </row>
    <row r="224" spans="1:37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02">
        <v>0</v>
      </c>
    </row>
    <row r="225" spans="1:37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02">
        <v>0</v>
      </c>
    </row>
    <row r="226" spans="1:37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02">
        <v>0</v>
      </c>
    </row>
    <row r="227" spans="1:37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02">
        <v>0</v>
      </c>
    </row>
    <row r="228" spans="1:37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02">
        <v>0</v>
      </c>
    </row>
    <row r="229" spans="1:37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02">
        <v>0</v>
      </c>
    </row>
    <row r="230" spans="1:37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02">
        <v>0</v>
      </c>
    </row>
    <row r="231" spans="1:37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02">
        <v>0</v>
      </c>
    </row>
    <row r="232" spans="1:37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02">
        <v>0</v>
      </c>
    </row>
    <row r="233" spans="1:37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02">
        <v>0</v>
      </c>
    </row>
    <row r="234" spans="1:37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203">
        <v>0</v>
      </c>
    </row>
    <row r="235" spans="1:37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8982418</v>
      </c>
      <c r="K235" s="31">
        <v>16753978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131523323</v>
      </c>
      <c r="W235" s="31">
        <v>101455316</v>
      </c>
      <c r="X235" s="31">
        <v>0</v>
      </c>
      <c r="Y235" s="31">
        <v>620328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204">
        <v>259335363</v>
      </c>
    </row>
    <row r="236" spans="1:37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02">
        <v>0</v>
      </c>
    </row>
    <row r="237" spans="1:37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02">
        <v>0</v>
      </c>
    </row>
    <row r="238" spans="1:37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02">
        <v>0</v>
      </c>
    </row>
    <row r="239" spans="1:37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460000000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02">
        <v>460000000</v>
      </c>
    </row>
    <row r="240" spans="1:37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02">
        <v>0</v>
      </c>
    </row>
    <row r="241" spans="1:37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02">
        <v>0</v>
      </c>
    </row>
    <row r="242" spans="1:37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02">
        <v>0</v>
      </c>
    </row>
    <row r="243" spans="1:37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02">
        <v>0</v>
      </c>
    </row>
    <row r="244" spans="1:37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02">
        <v>0</v>
      </c>
    </row>
    <row r="245" spans="1:37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02">
        <v>0</v>
      </c>
    </row>
    <row r="246" spans="1:37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02">
        <v>0</v>
      </c>
    </row>
    <row r="247" spans="1:37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02">
        <v>0</v>
      </c>
    </row>
    <row r="248" spans="1:37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02">
        <v>0</v>
      </c>
    </row>
    <row r="249" spans="1:37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02">
        <v>0</v>
      </c>
    </row>
    <row r="250" spans="1:37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460000000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203">
        <v>460000000</v>
      </c>
    </row>
    <row r="251" spans="1:37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02">
        <v>0</v>
      </c>
    </row>
    <row r="252" spans="1:37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02">
        <v>0</v>
      </c>
    </row>
    <row r="253" spans="1:37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02">
        <v>0</v>
      </c>
    </row>
    <row r="254" spans="1:37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02">
        <v>0</v>
      </c>
    </row>
    <row r="255" spans="1:37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02">
        <v>0</v>
      </c>
    </row>
    <row r="256" spans="1:37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02">
        <v>0</v>
      </c>
    </row>
    <row r="257" spans="1:37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02">
        <v>0</v>
      </c>
    </row>
    <row r="258" spans="1:37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02">
        <v>0</v>
      </c>
    </row>
    <row r="259" spans="1:37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02">
        <v>0</v>
      </c>
    </row>
    <row r="260" spans="1:37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02">
        <v>0</v>
      </c>
    </row>
    <row r="261" spans="1:37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02">
        <v>0</v>
      </c>
    </row>
    <row r="262" spans="1:37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02">
        <v>0</v>
      </c>
    </row>
    <row r="263" spans="1:37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02">
        <v>0</v>
      </c>
    </row>
    <row r="264" spans="1:37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02">
        <v>0</v>
      </c>
    </row>
    <row r="265" spans="1:37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203">
        <v>0</v>
      </c>
    </row>
    <row r="266" spans="1:37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460000000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204">
        <v>460000000</v>
      </c>
    </row>
    <row r="267" spans="1:37" s="6" customFormat="1" ht="14.4" x14ac:dyDescent="0.3">
      <c r="A267" s="65" t="s">
        <v>1013</v>
      </c>
      <c r="B267" s="25" t="s">
        <v>143</v>
      </c>
      <c r="C267" s="24">
        <v>0</v>
      </c>
      <c r="D267" s="24">
        <v>38623782</v>
      </c>
      <c r="E267" s="24">
        <v>680511844</v>
      </c>
      <c r="F267" s="24">
        <v>0</v>
      </c>
      <c r="G267" s="24">
        <v>0</v>
      </c>
      <c r="H267" s="24">
        <v>1769854415</v>
      </c>
      <c r="I267" s="24">
        <v>54737156</v>
      </c>
      <c r="J267" s="24">
        <v>34410362</v>
      </c>
      <c r="K267" s="24">
        <v>80395971</v>
      </c>
      <c r="L267" s="24">
        <v>0</v>
      </c>
      <c r="M267" s="24">
        <v>0</v>
      </c>
      <c r="N267" s="24">
        <v>18870677</v>
      </c>
      <c r="O267" s="24">
        <v>584319083</v>
      </c>
      <c r="P267" s="24">
        <v>165354493</v>
      </c>
      <c r="Q267" s="24">
        <v>249145149</v>
      </c>
      <c r="R267" s="24">
        <v>115024182</v>
      </c>
      <c r="S267" s="24">
        <v>5586917</v>
      </c>
      <c r="T267" s="24">
        <v>0</v>
      </c>
      <c r="U267" s="24">
        <v>130374613</v>
      </c>
      <c r="V267" s="24">
        <v>176899653</v>
      </c>
      <c r="W267" s="24">
        <v>10133162</v>
      </c>
      <c r="X267" s="24">
        <v>209839640</v>
      </c>
      <c r="Y267" s="24">
        <v>0</v>
      </c>
      <c r="Z267" s="24">
        <v>303079672</v>
      </c>
      <c r="AA267" s="24">
        <v>41815173</v>
      </c>
      <c r="AB267" s="24">
        <v>474413540</v>
      </c>
      <c r="AC267" s="24">
        <v>419533413</v>
      </c>
      <c r="AD267" s="24">
        <v>117570462</v>
      </c>
      <c r="AE267" s="24">
        <v>105086019</v>
      </c>
      <c r="AF267" s="24">
        <v>53194165</v>
      </c>
      <c r="AG267" s="24">
        <v>139518327</v>
      </c>
      <c r="AH267" s="24">
        <v>0</v>
      </c>
      <c r="AI267" s="24">
        <v>0</v>
      </c>
      <c r="AJ267" s="24">
        <v>2979670</v>
      </c>
      <c r="AK267" s="202">
        <v>5981271540</v>
      </c>
    </row>
    <row r="268" spans="1:37" s="6" customFormat="1" ht="14.4" x14ac:dyDescent="0.3">
      <c r="A268" s="65" t="s">
        <v>1014</v>
      </c>
      <c r="B268" s="25" t="s">
        <v>144</v>
      </c>
      <c r="C268" s="24">
        <v>0</v>
      </c>
      <c r="D268" s="24">
        <v>970733204</v>
      </c>
      <c r="E268" s="24">
        <v>55241904</v>
      </c>
      <c r="F268" s="24">
        <v>0</v>
      </c>
      <c r="G268" s="24">
        <v>0</v>
      </c>
      <c r="H268" s="24">
        <v>309771372</v>
      </c>
      <c r="I268" s="24">
        <v>129635683</v>
      </c>
      <c r="J268" s="24">
        <v>1873909</v>
      </c>
      <c r="K268" s="24">
        <v>42390603</v>
      </c>
      <c r="L268" s="24">
        <v>0</v>
      </c>
      <c r="M268" s="24">
        <v>0</v>
      </c>
      <c r="N268" s="24">
        <v>53786086</v>
      </c>
      <c r="O268" s="24">
        <v>261717795</v>
      </c>
      <c r="P268" s="24">
        <v>104587516</v>
      </c>
      <c r="Q268" s="24">
        <v>18387241</v>
      </c>
      <c r="R268" s="24">
        <v>176798520</v>
      </c>
      <c r="S268" s="24">
        <v>0</v>
      </c>
      <c r="T268" s="24">
        <v>0</v>
      </c>
      <c r="U268" s="24">
        <v>94429206</v>
      </c>
      <c r="V268" s="24">
        <v>111651454</v>
      </c>
      <c r="W268" s="24">
        <v>1913973</v>
      </c>
      <c r="X268" s="24">
        <v>197594752</v>
      </c>
      <c r="Y268" s="24">
        <v>0</v>
      </c>
      <c r="Z268" s="24">
        <v>136385854</v>
      </c>
      <c r="AA268" s="24">
        <v>5935505</v>
      </c>
      <c r="AB268" s="24">
        <v>392662635</v>
      </c>
      <c r="AC268" s="24">
        <v>223041176</v>
      </c>
      <c r="AD268" s="24">
        <v>28379076</v>
      </c>
      <c r="AE268" s="24">
        <v>737907725</v>
      </c>
      <c r="AF268" s="24">
        <v>80000674</v>
      </c>
      <c r="AG268" s="24">
        <v>0</v>
      </c>
      <c r="AH268" s="24">
        <v>0</v>
      </c>
      <c r="AI268" s="24">
        <v>0</v>
      </c>
      <c r="AJ268" s="24">
        <v>0</v>
      </c>
      <c r="AK268" s="202">
        <v>4134825863</v>
      </c>
    </row>
    <row r="269" spans="1:37" s="6" customFormat="1" ht="14.4" x14ac:dyDescent="0.3">
      <c r="A269" s="65" t="s">
        <v>1015</v>
      </c>
      <c r="B269" s="25" t="s">
        <v>145</v>
      </c>
      <c r="C269" s="24">
        <v>0</v>
      </c>
      <c r="D269" s="24">
        <v>415813719</v>
      </c>
      <c r="E269" s="24">
        <v>19397920</v>
      </c>
      <c r="F269" s="24">
        <v>0</v>
      </c>
      <c r="G269" s="24">
        <v>0</v>
      </c>
      <c r="H269" s="24">
        <v>0</v>
      </c>
      <c r="I269" s="24">
        <v>7298287</v>
      </c>
      <c r="J269" s="24">
        <v>368679</v>
      </c>
      <c r="K269" s="24">
        <v>18205368</v>
      </c>
      <c r="L269" s="24">
        <v>0</v>
      </c>
      <c r="M269" s="24">
        <v>0</v>
      </c>
      <c r="N269" s="24">
        <v>10177781</v>
      </c>
      <c r="O269" s="24">
        <v>38815176</v>
      </c>
      <c r="P269" s="24">
        <v>13727111</v>
      </c>
      <c r="Q269" s="24">
        <v>22984050</v>
      </c>
      <c r="R269" s="24">
        <v>31256972</v>
      </c>
      <c r="S269" s="24">
        <v>6614205</v>
      </c>
      <c r="T269" s="24">
        <v>0</v>
      </c>
      <c r="U269" s="24">
        <v>15090116</v>
      </c>
      <c r="V269" s="24">
        <v>28857520</v>
      </c>
      <c r="W269" s="24">
        <v>3775072</v>
      </c>
      <c r="X269" s="24">
        <v>52691934</v>
      </c>
      <c r="Y269" s="24">
        <v>0</v>
      </c>
      <c r="Z269" s="24">
        <v>13038054</v>
      </c>
      <c r="AA269" s="24">
        <v>320389</v>
      </c>
      <c r="AB269" s="24">
        <v>200025167</v>
      </c>
      <c r="AC269" s="24">
        <v>20524994</v>
      </c>
      <c r="AD269" s="24">
        <v>0</v>
      </c>
      <c r="AE269" s="24">
        <v>16851064</v>
      </c>
      <c r="AF269" s="24">
        <v>0</v>
      </c>
      <c r="AG269" s="24">
        <v>0</v>
      </c>
      <c r="AH269" s="24">
        <v>0</v>
      </c>
      <c r="AI269" s="24">
        <v>0</v>
      </c>
      <c r="AJ269" s="24">
        <v>14281968</v>
      </c>
      <c r="AK269" s="202">
        <v>950115546</v>
      </c>
    </row>
    <row r="270" spans="1:37" s="6" customFormat="1" ht="14.4" x14ac:dyDescent="0.3">
      <c r="A270" s="65" t="s">
        <v>1016</v>
      </c>
      <c r="B270" s="25" t="s">
        <v>146</v>
      </c>
      <c r="C270" s="24">
        <v>145578082</v>
      </c>
      <c r="D270" s="24">
        <v>218047448</v>
      </c>
      <c r="E270" s="24">
        <v>67118126</v>
      </c>
      <c r="F270" s="24">
        <v>33156207</v>
      </c>
      <c r="G270" s="24">
        <v>211318259</v>
      </c>
      <c r="H270" s="24">
        <v>156333332</v>
      </c>
      <c r="I270" s="24">
        <v>33462000</v>
      </c>
      <c r="J270" s="24">
        <v>4318609</v>
      </c>
      <c r="K270" s="24">
        <v>53617994</v>
      </c>
      <c r="L270" s="24">
        <v>147833190</v>
      </c>
      <c r="M270" s="24">
        <v>0</v>
      </c>
      <c r="N270" s="24">
        <v>119452747</v>
      </c>
      <c r="O270" s="24">
        <v>501149731</v>
      </c>
      <c r="P270" s="24">
        <v>120112624</v>
      </c>
      <c r="Q270" s="24">
        <v>45671116</v>
      </c>
      <c r="R270" s="24">
        <v>154093765</v>
      </c>
      <c r="S270" s="24">
        <v>52453678</v>
      </c>
      <c r="T270" s="24">
        <v>0</v>
      </c>
      <c r="U270" s="24">
        <v>208499340</v>
      </c>
      <c r="V270" s="24">
        <v>75487185</v>
      </c>
      <c r="W270" s="24">
        <v>54551110</v>
      </c>
      <c r="X270" s="24">
        <v>179179121</v>
      </c>
      <c r="Y270" s="24">
        <v>3477164</v>
      </c>
      <c r="Z270" s="24">
        <v>196162320</v>
      </c>
      <c r="AA270" s="24">
        <v>292838674</v>
      </c>
      <c r="AB270" s="24">
        <v>262829667</v>
      </c>
      <c r="AC270" s="24">
        <v>774269960</v>
      </c>
      <c r="AD270" s="24">
        <v>153171840</v>
      </c>
      <c r="AE270" s="24">
        <v>411452584</v>
      </c>
      <c r="AF270" s="24">
        <v>74579045</v>
      </c>
      <c r="AG270" s="24">
        <v>166772948</v>
      </c>
      <c r="AH270" s="24">
        <v>0</v>
      </c>
      <c r="AI270" s="24">
        <v>0</v>
      </c>
      <c r="AJ270" s="24">
        <v>0</v>
      </c>
      <c r="AK270" s="202">
        <v>4916987866</v>
      </c>
    </row>
    <row r="271" spans="1:37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53536364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33516</v>
      </c>
      <c r="Q271" s="24">
        <v>0</v>
      </c>
      <c r="R271" s="24">
        <v>11142783</v>
      </c>
      <c r="S271" s="24">
        <v>0</v>
      </c>
      <c r="T271" s="24">
        <v>0</v>
      </c>
      <c r="U271" s="24">
        <v>0</v>
      </c>
      <c r="V271" s="24">
        <v>0</v>
      </c>
      <c r="W271" s="24">
        <v>72538486</v>
      </c>
      <c r="X271" s="24">
        <v>13172983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02">
        <v>150424132</v>
      </c>
    </row>
    <row r="272" spans="1:37" s="6" customFormat="1" ht="14.4" x14ac:dyDescent="0.3">
      <c r="A272" s="65" t="s">
        <v>1018</v>
      </c>
      <c r="B272" s="25" t="s">
        <v>148</v>
      </c>
      <c r="C272" s="24">
        <v>0</v>
      </c>
      <c r="D272" s="24">
        <v>11549252</v>
      </c>
      <c r="E272" s="24">
        <v>50392424</v>
      </c>
      <c r="F272" s="24">
        <v>0</v>
      </c>
      <c r="G272" s="24">
        <v>0</v>
      </c>
      <c r="H272" s="24">
        <v>89230820</v>
      </c>
      <c r="I272" s="24">
        <v>31930008</v>
      </c>
      <c r="J272" s="24">
        <v>527594</v>
      </c>
      <c r="K272" s="24">
        <v>15414764</v>
      </c>
      <c r="L272" s="24">
        <v>0</v>
      </c>
      <c r="M272" s="24">
        <v>0</v>
      </c>
      <c r="N272" s="24">
        <v>51927323</v>
      </c>
      <c r="O272" s="24">
        <v>161266303</v>
      </c>
      <c r="P272" s="24">
        <v>65367198</v>
      </c>
      <c r="Q272" s="24">
        <v>32177670</v>
      </c>
      <c r="R272" s="24">
        <v>22375423</v>
      </c>
      <c r="S272" s="24">
        <v>1765150</v>
      </c>
      <c r="T272" s="24">
        <v>0</v>
      </c>
      <c r="U272" s="24">
        <v>27005618</v>
      </c>
      <c r="V272" s="24">
        <v>76559984</v>
      </c>
      <c r="W272" s="24">
        <v>5753779</v>
      </c>
      <c r="X272" s="24">
        <v>59278426</v>
      </c>
      <c r="Y272" s="24">
        <v>0</v>
      </c>
      <c r="Z272" s="24">
        <v>66677528</v>
      </c>
      <c r="AA272" s="24">
        <v>3043494</v>
      </c>
      <c r="AB272" s="24">
        <v>195980149</v>
      </c>
      <c r="AC272" s="24">
        <v>152229416</v>
      </c>
      <c r="AD272" s="24">
        <v>129732923</v>
      </c>
      <c r="AE272" s="24">
        <v>30753704</v>
      </c>
      <c r="AF272" s="24">
        <v>22199147</v>
      </c>
      <c r="AG272" s="24">
        <v>0</v>
      </c>
      <c r="AH272" s="24">
        <v>0</v>
      </c>
      <c r="AI272" s="24">
        <v>0</v>
      </c>
      <c r="AJ272" s="24">
        <v>0</v>
      </c>
      <c r="AK272" s="202">
        <v>1303138097</v>
      </c>
    </row>
    <row r="273" spans="1:37" s="6" customFormat="1" ht="14.4" x14ac:dyDescent="0.3">
      <c r="A273" s="65" t="s">
        <v>1019</v>
      </c>
      <c r="B273" s="25" t="s">
        <v>149</v>
      </c>
      <c r="C273" s="24">
        <v>0</v>
      </c>
      <c r="D273" s="24">
        <v>2624363</v>
      </c>
      <c r="E273" s="24">
        <v>0</v>
      </c>
      <c r="F273" s="24">
        <v>0</v>
      </c>
      <c r="G273" s="24">
        <v>0</v>
      </c>
      <c r="H273" s="24">
        <v>73328880</v>
      </c>
      <c r="I273" s="24">
        <v>2736858</v>
      </c>
      <c r="J273" s="24">
        <v>15432</v>
      </c>
      <c r="K273" s="24">
        <v>2325503</v>
      </c>
      <c r="L273" s="24">
        <v>0</v>
      </c>
      <c r="M273" s="24">
        <v>0</v>
      </c>
      <c r="N273" s="24">
        <v>51927323</v>
      </c>
      <c r="O273" s="24">
        <v>5572671</v>
      </c>
      <c r="P273" s="24">
        <v>4248868</v>
      </c>
      <c r="Q273" s="24">
        <v>2298405</v>
      </c>
      <c r="R273" s="24">
        <v>0</v>
      </c>
      <c r="S273" s="24">
        <v>85044</v>
      </c>
      <c r="T273" s="24">
        <v>0</v>
      </c>
      <c r="U273" s="24">
        <v>4142839</v>
      </c>
      <c r="V273" s="24">
        <v>13505001</v>
      </c>
      <c r="W273" s="24">
        <v>744070</v>
      </c>
      <c r="X273" s="24">
        <v>5927842</v>
      </c>
      <c r="Y273" s="24">
        <v>0</v>
      </c>
      <c r="Z273" s="24">
        <v>9092390</v>
      </c>
      <c r="AA273" s="24">
        <v>1133893</v>
      </c>
      <c r="AB273" s="24">
        <v>0</v>
      </c>
      <c r="AC273" s="24">
        <v>8570335</v>
      </c>
      <c r="AD273" s="24">
        <v>8108308</v>
      </c>
      <c r="AE273" s="24">
        <v>0</v>
      </c>
      <c r="AF273" s="24">
        <v>1256556</v>
      </c>
      <c r="AG273" s="24">
        <v>0</v>
      </c>
      <c r="AH273" s="24">
        <v>0</v>
      </c>
      <c r="AI273" s="24">
        <v>0</v>
      </c>
      <c r="AJ273" s="24">
        <v>0</v>
      </c>
      <c r="AK273" s="202">
        <v>197644581</v>
      </c>
    </row>
    <row r="274" spans="1:37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849540513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6173753</v>
      </c>
      <c r="AC274" s="24">
        <v>0</v>
      </c>
      <c r="AD274" s="24">
        <v>0</v>
      </c>
      <c r="AE274" s="24">
        <v>210041285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02">
        <v>1065755551</v>
      </c>
    </row>
    <row r="275" spans="1:37" s="6" customFormat="1" ht="14.4" x14ac:dyDescent="0.3">
      <c r="A275" s="65" t="s">
        <v>1021</v>
      </c>
      <c r="B275" s="25" t="s">
        <v>151</v>
      </c>
      <c r="C275" s="24">
        <v>0</v>
      </c>
      <c r="D275" s="24">
        <v>230950</v>
      </c>
      <c r="E275" s="24">
        <v>178329829</v>
      </c>
      <c r="F275" s="24">
        <v>0</v>
      </c>
      <c r="G275" s="24">
        <v>0</v>
      </c>
      <c r="H275" s="24">
        <v>230436060</v>
      </c>
      <c r="I275" s="24">
        <v>27368579</v>
      </c>
      <c r="J275" s="24">
        <v>3584605</v>
      </c>
      <c r="K275" s="24">
        <v>53818790</v>
      </c>
      <c r="L275" s="24">
        <v>0</v>
      </c>
      <c r="M275" s="24">
        <v>49618852</v>
      </c>
      <c r="N275" s="24">
        <v>51927323</v>
      </c>
      <c r="O275" s="24">
        <v>447614864</v>
      </c>
      <c r="P275" s="24">
        <v>55562118</v>
      </c>
      <c r="Q275" s="24">
        <v>16088835</v>
      </c>
      <c r="R275" s="24">
        <v>91509606</v>
      </c>
      <c r="S275" s="24">
        <v>0</v>
      </c>
      <c r="T275" s="24">
        <v>724714286</v>
      </c>
      <c r="U275" s="24">
        <v>206709872</v>
      </c>
      <c r="V275" s="24">
        <v>136873446</v>
      </c>
      <c r="W275" s="24">
        <v>72725459</v>
      </c>
      <c r="X275" s="24">
        <v>79965997</v>
      </c>
      <c r="Y275" s="24">
        <v>0</v>
      </c>
      <c r="Z275" s="24">
        <v>287925690</v>
      </c>
      <c r="AA275" s="24">
        <v>39354455</v>
      </c>
      <c r="AB275" s="24">
        <v>15584478</v>
      </c>
      <c r="AC275" s="24">
        <v>375189662</v>
      </c>
      <c r="AD275" s="24">
        <v>52704000</v>
      </c>
      <c r="AE275" s="24">
        <v>38963092</v>
      </c>
      <c r="AF275" s="24">
        <v>110157996</v>
      </c>
      <c r="AG275" s="24">
        <v>0</v>
      </c>
      <c r="AH275" s="24">
        <v>0</v>
      </c>
      <c r="AI275" s="24">
        <v>0</v>
      </c>
      <c r="AJ275" s="24">
        <v>11841395</v>
      </c>
      <c r="AK275" s="202">
        <v>3358800239</v>
      </c>
    </row>
    <row r="276" spans="1:37" s="6" customFormat="1" ht="14.4" x14ac:dyDescent="0.3">
      <c r="A276" s="65" t="s">
        <v>1022</v>
      </c>
      <c r="B276" s="25" t="s">
        <v>152</v>
      </c>
      <c r="C276" s="24">
        <v>0</v>
      </c>
      <c r="D276" s="24">
        <v>20997083</v>
      </c>
      <c r="E276" s="24">
        <v>111722547</v>
      </c>
      <c r="F276" s="24">
        <v>1590152</v>
      </c>
      <c r="G276" s="24">
        <v>1590152</v>
      </c>
      <c r="H276" s="24">
        <v>112251336</v>
      </c>
      <c r="I276" s="24">
        <v>9800726</v>
      </c>
      <c r="J276" s="24">
        <v>1749907</v>
      </c>
      <c r="K276" s="24">
        <v>10825722</v>
      </c>
      <c r="L276" s="24">
        <v>1189382</v>
      </c>
      <c r="M276" s="24">
        <v>0</v>
      </c>
      <c r="N276" s="24">
        <v>56574828</v>
      </c>
      <c r="O276" s="24">
        <v>77098807</v>
      </c>
      <c r="P276" s="24">
        <v>24435205</v>
      </c>
      <c r="Q276" s="24">
        <v>24574202</v>
      </c>
      <c r="R276" s="24">
        <v>21459237</v>
      </c>
      <c r="S276" s="24">
        <v>3410566</v>
      </c>
      <c r="T276" s="24">
        <v>0</v>
      </c>
      <c r="U276" s="24">
        <v>38026454</v>
      </c>
      <c r="V276" s="24">
        <v>34285800</v>
      </c>
      <c r="W276" s="24">
        <v>190710425</v>
      </c>
      <c r="X276" s="24">
        <v>14763135</v>
      </c>
      <c r="Y276" s="24">
        <v>1590152</v>
      </c>
      <c r="Z276" s="24">
        <v>48492748</v>
      </c>
      <c r="AA276" s="24">
        <v>4913143</v>
      </c>
      <c r="AB276" s="24">
        <v>155903567</v>
      </c>
      <c r="AC276" s="24">
        <v>110288795</v>
      </c>
      <c r="AD276" s="24">
        <v>13674186</v>
      </c>
      <c r="AE276" s="24">
        <v>10024768</v>
      </c>
      <c r="AF276" s="24">
        <v>48082689</v>
      </c>
      <c r="AG276" s="24">
        <v>1590152</v>
      </c>
      <c r="AH276" s="24">
        <v>1577224</v>
      </c>
      <c r="AI276" s="24">
        <v>1590152</v>
      </c>
      <c r="AJ276" s="24">
        <v>0</v>
      </c>
      <c r="AK276" s="202">
        <v>1154783242</v>
      </c>
    </row>
    <row r="277" spans="1:37" s="6" customFormat="1" ht="14.4" x14ac:dyDescent="0.3">
      <c r="A277" s="65" t="s">
        <v>1023</v>
      </c>
      <c r="B277" s="25" t="s">
        <v>153</v>
      </c>
      <c r="C277" s="24">
        <v>0</v>
      </c>
      <c r="D277" s="24">
        <v>1223508</v>
      </c>
      <c r="E277" s="24">
        <v>0</v>
      </c>
      <c r="F277" s="24">
        <v>0</v>
      </c>
      <c r="G277" s="24">
        <v>0</v>
      </c>
      <c r="H277" s="24">
        <v>34831796</v>
      </c>
      <c r="I277" s="24">
        <v>9122859</v>
      </c>
      <c r="J277" s="24">
        <v>151761</v>
      </c>
      <c r="K277" s="24">
        <v>0</v>
      </c>
      <c r="L277" s="24">
        <v>0</v>
      </c>
      <c r="M277" s="24">
        <v>0</v>
      </c>
      <c r="N277" s="24">
        <v>51927323</v>
      </c>
      <c r="O277" s="24">
        <v>44579610</v>
      </c>
      <c r="P277" s="24">
        <v>19610159</v>
      </c>
      <c r="Q277" s="24">
        <v>1700821</v>
      </c>
      <c r="R277" s="24">
        <v>4693877</v>
      </c>
      <c r="S277" s="24">
        <v>0</v>
      </c>
      <c r="T277" s="24">
        <v>0</v>
      </c>
      <c r="U277" s="24">
        <v>12746775</v>
      </c>
      <c r="V277" s="24">
        <v>14053306</v>
      </c>
      <c r="W277" s="24">
        <v>888393</v>
      </c>
      <c r="X277" s="24">
        <v>9879738</v>
      </c>
      <c r="Y277" s="24">
        <v>0</v>
      </c>
      <c r="Z277" s="24">
        <v>18184781</v>
      </c>
      <c r="AA277" s="24">
        <v>259085</v>
      </c>
      <c r="AB277" s="24">
        <v>0</v>
      </c>
      <c r="AC277" s="24">
        <v>0</v>
      </c>
      <c r="AD277" s="24">
        <v>4054154</v>
      </c>
      <c r="AE277" s="24">
        <v>564530658</v>
      </c>
      <c r="AF277" s="24">
        <v>45235983</v>
      </c>
      <c r="AG277" s="24">
        <v>0</v>
      </c>
      <c r="AH277" s="24">
        <v>0</v>
      </c>
      <c r="AI277" s="24">
        <v>0</v>
      </c>
      <c r="AJ277" s="24">
        <v>0</v>
      </c>
      <c r="AK277" s="202">
        <v>837674587</v>
      </c>
    </row>
    <row r="278" spans="1:37" s="6" customFormat="1" ht="14.4" x14ac:dyDescent="0.3">
      <c r="A278" s="65" t="s">
        <v>1024</v>
      </c>
      <c r="B278" s="25" t="s">
        <v>154</v>
      </c>
      <c r="C278" s="24">
        <v>0</v>
      </c>
      <c r="D278" s="24">
        <v>3225549</v>
      </c>
      <c r="E278" s="24">
        <v>37530759</v>
      </c>
      <c r="F278" s="24">
        <v>0</v>
      </c>
      <c r="G278" s="24">
        <v>0</v>
      </c>
      <c r="H278" s="24">
        <v>117746820</v>
      </c>
      <c r="I278" s="24">
        <v>18245718</v>
      </c>
      <c r="J278" s="24">
        <v>248811</v>
      </c>
      <c r="K278" s="24">
        <v>14750335</v>
      </c>
      <c r="L278" s="24">
        <v>0</v>
      </c>
      <c r="M278" s="24">
        <v>0</v>
      </c>
      <c r="N278" s="24">
        <v>51927323</v>
      </c>
      <c r="O278" s="24">
        <v>681575455</v>
      </c>
      <c r="P278" s="24">
        <v>15034456</v>
      </c>
      <c r="Q278" s="24">
        <v>20685645</v>
      </c>
      <c r="R278" s="24">
        <v>691997255</v>
      </c>
      <c r="S278" s="24">
        <v>7672846</v>
      </c>
      <c r="T278" s="24">
        <v>0</v>
      </c>
      <c r="U278" s="24">
        <v>147480539</v>
      </c>
      <c r="V278" s="24">
        <v>20632956</v>
      </c>
      <c r="W278" s="24">
        <v>2911516</v>
      </c>
      <c r="X278" s="24">
        <v>32932459</v>
      </c>
      <c r="Y278" s="24">
        <v>0</v>
      </c>
      <c r="Z278" s="24">
        <v>151539836</v>
      </c>
      <c r="AA278" s="24">
        <v>266598130</v>
      </c>
      <c r="AB278" s="24">
        <v>0</v>
      </c>
      <c r="AC278" s="24">
        <v>95361520</v>
      </c>
      <c r="AD278" s="24">
        <v>93245538</v>
      </c>
      <c r="AE278" s="24">
        <v>13864992</v>
      </c>
      <c r="AF278" s="24">
        <v>144084981</v>
      </c>
      <c r="AG278" s="24">
        <v>0</v>
      </c>
      <c r="AH278" s="24">
        <v>0</v>
      </c>
      <c r="AI278" s="24">
        <v>0</v>
      </c>
      <c r="AJ278" s="24">
        <v>106989924</v>
      </c>
      <c r="AK278" s="202">
        <v>2736283363</v>
      </c>
    </row>
    <row r="279" spans="1:37" s="6" customFormat="1" ht="14.4" x14ac:dyDescent="0.3">
      <c r="A279" s="65" t="s">
        <v>1025</v>
      </c>
      <c r="B279" s="25" t="s">
        <v>155</v>
      </c>
      <c r="C279" s="24">
        <v>0</v>
      </c>
      <c r="D279" s="24">
        <v>2104167</v>
      </c>
      <c r="E279" s="24">
        <v>149362768</v>
      </c>
      <c r="F279" s="24">
        <v>0</v>
      </c>
      <c r="G279" s="24">
        <v>0</v>
      </c>
      <c r="H279" s="24">
        <v>674560000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64035045</v>
      </c>
      <c r="O279" s="24">
        <v>0</v>
      </c>
      <c r="P279" s="24">
        <v>0</v>
      </c>
      <c r="Q279" s="24">
        <v>238624679</v>
      </c>
      <c r="R279" s="24">
        <v>1769729</v>
      </c>
      <c r="S279" s="24">
        <v>72646967</v>
      </c>
      <c r="T279" s="24">
        <v>0</v>
      </c>
      <c r="U279" s="24">
        <v>47650030</v>
      </c>
      <c r="V279" s="24">
        <v>10763480</v>
      </c>
      <c r="W279" s="24">
        <v>180000000</v>
      </c>
      <c r="X279" s="24">
        <v>79531096</v>
      </c>
      <c r="Y279" s="24">
        <v>0</v>
      </c>
      <c r="Z279" s="24">
        <v>79092198</v>
      </c>
      <c r="AA279" s="24">
        <v>61432743</v>
      </c>
      <c r="AB279" s="24">
        <v>0</v>
      </c>
      <c r="AC279" s="24">
        <v>21224609</v>
      </c>
      <c r="AD279" s="24">
        <v>92907693</v>
      </c>
      <c r="AE279" s="24">
        <v>635430792</v>
      </c>
      <c r="AF279" s="24">
        <v>904607386</v>
      </c>
      <c r="AG279" s="24">
        <v>19865275</v>
      </c>
      <c r="AH279" s="24">
        <v>0</v>
      </c>
      <c r="AI279" s="24">
        <v>0</v>
      </c>
      <c r="AJ279" s="24">
        <v>0</v>
      </c>
      <c r="AK279" s="202">
        <v>3335608657</v>
      </c>
    </row>
    <row r="280" spans="1:37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55402572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3860538</v>
      </c>
      <c r="O280" s="24">
        <v>0</v>
      </c>
      <c r="P280" s="24">
        <v>3604396</v>
      </c>
      <c r="Q280" s="24">
        <v>597585</v>
      </c>
      <c r="R280" s="24">
        <v>21785714</v>
      </c>
      <c r="S280" s="24">
        <v>0</v>
      </c>
      <c r="T280" s="24">
        <v>0</v>
      </c>
      <c r="U280" s="24">
        <v>15794184</v>
      </c>
      <c r="V280" s="24">
        <v>30732268</v>
      </c>
      <c r="W280" s="24">
        <v>0</v>
      </c>
      <c r="X280" s="24">
        <v>112960043</v>
      </c>
      <c r="Y280" s="24">
        <v>0</v>
      </c>
      <c r="Z280" s="24">
        <v>385507799</v>
      </c>
      <c r="AA280" s="24">
        <v>32138888</v>
      </c>
      <c r="AB280" s="24">
        <v>54514360</v>
      </c>
      <c r="AC280" s="24">
        <v>406216788</v>
      </c>
      <c r="AD280" s="24">
        <v>58791209</v>
      </c>
      <c r="AE280" s="24">
        <v>45749580</v>
      </c>
      <c r="AF280" s="24">
        <v>62679452</v>
      </c>
      <c r="AG280" s="24">
        <v>0</v>
      </c>
      <c r="AH280" s="24">
        <v>0</v>
      </c>
      <c r="AI280" s="24">
        <v>0</v>
      </c>
      <c r="AJ280" s="24">
        <v>41191758</v>
      </c>
      <c r="AK280" s="202">
        <v>1331527134</v>
      </c>
    </row>
    <row r="281" spans="1:37" s="6" customFormat="1" ht="14.4" x14ac:dyDescent="0.3">
      <c r="A281" s="95" t="s">
        <v>1027</v>
      </c>
      <c r="B281" s="96" t="s">
        <v>157</v>
      </c>
      <c r="C281" s="97">
        <v>145578082</v>
      </c>
      <c r="D281" s="97">
        <v>1685173025</v>
      </c>
      <c r="E281" s="97">
        <v>1349608121</v>
      </c>
      <c r="F281" s="97">
        <v>34746359</v>
      </c>
      <c r="G281" s="97">
        <v>266444775</v>
      </c>
      <c r="H281" s="97">
        <v>3623747403</v>
      </c>
      <c r="I281" s="97">
        <v>324337874</v>
      </c>
      <c r="J281" s="97">
        <v>47249669</v>
      </c>
      <c r="K281" s="97">
        <v>291745050</v>
      </c>
      <c r="L281" s="97">
        <v>149022572</v>
      </c>
      <c r="M281" s="97">
        <v>899159365</v>
      </c>
      <c r="N281" s="97">
        <v>586394317</v>
      </c>
      <c r="O281" s="97">
        <v>2803709495</v>
      </c>
      <c r="P281" s="97">
        <v>591677660</v>
      </c>
      <c r="Q281" s="97">
        <v>672935398</v>
      </c>
      <c r="R281" s="97">
        <v>1343907063</v>
      </c>
      <c r="S281" s="97">
        <v>150235373</v>
      </c>
      <c r="T281" s="97">
        <v>724714286</v>
      </c>
      <c r="U281" s="97">
        <v>947949586</v>
      </c>
      <c r="V281" s="97">
        <v>730302053</v>
      </c>
      <c r="W281" s="97">
        <v>596645445</v>
      </c>
      <c r="X281" s="97">
        <v>1047717166</v>
      </c>
      <c r="Y281" s="97">
        <v>5067316</v>
      </c>
      <c r="Z281" s="97">
        <v>1695178870</v>
      </c>
      <c r="AA281" s="97">
        <v>749783572</v>
      </c>
      <c r="AB281" s="97">
        <v>1758087316</v>
      </c>
      <c r="AC281" s="97">
        <v>2606450668</v>
      </c>
      <c r="AD281" s="97">
        <v>752339389</v>
      </c>
      <c r="AE281" s="97">
        <v>2820656263</v>
      </c>
      <c r="AF281" s="97">
        <v>1546078074</v>
      </c>
      <c r="AG281" s="97">
        <v>327746702</v>
      </c>
      <c r="AH281" s="97">
        <v>1577224</v>
      </c>
      <c r="AI281" s="97">
        <v>1590152</v>
      </c>
      <c r="AJ281" s="97">
        <v>177284715</v>
      </c>
      <c r="AK281" s="203">
        <v>31454840398</v>
      </c>
    </row>
    <row r="282" spans="1:37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517382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491505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02">
        <v>1008887</v>
      </c>
    </row>
    <row r="283" spans="1:37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453408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237076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02">
        <v>690484</v>
      </c>
    </row>
    <row r="284" spans="1:37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02">
        <v>0</v>
      </c>
    </row>
    <row r="285" spans="1:37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02">
        <v>0</v>
      </c>
    </row>
    <row r="286" spans="1:37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02">
        <v>0</v>
      </c>
    </row>
    <row r="287" spans="1:37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189239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65632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02">
        <v>254871</v>
      </c>
    </row>
    <row r="288" spans="1:37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15101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10115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02">
        <v>25216</v>
      </c>
    </row>
    <row r="289" spans="1:37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02">
        <v>0</v>
      </c>
    </row>
    <row r="290" spans="1:37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84354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101643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02">
        <v>185997</v>
      </c>
    </row>
    <row r="291" spans="1:37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98957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95552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02">
        <v>194509</v>
      </c>
    </row>
    <row r="292" spans="1:37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8365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4865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02">
        <v>13230</v>
      </c>
    </row>
    <row r="293" spans="1:37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211978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183289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02">
        <v>395267</v>
      </c>
    </row>
    <row r="294" spans="1:37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554677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157658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02">
        <v>712335</v>
      </c>
    </row>
    <row r="295" spans="1:37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02">
        <v>0</v>
      </c>
    </row>
    <row r="296" spans="1:37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2133461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1347335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203">
        <v>3480796</v>
      </c>
    </row>
    <row r="297" spans="1:37" s="6" customFormat="1" ht="14.4" collapsed="1" x14ac:dyDescent="0.3">
      <c r="A297" s="66" t="s">
        <v>60</v>
      </c>
      <c r="B297" s="30" t="s">
        <v>139</v>
      </c>
      <c r="C297" s="31">
        <v>145578082</v>
      </c>
      <c r="D297" s="31">
        <v>1685173025</v>
      </c>
      <c r="E297" s="31">
        <v>1349608121</v>
      </c>
      <c r="F297" s="31">
        <v>34746359</v>
      </c>
      <c r="G297" s="31">
        <v>266444775</v>
      </c>
      <c r="H297" s="31">
        <v>3623747403</v>
      </c>
      <c r="I297" s="31">
        <v>324337874</v>
      </c>
      <c r="J297" s="31">
        <v>47249669</v>
      </c>
      <c r="K297" s="31">
        <v>291745050</v>
      </c>
      <c r="L297" s="31">
        <v>149022572</v>
      </c>
      <c r="M297" s="31">
        <v>899159365</v>
      </c>
      <c r="N297" s="31">
        <v>588527778</v>
      </c>
      <c r="O297" s="31">
        <v>2803709495</v>
      </c>
      <c r="P297" s="31">
        <v>591677660</v>
      </c>
      <c r="Q297" s="31">
        <v>672935398</v>
      </c>
      <c r="R297" s="31">
        <v>1343907063</v>
      </c>
      <c r="S297" s="31">
        <v>150235373</v>
      </c>
      <c r="T297" s="31">
        <v>724714286</v>
      </c>
      <c r="U297" s="31">
        <v>949296921</v>
      </c>
      <c r="V297" s="31">
        <v>730302053</v>
      </c>
      <c r="W297" s="31">
        <v>596645445</v>
      </c>
      <c r="X297" s="31">
        <v>1047717166</v>
      </c>
      <c r="Y297" s="31">
        <v>5067316</v>
      </c>
      <c r="Z297" s="31">
        <v>1695178870</v>
      </c>
      <c r="AA297" s="31">
        <v>749783572</v>
      </c>
      <c r="AB297" s="31">
        <v>1758087316</v>
      </c>
      <c r="AC297" s="31">
        <v>2606450668</v>
      </c>
      <c r="AD297" s="31">
        <v>752339389</v>
      </c>
      <c r="AE297" s="31">
        <v>2820656263</v>
      </c>
      <c r="AF297" s="31">
        <v>1546078074</v>
      </c>
      <c r="AG297" s="31">
        <v>327746702</v>
      </c>
      <c r="AH297" s="31">
        <v>1577224</v>
      </c>
      <c r="AI297" s="31">
        <v>1590152</v>
      </c>
      <c r="AJ297" s="31">
        <v>177284715</v>
      </c>
      <c r="AK297" s="204">
        <v>31458321194</v>
      </c>
    </row>
    <row r="298" spans="1:37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6180916</v>
      </c>
      <c r="F298" s="24">
        <v>0</v>
      </c>
      <c r="G298" s="24">
        <v>461231</v>
      </c>
      <c r="H298" s="24">
        <v>8421289</v>
      </c>
      <c r="I298" s="24">
        <v>0</v>
      </c>
      <c r="J298" s="24">
        <v>1751457</v>
      </c>
      <c r="K298" s="24">
        <v>966099</v>
      </c>
      <c r="L298" s="24">
        <v>13168257</v>
      </c>
      <c r="M298" s="24">
        <v>2416869</v>
      </c>
      <c r="N298" s="24">
        <v>0</v>
      </c>
      <c r="O298" s="24">
        <v>108206</v>
      </c>
      <c r="P298" s="24">
        <v>10764720</v>
      </c>
      <c r="Q298" s="24">
        <v>2884870</v>
      </c>
      <c r="R298" s="24">
        <v>3428550</v>
      </c>
      <c r="S298" s="24">
        <v>215241</v>
      </c>
      <c r="T298" s="24">
        <v>0</v>
      </c>
      <c r="U298" s="24">
        <v>0</v>
      </c>
      <c r="V298" s="24">
        <v>2597560</v>
      </c>
      <c r="W298" s="24">
        <v>0</v>
      </c>
      <c r="X298" s="24">
        <v>13892097</v>
      </c>
      <c r="Y298" s="24">
        <v>0</v>
      </c>
      <c r="Z298" s="24">
        <v>2808605</v>
      </c>
      <c r="AA298" s="24">
        <v>1825914375</v>
      </c>
      <c r="AB298" s="24">
        <v>0</v>
      </c>
      <c r="AC298" s="24">
        <v>8708844</v>
      </c>
      <c r="AD298" s="24">
        <v>0</v>
      </c>
      <c r="AE298" s="24">
        <v>0</v>
      </c>
      <c r="AF298" s="24">
        <v>0</v>
      </c>
      <c r="AG298" s="24">
        <v>17018181</v>
      </c>
      <c r="AH298" s="24">
        <v>0</v>
      </c>
      <c r="AI298" s="24">
        <v>0</v>
      </c>
      <c r="AJ298" s="24">
        <v>0</v>
      </c>
      <c r="AK298" s="202">
        <v>1921707367</v>
      </c>
    </row>
    <row r="299" spans="1:37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02">
        <v>0</v>
      </c>
    </row>
    <row r="300" spans="1:37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02">
        <v>0</v>
      </c>
    </row>
    <row r="301" spans="1:37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473969</v>
      </c>
      <c r="F301" s="24">
        <v>0</v>
      </c>
      <c r="G301" s="24">
        <v>28314057</v>
      </c>
      <c r="H301" s="24">
        <v>2608621</v>
      </c>
      <c r="I301" s="24">
        <v>36012464</v>
      </c>
      <c r="J301" s="24">
        <v>0</v>
      </c>
      <c r="K301" s="24">
        <v>0</v>
      </c>
      <c r="L301" s="24">
        <v>8749530</v>
      </c>
      <c r="M301" s="24">
        <v>0</v>
      </c>
      <c r="N301" s="24">
        <v>0</v>
      </c>
      <c r="O301" s="24">
        <v>0</v>
      </c>
      <c r="P301" s="24">
        <v>592461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197487</v>
      </c>
      <c r="W301" s="24">
        <v>0</v>
      </c>
      <c r="X301" s="24">
        <v>3566421</v>
      </c>
      <c r="Y301" s="24">
        <v>394974</v>
      </c>
      <c r="Z301" s="24">
        <v>8190606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1882495</v>
      </c>
      <c r="AH301" s="24">
        <v>0</v>
      </c>
      <c r="AI301" s="24">
        <v>0</v>
      </c>
      <c r="AJ301" s="24">
        <v>0</v>
      </c>
      <c r="AK301" s="202">
        <v>90983085</v>
      </c>
    </row>
    <row r="302" spans="1:37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02">
        <v>0</v>
      </c>
    </row>
    <row r="303" spans="1:37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02">
        <v>0</v>
      </c>
    </row>
    <row r="304" spans="1:37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7684164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02">
        <v>7684164</v>
      </c>
    </row>
    <row r="305" spans="1:37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02">
        <v>0</v>
      </c>
    </row>
    <row r="306" spans="1:37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15053885</v>
      </c>
      <c r="I306" s="24">
        <v>0</v>
      </c>
      <c r="J306" s="24">
        <v>0</v>
      </c>
      <c r="K306" s="24">
        <v>0</v>
      </c>
      <c r="L306" s="24">
        <v>22187237</v>
      </c>
      <c r="M306" s="24">
        <v>45100756</v>
      </c>
      <c r="N306" s="24">
        <v>0</v>
      </c>
      <c r="O306" s="24">
        <v>3657144</v>
      </c>
      <c r="P306" s="24">
        <v>2829172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250155</v>
      </c>
      <c r="W306" s="24">
        <v>0</v>
      </c>
      <c r="X306" s="24">
        <v>18086196</v>
      </c>
      <c r="Y306" s="24">
        <v>0</v>
      </c>
      <c r="Z306" s="24">
        <v>5182788</v>
      </c>
      <c r="AA306" s="24">
        <v>0</v>
      </c>
      <c r="AB306" s="24">
        <v>0</v>
      </c>
      <c r="AC306" s="24">
        <v>405683</v>
      </c>
      <c r="AD306" s="24">
        <v>7009102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02">
        <v>119762118</v>
      </c>
    </row>
    <row r="307" spans="1:37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254546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02">
        <v>254546</v>
      </c>
    </row>
    <row r="308" spans="1:37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02">
        <v>0</v>
      </c>
    </row>
    <row r="309" spans="1:37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4510448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02">
        <v>4510448</v>
      </c>
    </row>
    <row r="310" spans="1:37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02">
        <v>0</v>
      </c>
    </row>
    <row r="311" spans="1:37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02">
        <v>0</v>
      </c>
    </row>
    <row r="312" spans="1:37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6654885</v>
      </c>
      <c r="F312" s="97">
        <v>0</v>
      </c>
      <c r="G312" s="97">
        <v>28775288</v>
      </c>
      <c r="H312" s="97">
        <v>26083795</v>
      </c>
      <c r="I312" s="97">
        <v>36012464</v>
      </c>
      <c r="J312" s="97">
        <v>1751457</v>
      </c>
      <c r="K312" s="97">
        <v>966099</v>
      </c>
      <c r="L312" s="97">
        <v>52043734</v>
      </c>
      <c r="M312" s="97">
        <v>47517625</v>
      </c>
      <c r="N312" s="97">
        <v>0</v>
      </c>
      <c r="O312" s="97">
        <v>3765350</v>
      </c>
      <c r="P312" s="97">
        <v>14186353</v>
      </c>
      <c r="Q312" s="97">
        <v>2884870</v>
      </c>
      <c r="R312" s="97">
        <v>7938998</v>
      </c>
      <c r="S312" s="97">
        <v>215241</v>
      </c>
      <c r="T312" s="97">
        <v>0</v>
      </c>
      <c r="U312" s="97">
        <v>0</v>
      </c>
      <c r="V312" s="97">
        <v>3045202</v>
      </c>
      <c r="W312" s="97">
        <v>0</v>
      </c>
      <c r="X312" s="97">
        <v>35544714</v>
      </c>
      <c r="Y312" s="97">
        <v>394974</v>
      </c>
      <c r="Z312" s="97">
        <v>16181999</v>
      </c>
      <c r="AA312" s="97">
        <v>1825914375</v>
      </c>
      <c r="AB312" s="97">
        <v>0</v>
      </c>
      <c r="AC312" s="97">
        <v>9114527</v>
      </c>
      <c r="AD312" s="97">
        <v>7009102</v>
      </c>
      <c r="AE312" s="97">
        <v>0</v>
      </c>
      <c r="AF312" s="97">
        <v>0</v>
      </c>
      <c r="AG312" s="97">
        <v>18900676</v>
      </c>
      <c r="AH312" s="97">
        <v>0</v>
      </c>
      <c r="AI312" s="97">
        <v>0</v>
      </c>
      <c r="AJ312" s="97">
        <v>0</v>
      </c>
      <c r="AK312" s="203">
        <v>2144901728</v>
      </c>
    </row>
    <row r="313" spans="1:37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648041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2089682</v>
      </c>
      <c r="W313" s="24">
        <v>0</v>
      </c>
      <c r="X313" s="24">
        <v>0</v>
      </c>
      <c r="Y313" s="24">
        <v>0</v>
      </c>
      <c r="Z313" s="24">
        <v>0</v>
      </c>
      <c r="AA313" s="24">
        <v>13770874</v>
      </c>
      <c r="AB313" s="24">
        <v>0</v>
      </c>
      <c r="AC313" s="24">
        <v>0</v>
      </c>
      <c r="AD313" s="24">
        <v>0</v>
      </c>
      <c r="AE313" s="24">
        <v>0</v>
      </c>
      <c r="AF313" s="24">
        <v>1768542</v>
      </c>
      <c r="AG313" s="24">
        <v>0</v>
      </c>
      <c r="AH313" s="24">
        <v>0</v>
      </c>
      <c r="AI313" s="24">
        <v>0</v>
      </c>
      <c r="AJ313" s="24">
        <v>0</v>
      </c>
      <c r="AK313" s="202">
        <v>18277139</v>
      </c>
    </row>
    <row r="314" spans="1:37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02">
        <v>0</v>
      </c>
    </row>
    <row r="315" spans="1:37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02">
        <v>0</v>
      </c>
    </row>
    <row r="316" spans="1:37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4689836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02">
        <v>4689836</v>
      </c>
    </row>
    <row r="317" spans="1:37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02">
        <v>0</v>
      </c>
    </row>
    <row r="318" spans="1:37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02">
        <v>0</v>
      </c>
    </row>
    <row r="319" spans="1:37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02">
        <v>0</v>
      </c>
    </row>
    <row r="320" spans="1:37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02">
        <v>0</v>
      </c>
    </row>
    <row r="321" spans="1:37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286583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291574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02">
        <v>578157</v>
      </c>
    </row>
    <row r="322" spans="1:37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02">
        <v>0</v>
      </c>
    </row>
    <row r="323" spans="1:37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02">
        <v>0</v>
      </c>
    </row>
    <row r="324" spans="1:37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62390604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02">
        <v>62390604</v>
      </c>
    </row>
    <row r="325" spans="1:37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02">
        <v>0</v>
      </c>
    </row>
    <row r="326" spans="1:37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02">
        <v>0</v>
      </c>
    </row>
    <row r="327" spans="1:37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934624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2381256</v>
      </c>
      <c r="W327" s="97">
        <v>0</v>
      </c>
      <c r="X327" s="97">
        <v>0</v>
      </c>
      <c r="Y327" s="97">
        <v>0</v>
      </c>
      <c r="Z327" s="97">
        <v>0</v>
      </c>
      <c r="AA327" s="97">
        <v>13770874</v>
      </c>
      <c r="AB327" s="97">
        <v>0</v>
      </c>
      <c r="AC327" s="97">
        <v>0</v>
      </c>
      <c r="AD327" s="97">
        <v>67080440</v>
      </c>
      <c r="AE327" s="97">
        <v>0</v>
      </c>
      <c r="AF327" s="97">
        <v>1768542</v>
      </c>
      <c r="AG327" s="97">
        <v>0</v>
      </c>
      <c r="AH327" s="97">
        <v>0</v>
      </c>
      <c r="AI327" s="97">
        <v>0</v>
      </c>
      <c r="AJ327" s="97">
        <v>0</v>
      </c>
      <c r="AK327" s="203">
        <v>85935736</v>
      </c>
    </row>
    <row r="328" spans="1:37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6654885</v>
      </c>
      <c r="F328" s="31">
        <v>0</v>
      </c>
      <c r="G328" s="31">
        <v>28775288</v>
      </c>
      <c r="H328" s="31">
        <v>26083795</v>
      </c>
      <c r="I328" s="31">
        <v>36012464</v>
      </c>
      <c r="J328" s="31">
        <v>1751457</v>
      </c>
      <c r="K328" s="31">
        <v>966099</v>
      </c>
      <c r="L328" s="31">
        <v>52043734</v>
      </c>
      <c r="M328" s="31">
        <v>47517625</v>
      </c>
      <c r="N328" s="31">
        <v>0</v>
      </c>
      <c r="O328" s="31">
        <v>3765350</v>
      </c>
      <c r="P328" s="31">
        <v>15120977</v>
      </c>
      <c r="Q328" s="31">
        <v>2884870</v>
      </c>
      <c r="R328" s="31">
        <v>7938998</v>
      </c>
      <c r="S328" s="31">
        <v>215241</v>
      </c>
      <c r="T328" s="31">
        <v>0</v>
      </c>
      <c r="U328" s="31">
        <v>0</v>
      </c>
      <c r="V328" s="31">
        <v>5426458</v>
      </c>
      <c r="W328" s="31">
        <v>0</v>
      </c>
      <c r="X328" s="31">
        <v>35544714</v>
      </c>
      <c r="Y328" s="31">
        <v>394974</v>
      </c>
      <c r="Z328" s="31">
        <v>16181999</v>
      </c>
      <c r="AA328" s="31">
        <v>1839685249</v>
      </c>
      <c r="AB328" s="31">
        <v>0</v>
      </c>
      <c r="AC328" s="31">
        <v>9114527</v>
      </c>
      <c r="AD328" s="31">
        <v>74089542</v>
      </c>
      <c r="AE328" s="31">
        <v>0</v>
      </c>
      <c r="AF328" s="31">
        <v>1768542</v>
      </c>
      <c r="AG328" s="31">
        <v>18900676</v>
      </c>
      <c r="AH328" s="31">
        <v>0</v>
      </c>
      <c r="AI328" s="31">
        <v>0</v>
      </c>
      <c r="AJ328" s="31">
        <v>0</v>
      </c>
      <c r="AK328" s="204">
        <v>2230837464</v>
      </c>
    </row>
    <row r="329" spans="1:37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02">
        <v>0</v>
      </c>
    </row>
    <row r="330" spans="1:37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02">
        <v>0</v>
      </c>
    </row>
    <row r="331" spans="1:37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97013845</v>
      </c>
      <c r="AI331" s="24">
        <v>0</v>
      </c>
      <c r="AJ331" s="24">
        <v>0</v>
      </c>
      <c r="AK331" s="202">
        <v>97013845</v>
      </c>
    </row>
    <row r="332" spans="1:37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02">
        <v>0</v>
      </c>
    </row>
    <row r="333" spans="1:37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02">
        <v>0</v>
      </c>
    </row>
    <row r="334" spans="1:37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02">
        <v>0</v>
      </c>
    </row>
    <row r="335" spans="1:37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02">
        <v>0</v>
      </c>
    </row>
    <row r="336" spans="1:37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02">
        <v>0</v>
      </c>
    </row>
    <row r="337" spans="1:37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2215694976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02">
        <v>2215694976</v>
      </c>
    </row>
    <row r="338" spans="1:37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02">
        <v>0</v>
      </c>
    </row>
    <row r="339" spans="1:37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02">
        <v>0</v>
      </c>
    </row>
    <row r="340" spans="1:37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02">
        <v>0</v>
      </c>
    </row>
    <row r="341" spans="1:37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02">
        <v>0</v>
      </c>
    </row>
    <row r="342" spans="1:37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158797436</v>
      </c>
      <c r="AI342" s="24">
        <v>0</v>
      </c>
      <c r="AJ342" s="24">
        <v>0</v>
      </c>
      <c r="AK342" s="202">
        <v>158797436</v>
      </c>
    </row>
    <row r="343" spans="1:37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2215694976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255811281</v>
      </c>
      <c r="AI343" s="97">
        <v>0</v>
      </c>
      <c r="AJ343" s="97">
        <v>0</v>
      </c>
      <c r="AK343" s="203">
        <v>2471506257</v>
      </c>
    </row>
    <row r="344" spans="1:37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02">
        <v>0</v>
      </c>
    </row>
    <row r="345" spans="1:37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02">
        <v>0</v>
      </c>
    </row>
    <row r="346" spans="1:37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02">
        <v>0</v>
      </c>
    </row>
    <row r="347" spans="1:37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02">
        <v>0</v>
      </c>
    </row>
    <row r="348" spans="1:37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02">
        <v>0</v>
      </c>
    </row>
    <row r="349" spans="1:37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02">
        <v>0</v>
      </c>
    </row>
    <row r="350" spans="1:37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02">
        <v>0</v>
      </c>
    </row>
    <row r="351" spans="1:37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02">
        <v>0</v>
      </c>
    </row>
    <row r="352" spans="1:37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02">
        <v>0</v>
      </c>
    </row>
    <row r="353" spans="1:37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02">
        <v>0</v>
      </c>
    </row>
    <row r="354" spans="1:37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02">
        <v>0</v>
      </c>
    </row>
    <row r="355" spans="1:37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02">
        <v>0</v>
      </c>
    </row>
    <row r="356" spans="1:37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02">
        <v>0</v>
      </c>
    </row>
    <row r="357" spans="1:37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02">
        <v>0</v>
      </c>
    </row>
    <row r="358" spans="1:37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203">
        <v>0</v>
      </c>
    </row>
    <row r="359" spans="1:37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02">
        <v>0</v>
      </c>
    </row>
    <row r="360" spans="1:37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02">
        <v>0</v>
      </c>
    </row>
    <row r="361" spans="1:37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02">
        <v>0</v>
      </c>
    </row>
    <row r="362" spans="1:37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02">
        <v>0</v>
      </c>
    </row>
    <row r="363" spans="1:37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02">
        <v>0</v>
      </c>
    </row>
    <row r="364" spans="1:37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02">
        <v>0</v>
      </c>
    </row>
    <row r="365" spans="1:37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02">
        <v>0</v>
      </c>
    </row>
    <row r="366" spans="1:37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02">
        <v>0</v>
      </c>
    </row>
    <row r="367" spans="1:37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02">
        <v>0</v>
      </c>
    </row>
    <row r="368" spans="1:37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02">
        <v>0</v>
      </c>
    </row>
    <row r="369" spans="1:37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02">
        <v>0</v>
      </c>
    </row>
    <row r="370" spans="1:37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02">
        <v>0</v>
      </c>
    </row>
    <row r="371" spans="1:37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02">
        <v>0</v>
      </c>
    </row>
    <row r="372" spans="1:37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02">
        <v>0</v>
      </c>
    </row>
    <row r="373" spans="1:37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203">
        <v>0</v>
      </c>
    </row>
    <row r="374" spans="1:37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2215694976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255811281</v>
      </c>
      <c r="AI374" s="31">
        <v>0</v>
      </c>
      <c r="AJ374" s="31">
        <v>0</v>
      </c>
      <c r="AK374" s="204">
        <v>2471506257</v>
      </c>
    </row>
    <row r="375" spans="1:37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02">
        <v>0</v>
      </c>
    </row>
    <row r="376" spans="1:37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02">
        <v>0</v>
      </c>
    </row>
    <row r="377" spans="1:37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02">
        <v>0</v>
      </c>
    </row>
    <row r="378" spans="1:37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02">
        <v>0</v>
      </c>
    </row>
    <row r="379" spans="1:37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02">
        <v>0</v>
      </c>
    </row>
    <row r="380" spans="1:37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02">
        <v>0</v>
      </c>
    </row>
    <row r="381" spans="1:37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02">
        <v>0</v>
      </c>
    </row>
    <row r="382" spans="1:37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02">
        <v>0</v>
      </c>
    </row>
    <row r="383" spans="1:37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02">
        <v>0</v>
      </c>
    </row>
    <row r="384" spans="1:37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02">
        <v>0</v>
      </c>
    </row>
    <row r="385" spans="1:37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02">
        <v>0</v>
      </c>
    </row>
    <row r="386" spans="1:37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02">
        <v>0</v>
      </c>
    </row>
    <row r="387" spans="1:37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02">
        <v>0</v>
      </c>
    </row>
    <row r="388" spans="1:37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02">
        <v>0</v>
      </c>
    </row>
    <row r="389" spans="1:37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203">
        <v>0</v>
      </c>
    </row>
    <row r="390" spans="1:37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02">
        <v>0</v>
      </c>
    </row>
    <row r="391" spans="1:37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02">
        <v>0</v>
      </c>
    </row>
    <row r="392" spans="1:37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02">
        <v>0</v>
      </c>
    </row>
    <row r="393" spans="1:37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02">
        <v>0</v>
      </c>
    </row>
    <row r="394" spans="1:37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02">
        <v>0</v>
      </c>
    </row>
    <row r="395" spans="1:37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02">
        <v>0</v>
      </c>
    </row>
    <row r="396" spans="1:37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02">
        <v>0</v>
      </c>
    </row>
    <row r="397" spans="1:37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02">
        <v>0</v>
      </c>
    </row>
    <row r="398" spans="1:37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02">
        <v>0</v>
      </c>
    </row>
    <row r="399" spans="1:37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02">
        <v>0</v>
      </c>
    </row>
    <row r="400" spans="1:37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02">
        <v>0</v>
      </c>
    </row>
    <row r="401" spans="1:37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02">
        <v>0</v>
      </c>
    </row>
    <row r="402" spans="1:37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02">
        <v>0</v>
      </c>
    </row>
    <row r="403" spans="1:37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02">
        <v>0</v>
      </c>
    </row>
    <row r="404" spans="1:37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203">
        <v>0</v>
      </c>
    </row>
    <row r="405" spans="1:37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204">
        <v>0</v>
      </c>
    </row>
    <row r="406" spans="1:37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02">
        <v>0</v>
      </c>
    </row>
    <row r="407" spans="1:37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02">
        <v>0</v>
      </c>
    </row>
    <row r="408" spans="1:37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02">
        <v>0</v>
      </c>
    </row>
    <row r="409" spans="1:37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02">
        <v>0</v>
      </c>
    </row>
    <row r="410" spans="1:37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02">
        <v>0</v>
      </c>
    </row>
    <row r="411" spans="1:37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02">
        <v>0</v>
      </c>
    </row>
    <row r="412" spans="1:37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02">
        <v>0</v>
      </c>
    </row>
    <row r="413" spans="1:37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02">
        <v>0</v>
      </c>
    </row>
    <row r="414" spans="1:37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02">
        <v>0</v>
      </c>
    </row>
    <row r="415" spans="1:37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02">
        <v>0</v>
      </c>
    </row>
    <row r="416" spans="1:37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02">
        <v>0</v>
      </c>
    </row>
    <row r="417" spans="1:37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02">
        <v>0</v>
      </c>
    </row>
    <row r="418" spans="1:37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02">
        <v>0</v>
      </c>
    </row>
    <row r="419" spans="1:37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02">
        <v>0</v>
      </c>
    </row>
    <row r="420" spans="1:37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203">
        <v>0</v>
      </c>
    </row>
    <row r="421" spans="1:37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02">
        <v>0</v>
      </c>
    </row>
    <row r="422" spans="1:37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02">
        <v>0</v>
      </c>
    </row>
    <row r="423" spans="1:37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02">
        <v>0</v>
      </c>
    </row>
    <row r="424" spans="1:37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02">
        <v>0</v>
      </c>
    </row>
    <row r="425" spans="1:37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02">
        <v>0</v>
      </c>
    </row>
    <row r="426" spans="1:37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02">
        <v>0</v>
      </c>
    </row>
    <row r="427" spans="1:37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02">
        <v>0</v>
      </c>
    </row>
    <row r="428" spans="1:37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02">
        <v>0</v>
      </c>
    </row>
    <row r="429" spans="1:37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02">
        <v>0</v>
      </c>
    </row>
    <row r="430" spans="1:37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02">
        <v>0</v>
      </c>
    </row>
    <row r="431" spans="1:37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02">
        <v>0</v>
      </c>
    </row>
    <row r="432" spans="1:37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02">
        <v>0</v>
      </c>
    </row>
    <row r="433" spans="1:37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02">
        <v>0</v>
      </c>
    </row>
    <row r="434" spans="1:37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02">
        <v>0</v>
      </c>
    </row>
    <row r="435" spans="1:37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203">
        <v>0</v>
      </c>
    </row>
    <row r="436" spans="1:37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02">
        <v>0</v>
      </c>
    </row>
    <row r="437" spans="1:37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02">
        <v>0</v>
      </c>
    </row>
    <row r="438" spans="1:37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02">
        <v>0</v>
      </c>
    </row>
    <row r="439" spans="1:37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02">
        <v>0</v>
      </c>
    </row>
    <row r="440" spans="1:37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02">
        <v>0</v>
      </c>
    </row>
    <row r="441" spans="1:37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02">
        <v>0</v>
      </c>
    </row>
    <row r="442" spans="1:37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02">
        <v>0</v>
      </c>
    </row>
    <row r="443" spans="1:37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02">
        <v>0</v>
      </c>
    </row>
    <row r="444" spans="1:37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02">
        <v>0</v>
      </c>
    </row>
    <row r="445" spans="1:37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02">
        <v>0</v>
      </c>
    </row>
    <row r="446" spans="1:37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02">
        <v>0</v>
      </c>
    </row>
    <row r="447" spans="1:37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02">
        <v>0</v>
      </c>
    </row>
    <row r="448" spans="1:37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02">
        <v>0</v>
      </c>
    </row>
    <row r="449" spans="1:37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02">
        <v>0</v>
      </c>
    </row>
    <row r="450" spans="1:37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203">
        <v>0</v>
      </c>
    </row>
    <row r="451" spans="1:37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204">
        <v>0</v>
      </c>
    </row>
    <row r="452" spans="1:37" s="6" customFormat="1" ht="14.4" x14ac:dyDescent="0.3">
      <c r="A452" s="65" t="s">
        <v>1193</v>
      </c>
      <c r="B452" s="25" t="s">
        <v>217</v>
      </c>
      <c r="C452" s="24">
        <v>698000000</v>
      </c>
      <c r="D452" s="24">
        <v>510600000</v>
      </c>
      <c r="E452" s="24">
        <v>215466666</v>
      </c>
      <c r="F452" s="24">
        <v>181678143</v>
      </c>
      <c r="G452" s="24">
        <v>556166668</v>
      </c>
      <c r="H452" s="24">
        <v>1766490000</v>
      </c>
      <c r="I452" s="24">
        <v>604560486</v>
      </c>
      <c r="J452" s="24">
        <v>161400000</v>
      </c>
      <c r="K452" s="24">
        <v>246666666</v>
      </c>
      <c r="L452" s="24">
        <v>321688888</v>
      </c>
      <c r="M452" s="24">
        <v>1564085714</v>
      </c>
      <c r="N452" s="24">
        <v>92344800</v>
      </c>
      <c r="O452" s="24">
        <v>46864079</v>
      </c>
      <c r="P452" s="24">
        <v>259636368</v>
      </c>
      <c r="Q452" s="24">
        <v>205623806</v>
      </c>
      <c r="R452" s="24">
        <v>105773475</v>
      </c>
      <c r="S452" s="24">
        <v>39545454</v>
      </c>
      <c r="T452" s="24">
        <v>1047406789</v>
      </c>
      <c r="U452" s="24">
        <v>416000000</v>
      </c>
      <c r="V452" s="24">
        <v>167500000</v>
      </c>
      <c r="W452" s="24">
        <v>218181820</v>
      </c>
      <c r="X452" s="24">
        <v>287490909</v>
      </c>
      <c r="Y452" s="24">
        <v>651475000</v>
      </c>
      <c r="Z452" s="24">
        <v>1400000000</v>
      </c>
      <c r="AA452" s="24">
        <v>374000000</v>
      </c>
      <c r="AB452" s="24">
        <v>307283652</v>
      </c>
      <c r="AC452" s="24">
        <v>1974262020</v>
      </c>
      <c r="AD452" s="24">
        <v>356536824</v>
      </c>
      <c r="AE452" s="24">
        <v>98139340</v>
      </c>
      <c r="AF452" s="24">
        <v>864288616</v>
      </c>
      <c r="AG452" s="24">
        <v>278678721</v>
      </c>
      <c r="AH452" s="24">
        <v>781868796</v>
      </c>
      <c r="AI452" s="24">
        <v>4000000</v>
      </c>
      <c r="AJ452" s="24">
        <v>98499994</v>
      </c>
      <c r="AK452" s="202">
        <v>16902203694</v>
      </c>
    </row>
    <row r="453" spans="1:37" s="6" customFormat="1" ht="14.4" x14ac:dyDescent="0.3">
      <c r="A453" s="65" t="s">
        <v>1194</v>
      </c>
      <c r="B453" s="25" t="s">
        <v>218</v>
      </c>
      <c r="C453" s="24">
        <v>1870043357</v>
      </c>
      <c r="D453" s="24">
        <v>4218814376</v>
      </c>
      <c r="E453" s="24">
        <v>525760747</v>
      </c>
      <c r="F453" s="24">
        <v>92000885</v>
      </c>
      <c r="G453" s="24">
        <v>3787902843</v>
      </c>
      <c r="H453" s="24">
        <v>8392134995</v>
      </c>
      <c r="I453" s="24">
        <v>1192689355</v>
      </c>
      <c r="J453" s="24">
        <v>837367381</v>
      </c>
      <c r="K453" s="24">
        <v>2670370630</v>
      </c>
      <c r="L453" s="24">
        <v>6204383114</v>
      </c>
      <c r="M453" s="24">
        <v>2834796480</v>
      </c>
      <c r="N453" s="24">
        <v>2996563491</v>
      </c>
      <c r="O453" s="24">
        <v>2370719769</v>
      </c>
      <c r="P453" s="24">
        <v>1738946766</v>
      </c>
      <c r="Q453" s="24">
        <v>594684936</v>
      </c>
      <c r="R453" s="24">
        <v>2235355423</v>
      </c>
      <c r="S453" s="24">
        <v>308723683</v>
      </c>
      <c r="T453" s="24">
        <v>3270479293</v>
      </c>
      <c r="U453" s="24">
        <v>8357725711</v>
      </c>
      <c r="V453" s="24">
        <v>2186333646</v>
      </c>
      <c r="W453" s="24">
        <v>1356435074</v>
      </c>
      <c r="X453" s="24">
        <v>2583196384</v>
      </c>
      <c r="Y453" s="24">
        <v>672281563</v>
      </c>
      <c r="Z453" s="24">
        <v>6035026036</v>
      </c>
      <c r="AA453" s="24">
        <v>4490570627</v>
      </c>
      <c r="AB453" s="24">
        <v>12007642523</v>
      </c>
      <c r="AC453" s="24">
        <v>8000707584</v>
      </c>
      <c r="AD453" s="24">
        <v>5055400331</v>
      </c>
      <c r="AE453" s="24">
        <v>4708929188</v>
      </c>
      <c r="AF453" s="24">
        <v>2815350330</v>
      </c>
      <c r="AG453" s="24">
        <v>3507170799</v>
      </c>
      <c r="AH453" s="24">
        <v>1179659804</v>
      </c>
      <c r="AI453" s="24">
        <v>2442715703</v>
      </c>
      <c r="AJ453" s="24">
        <v>986737795</v>
      </c>
      <c r="AK453" s="202">
        <v>112527620622</v>
      </c>
    </row>
    <row r="454" spans="1:37" s="6" customFormat="1" ht="14.4" x14ac:dyDescent="0.3">
      <c r="A454" s="65" t="s">
        <v>1195</v>
      </c>
      <c r="B454" s="25" t="s">
        <v>219</v>
      </c>
      <c r="C454" s="24">
        <v>451191214</v>
      </c>
      <c r="D454" s="24">
        <v>771082189</v>
      </c>
      <c r="E454" s="24">
        <v>404131517</v>
      </c>
      <c r="F454" s="24">
        <v>470703345</v>
      </c>
      <c r="G454" s="24">
        <v>756525550</v>
      </c>
      <c r="H454" s="24">
        <v>1901588132</v>
      </c>
      <c r="I454" s="24">
        <v>314444899</v>
      </c>
      <c r="J454" s="24">
        <v>91468993</v>
      </c>
      <c r="K454" s="24">
        <v>377513459</v>
      </c>
      <c r="L454" s="24">
        <v>333934385</v>
      </c>
      <c r="M454" s="24">
        <v>454794090</v>
      </c>
      <c r="N454" s="24">
        <v>432510296</v>
      </c>
      <c r="O454" s="24">
        <v>441182286</v>
      </c>
      <c r="P454" s="24">
        <v>272082993</v>
      </c>
      <c r="Q454" s="24">
        <v>130809105</v>
      </c>
      <c r="R454" s="24">
        <v>461381328</v>
      </c>
      <c r="S454" s="24">
        <v>121712215</v>
      </c>
      <c r="T454" s="24">
        <v>522940540</v>
      </c>
      <c r="U454" s="24">
        <v>626197861</v>
      </c>
      <c r="V454" s="24">
        <v>404285799</v>
      </c>
      <c r="W454" s="24">
        <v>769082466</v>
      </c>
      <c r="X454" s="24">
        <v>722752004</v>
      </c>
      <c r="Y454" s="24">
        <v>372622329</v>
      </c>
      <c r="Z454" s="24">
        <v>1514696322</v>
      </c>
      <c r="AA454" s="24">
        <v>568062608</v>
      </c>
      <c r="AB454" s="24">
        <v>2148002998</v>
      </c>
      <c r="AC454" s="24">
        <v>1156367862</v>
      </c>
      <c r="AD454" s="24">
        <v>479022418</v>
      </c>
      <c r="AE454" s="24">
        <v>1063145712</v>
      </c>
      <c r="AF454" s="24">
        <v>910155983</v>
      </c>
      <c r="AG454" s="24">
        <v>204492979</v>
      </c>
      <c r="AH454" s="24">
        <v>1181545990</v>
      </c>
      <c r="AI454" s="24">
        <v>504648147</v>
      </c>
      <c r="AJ454" s="24">
        <v>257880102</v>
      </c>
      <c r="AK454" s="202">
        <v>21592958116</v>
      </c>
    </row>
    <row r="455" spans="1:37" s="6" customFormat="1" ht="14.4" x14ac:dyDescent="0.3">
      <c r="A455" s="65" t="s">
        <v>1196</v>
      </c>
      <c r="B455" s="25" t="s">
        <v>220</v>
      </c>
      <c r="C455" s="24">
        <v>8649427</v>
      </c>
      <c r="D455" s="24">
        <v>114448605</v>
      </c>
      <c r="E455" s="24">
        <v>19767487</v>
      </c>
      <c r="F455" s="24">
        <v>153011171</v>
      </c>
      <c r="G455" s="24">
        <v>720274751</v>
      </c>
      <c r="H455" s="24">
        <v>630002632</v>
      </c>
      <c r="I455" s="24">
        <v>244764271</v>
      </c>
      <c r="J455" s="24">
        <v>176774273</v>
      </c>
      <c r="K455" s="24">
        <v>13369629</v>
      </c>
      <c r="L455" s="24">
        <v>3865396237</v>
      </c>
      <c r="M455" s="24">
        <v>478888364</v>
      </c>
      <c r="N455" s="24">
        <v>313313746</v>
      </c>
      <c r="O455" s="24">
        <v>51918773</v>
      </c>
      <c r="P455" s="24">
        <v>41682500</v>
      </c>
      <c r="Q455" s="24">
        <v>40022773</v>
      </c>
      <c r="R455" s="24">
        <v>250269437</v>
      </c>
      <c r="S455" s="24">
        <v>50792764</v>
      </c>
      <c r="T455" s="24">
        <v>51974929</v>
      </c>
      <c r="U455" s="24">
        <v>1612950064</v>
      </c>
      <c r="V455" s="24">
        <v>108950292</v>
      </c>
      <c r="W455" s="24">
        <v>594818905</v>
      </c>
      <c r="X455" s="24">
        <v>35920299</v>
      </c>
      <c r="Y455" s="24">
        <v>218473495</v>
      </c>
      <c r="Z455" s="24">
        <v>90510439</v>
      </c>
      <c r="AA455" s="24">
        <v>996543555</v>
      </c>
      <c r="AB455" s="24">
        <v>3550742497</v>
      </c>
      <c r="AC455" s="24">
        <v>401894423</v>
      </c>
      <c r="AD455" s="24">
        <v>587604003</v>
      </c>
      <c r="AE455" s="24">
        <v>1084411871</v>
      </c>
      <c r="AF455" s="24">
        <v>539899495</v>
      </c>
      <c r="AG455" s="24">
        <v>661688131</v>
      </c>
      <c r="AH455" s="24">
        <v>4088734086</v>
      </c>
      <c r="AI455" s="24">
        <v>1781625810</v>
      </c>
      <c r="AJ455" s="24">
        <v>1202434638</v>
      </c>
      <c r="AK455" s="202">
        <v>24782523772</v>
      </c>
    </row>
    <row r="456" spans="1:37" s="6" customFormat="1" ht="14.4" x14ac:dyDescent="0.3">
      <c r="A456" s="65" t="s">
        <v>1197</v>
      </c>
      <c r="B456" s="25" t="s">
        <v>221</v>
      </c>
      <c r="C456" s="24">
        <v>420390227</v>
      </c>
      <c r="D456" s="24">
        <v>0</v>
      </c>
      <c r="E456" s="24">
        <v>400000</v>
      </c>
      <c r="F456" s="24">
        <v>400000</v>
      </c>
      <c r="G456" s="24">
        <v>66217</v>
      </c>
      <c r="H456" s="24">
        <v>2775162</v>
      </c>
      <c r="I456" s="24">
        <v>50000</v>
      </c>
      <c r="J456" s="24">
        <v>0</v>
      </c>
      <c r="K456" s="24">
        <v>9000</v>
      </c>
      <c r="L456" s="24">
        <v>0</v>
      </c>
      <c r="M456" s="24">
        <v>10600000</v>
      </c>
      <c r="N456" s="24">
        <v>456622</v>
      </c>
      <c r="O456" s="24">
        <v>0</v>
      </c>
      <c r="P456" s="24">
        <v>50000</v>
      </c>
      <c r="Q456" s="24">
        <v>0</v>
      </c>
      <c r="R456" s="24">
        <v>0</v>
      </c>
      <c r="S456" s="24">
        <v>100000</v>
      </c>
      <c r="T456" s="24">
        <v>119235</v>
      </c>
      <c r="U456" s="24">
        <v>2606332</v>
      </c>
      <c r="V456" s="24">
        <v>0</v>
      </c>
      <c r="W456" s="24">
        <v>6986700</v>
      </c>
      <c r="X456" s="24">
        <v>0</v>
      </c>
      <c r="Y456" s="24">
        <v>91482950</v>
      </c>
      <c r="Z456" s="24">
        <v>1962436</v>
      </c>
      <c r="AA456" s="24">
        <v>50000</v>
      </c>
      <c r="AB456" s="24">
        <v>53836358</v>
      </c>
      <c r="AC456" s="24">
        <v>400000</v>
      </c>
      <c r="AD456" s="24">
        <v>0</v>
      </c>
      <c r="AE456" s="24">
        <v>0</v>
      </c>
      <c r="AF456" s="24">
        <v>4285112</v>
      </c>
      <c r="AG456" s="24">
        <v>0</v>
      </c>
      <c r="AH456" s="24">
        <v>170790</v>
      </c>
      <c r="AI456" s="24">
        <v>0</v>
      </c>
      <c r="AJ456" s="24">
        <v>0</v>
      </c>
      <c r="AK456" s="202">
        <v>597197141</v>
      </c>
    </row>
    <row r="457" spans="1:37" s="6" customFormat="1" ht="14.4" x14ac:dyDescent="0.3">
      <c r="A457" s="65" t="s">
        <v>1198</v>
      </c>
      <c r="B457" s="25" t="s">
        <v>222</v>
      </c>
      <c r="C457" s="24">
        <v>224324987</v>
      </c>
      <c r="D457" s="24">
        <v>103973091</v>
      </c>
      <c r="E457" s="24">
        <v>14101511</v>
      </c>
      <c r="F457" s="24">
        <v>2533637</v>
      </c>
      <c r="G457" s="24">
        <v>145462613</v>
      </c>
      <c r="H457" s="24">
        <v>233685239</v>
      </c>
      <c r="I457" s="24">
        <v>27872025</v>
      </c>
      <c r="J457" s="24">
        <v>42075588</v>
      </c>
      <c r="K457" s="24">
        <v>142742109</v>
      </c>
      <c r="L457" s="24">
        <v>117248191</v>
      </c>
      <c r="M457" s="24">
        <v>227748473</v>
      </c>
      <c r="N457" s="24">
        <v>39465558</v>
      </c>
      <c r="O457" s="24">
        <v>129728911</v>
      </c>
      <c r="P457" s="24">
        <v>360626892</v>
      </c>
      <c r="Q457" s="24">
        <v>26537536</v>
      </c>
      <c r="R457" s="24">
        <v>60169610</v>
      </c>
      <c r="S457" s="24">
        <v>15527548</v>
      </c>
      <c r="T457" s="24">
        <v>142765865</v>
      </c>
      <c r="U457" s="24">
        <v>930134739</v>
      </c>
      <c r="V457" s="24">
        <v>183640346</v>
      </c>
      <c r="W457" s="24">
        <v>0</v>
      </c>
      <c r="X457" s="24">
        <v>57001476</v>
      </c>
      <c r="Y457" s="24">
        <v>22964439</v>
      </c>
      <c r="Z457" s="24">
        <v>500691532</v>
      </c>
      <c r="AA457" s="24">
        <v>193341189</v>
      </c>
      <c r="AB457" s="24">
        <v>6705174810</v>
      </c>
      <c r="AC457" s="24">
        <v>227819145</v>
      </c>
      <c r="AD457" s="24">
        <v>170085562</v>
      </c>
      <c r="AE457" s="24">
        <v>172220377</v>
      </c>
      <c r="AF457" s="24">
        <v>145170125</v>
      </c>
      <c r="AG457" s="24">
        <v>23917343</v>
      </c>
      <c r="AH457" s="24">
        <v>0</v>
      </c>
      <c r="AI457" s="24">
        <v>52142436</v>
      </c>
      <c r="AJ457" s="24">
        <v>18999994</v>
      </c>
      <c r="AK457" s="202">
        <v>11459892897</v>
      </c>
    </row>
    <row r="458" spans="1:37" s="6" customFormat="1" ht="14.4" x14ac:dyDescent="0.3">
      <c r="A458" s="65" t="s">
        <v>1199</v>
      </c>
      <c r="B458" s="25" t="s">
        <v>223</v>
      </c>
      <c r="C458" s="24">
        <v>90676925</v>
      </c>
      <c r="D458" s="24">
        <v>175136552</v>
      </c>
      <c r="E458" s="24">
        <v>22750288</v>
      </c>
      <c r="F458" s="24">
        <v>22286604</v>
      </c>
      <c r="G458" s="24">
        <v>164122768</v>
      </c>
      <c r="H458" s="24">
        <v>444429926</v>
      </c>
      <c r="I458" s="24">
        <v>203606476</v>
      </c>
      <c r="J458" s="24">
        <v>723490</v>
      </c>
      <c r="K458" s="24">
        <v>116706924</v>
      </c>
      <c r="L458" s="24">
        <v>180340796</v>
      </c>
      <c r="M458" s="24">
        <v>215517488</v>
      </c>
      <c r="N458" s="24">
        <v>305488995</v>
      </c>
      <c r="O458" s="24">
        <v>79104766</v>
      </c>
      <c r="P458" s="24">
        <v>78500000</v>
      </c>
      <c r="Q458" s="24">
        <v>0</v>
      </c>
      <c r="R458" s="24">
        <v>148970568</v>
      </c>
      <c r="S458" s="24">
        <v>0</v>
      </c>
      <c r="T458" s="24">
        <v>8421923</v>
      </c>
      <c r="U458" s="24">
        <v>342042911</v>
      </c>
      <c r="V458" s="24">
        <v>125435944</v>
      </c>
      <c r="W458" s="24">
        <v>27119368</v>
      </c>
      <c r="X458" s="24">
        <v>0</v>
      </c>
      <c r="Y458" s="24">
        <v>24400000</v>
      </c>
      <c r="Z458" s="24">
        <v>692700000</v>
      </c>
      <c r="AA458" s="24">
        <v>418336948</v>
      </c>
      <c r="AB458" s="24">
        <v>921095673</v>
      </c>
      <c r="AC458" s="24">
        <v>419067720</v>
      </c>
      <c r="AD458" s="24">
        <v>221816998</v>
      </c>
      <c r="AE458" s="24">
        <v>232000000</v>
      </c>
      <c r="AF458" s="24">
        <v>418617792</v>
      </c>
      <c r="AG458" s="24">
        <v>124584696</v>
      </c>
      <c r="AH458" s="24">
        <v>0</v>
      </c>
      <c r="AI458" s="24">
        <v>114783553</v>
      </c>
      <c r="AJ458" s="24">
        <v>31672436</v>
      </c>
      <c r="AK458" s="202">
        <v>6370458528</v>
      </c>
    </row>
    <row r="459" spans="1:37" s="6" customFormat="1" ht="14.4" x14ac:dyDescent="0.3">
      <c r="A459" s="65" t="s">
        <v>1200</v>
      </c>
      <c r="B459" s="25" t="s">
        <v>224</v>
      </c>
      <c r="C459" s="24">
        <v>4393521</v>
      </c>
      <c r="D459" s="24">
        <v>1263231807</v>
      </c>
      <c r="E459" s="24">
        <v>1781816</v>
      </c>
      <c r="F459" s="24">
        <v>6236604</v>
      </c>
      <c r="G459" s="24">
        <v>21185308</v>
      </c>
      <c r="H459" s="24">
        <v>447137302</v>
      </c>
      <c r="I459" s="24">
        <v>20389248</v>
      </c>
      <c r="J459" s="24">
        <v>0</v>
      </c>
      <c r="K459" s="24">
        <v>92130781</v>
      </c>
      <c r="L459" s="24">
        <v>45387093</v>
      </c>
      <c r="M459" s="24">
        <v>35623572</v>
      </c>
      <c r="N459" s="24">
        <v>213773165</v>
      </c>
      <c r="O459" s="24">
        <v>127793178</v>
      </c>
      <c r="P459" s="24">
        <v>0</v>
      </c>
      <c r="Q459" s="24">
        <v>0</v>
      </c>
      <c r="R459" s="24">
        <v>65441212</v>
      </c>
      <c r="S459" s="24">
        <v>1681277</v>
      </c>
      <c r="T459" s="24">
        <v>0</v>
      </c>
      <c r="U459" s="24">
        <v>45387454</v>
      </c>
      <c r="V459" s="24">
        <v>11081104</v>
      </c>
      <c r="W459" s="24">
        <v>531835382</v>
      </c>
      <c r="X459" s="24">
        <v>0</v>
      </c>
      <c r="Y459" s="24">
        <v>3600000</v>
      </c>
      <c r="Z459" s="24">
        <v>105190182</v>
      </c>
      <c r="AA459" s="24">
        <v>127014851</v>
      </c>
      <c r="AB459" s="24">
        <v>1754218363</v>
      </c>
      <c r="AC459" s="24">
        <v>439815212</v>
      </c>
      <c r="AD459" s="24">
        <v>80000000</v>
      </c>
      <c r="AE459" s="24">
        <v>33750246</v>
      </c>
      <c r="AF459" s="24">
        <v>225936651</v>
      </c>
      <c r="AG459" s="24">
        <v>162926143</v>
      </c>
      <c r="AH459" s="24">
        <v>210892203</v>
      </c>
      <c r="AI459" s="24">
        <v>77365903</v>
      </c>
      <c r="AJ459" s="24">
        <v>214897865</v>
      </c>
      <c r="AK459" s="202">
        <v>6370097443</v>
      </c>
    </row>
    <row r="460" spans="1:37" s="6" customFormat="1" ht="14.4" x14ac:dyDescent="0.3">
      <c r="A460" s="65" t="s">
        <v>1201</v>
      </c>
      <c r="B460" s="25" t="s">
        <v>178</v>
      </c>
      <c r="C460" s="24">
        <v>390842453</v>
      </c>
      <c r="D460" s="24">
        <v>1175507858</v>
      </c>
      <c r="E460" s="24">
        <v>2400000</v>
      </c>
      <c r="F460" s="24">
        <v>3927272</v>
      </c>
      <c r="G460" s="24">
        <v>179085922</v>
      </c>
      <c r="H460" s="24">
        <v>1130372847</v>
      </c>
      <c r="I460" s="24">
        <v>0</v>
      </c>
      <c r="J460" s="24">
        <v>28149031</v>
      </c>
      <c r="K460" s="24">
        <v>339682620</v>
      </c>
      <c r="L460" s="24">
        <v>443326222</v>
      </c>
      <c r="M460" s="24">
        <v>177996363</v>
      </c>
      <c r="N460" s="24">
        <v>353835414</v>
      </c>
      <c r="O460" s="24">
        <v>615922758</v>
      </c>
      <c r="P460" s="24">
        <v>296756337</v>
      </c>
      <c r="Q460" s="24">
        <v>111382628</v>
      </c>
      <c r="R460" s="24">
        <v>340992876</v>
      </c>
      <c r="S460" s="24">
        <v>0</v>
      </c>
      <c r="T460" s="24">
        <v>479324316</v>
      </c>
      <c r="U460" s="24">
        <v>911897644</v>
      </c>
      <c r="V460" s="24">
        <v>54880271</v>
      </c>
      <c r="W460" s="24">
        <v>0</v>
      </c>
      <c r="X460" s="24">
        <v>144719267</v>
      </c>
      <c r="Y460" s="24">
        <v>0</v>
      </c>
      <c r="Z460" s="24">
        <v>519190298</v>
      </c>
      <c r="AA460" s="24">
        <v>176181550</v>
      </c>
      <c r="AB460" s="24">
        <v>1324334454</v>
      </c>
      <c r="AC460" s="24">
        <v>1309677505</v>
      </c>
      <c r="AD460" s="24">
        <v>56775242</v>
      </c>
      <c r="AE460" s="24">
        <v>1582149996</v>
      </c>
      <c r="AF460" s="24">
        <v>347103296</v>
      </c>
      <c r="AG460" s="24">
        <v>208437857</v>
      </c>
      <c r="AH460" s="24">
        <v>204953902</v>
      </c>
      <c r="AI460" s="24">
        <v>198848283</v>
      </c>
      <c r="AJ460" s="24">
        <v>52708753</v>
      </c>
      <c r="AK460" s="202">
        <v>13161363235</v>
      </c>
    </row>
    <row r="461" spans="1:37" s="6" customFormat="1" ht="14.4" x14ac:dyDescent="0.3">
      <c r="A461" s="65" t="s">
        <v>1202</v>
      </c>
      <c r="B461" s="25" t="s">
        <v>225</v>
      </c>
      <c r="C461" s="24">
        <v>12435471</v>
      </c>
      <c r="D461" s="24">
        <v>11430708059</v>
      </c>
      <c r="E461" s="24">
        <v>17301819</v>
      </c>
      <c r="F461" s="24">
        <v>2467208</v>
      </c>
      <c r="G461" s="24">
        <v>209356653</v>
      </c>
      <c r="H461" s="24">
        <v>367420827</v>
      </c>
      <c r="I461" s="24">
        <v>60044067</v>
      </c>
      <c r="J461" s="24">
        <v>10273637</v>
      </c>
      <c r="K461" s="24">
        <v>50878629</v>
      </c>
      <c r="L461" s="24">
        <v>450053658</v>
      </c>
      <c r="M461" s="24">
        <v>331260085</v>
      </c>
      <c r="N461" s="24">
        <v>196014695</v>
      </c>
      <c r="O461" s="24">
        <v>164854230</v>
      </c>
      <c r="P461" s="24">
        <v>15027125</v>
      </c>
      <c r="Q461" s="24">
        <v>24694182</v>
      </c>
      <c r="R461" s="24">
        <v>128582144</v>
      </c>
      <c r="S461" s="24">
        <v>5081819</v>
      </c>
      <c r="T461" s="24">
        <v>479404262</v>
      </c>
      <c r="U461" s="24">
        <v>17039557180</v>
      </c>
      <c r="V461" s="24">
        <v>167840277</v>
      </c>
      <c r="W461" s="24">
        <v>65550840</v>
      </c>
      <c r="X461" s="24">
        <v>140071194</v>
      </c>
      <c r="Y461" s="24">
        <v>14886870</v>
      </c>
      <c r="Z461" s="24">
        <v>1065154120</v>
      </c>
      <c r="AA461" s="24">
        <v>48719799</v>
      </c>
      <c r="AB461" s="24">
        <v>488349387</v>
      </c>
      <c r="AC461" s="24">
        <v>1784232315</v>
      </c>
      <c r="AD461" s="24">
        <v>1183314332</v>
      </c>
      <c r="AE461" s="24">
        <v>495296113</v>
      </c>
      <c r="AF461" s="24">
        <v>20478951026</v>
      </c>
      <c r="AG461" s="24">
        <v>95049817</v>
      </c>
      <c r="AH461" s="24">
        <v>22971982</v>
      </c>
      <c r="AI461" s="24">
        <v>400000000</v>
      </c>
      <c r="AJ461" s="24">
        <v>76150696</v>
      </c>
      <c r="AK461" s="202">
        <v>57521954518</v>
      </c>
    </row>
    <row r="462" spans="1:37" s="6" customFormat="1" ht="14.4" x14ac:dyDescent="0.3">
      <c r="A462" s="65" t="s">
        <v>1203</v>
      </c>
      <c r="B462" s="25" t="s">
        <v>226</v>
      </c>
      <c r="C462" s="24">
        <v>1012733657</v>
      </c>
      <c r="D462" s="24">
        <v>2052881270</v>
      </c>
      <c r="E462" s="24">
        <v>301461342</v>
      </c>
      <c r="F462" s="24">
        <v>913727823</v>
      </c>
      <c r="G462" s="24">
        <v>1898276340</v>
      </c>
      <c r="H462" s="24">
        <v>6011712442</v>
      </c>
      <c r="I462" s="24">
        <v>1305052256</v>
      </c>
      <c r="J462" s="24">
        <v>321621172</v>
      </c>
      <c r="K462" s="24">
        <v>969469330</v>
      </c>
      <c r="L462" s="24">
        <v>4675505422</v>
      </c>
      <c r="M462" s="24">
        <v>2912557031</v>
      </c>
      <c r="N462" s="24">
        <v>1879544528</v>
      </c>
      <c r="O462" s="24">
        <v>1751449695</v>
      </c>
      <c r="P462" s="24">
        <v>1027707288</v>
      </c>
      <c r="Q462" s="24">
        <v>603840158</v>
      </c>
      <c r="R462" s="24">
        <v>1298784114</v>
      </c>
      <c r="S462" s="24">
        <v>372563801</v>
      </c>
      <c r="T462" s="24">
        <v>2247243506</v>
      </c>
      <c r="U462" s="24">
        <v>6564368866</v>
      </c>
      <c r="V462" s="24">
        <v>1200433755</v>
      </c>
      <c r="W462" s="24">
        <v>541757681</v>
      </c>
      <c r="X462" s="24">
        <v>2278245880</v>
      </c>
      <c r="Y462" s="24">
        <v>381958947</v>
      </c>
      <c r="Z462" s="24">
        <v>4872361301</v>
      </c>
      <c r="AA462" s="24">
        <v>1517081991</v>
      </c>
      <c r="AB462" s="24">
        <v>9181164545</v>
      </c>
      <c r="AC462" s="24">
        <v>5030256417</v>
      </c>
      <c r="AD462" s="24">
        <v>1487497934</v>
      </c>
      <c r="AE462" s="24">
        <v>3143220527</v>
      </c>
      <c r="AF462" s="24">
        <v>1435339325</v>
      </c>
      <c r="AG462" s="24">
        <v>831746987</v>
      </c>
      <c r="AH462" s="24">
        <v>1840001188</v>
      </c>
      <c r="AI462" s="24">
        <v>575040350</v>
      </c>
      <c r="AJ462" s="24">
        <v>283309990</v>
      </c>
      <c r="AK462" s="202">
        <v>72719916859</v>
      </c>
    </row>
    <row r="463" spans="1:37" s="6" customFormat="1" ht="14.4" x14ac:dyDescent="0.3">
      <c r="A463" s="95" t="s">
        <v>1204</v>
      </c>
      <c r="B463" s="96" t="s">
        <v>216</v>
      </c>
      <c r="C463" s="97">
        <v>5183681239</v>
      </c>
      <c r="D463" s="97">
        <v>21816383807</v>
      </c>
      <c r="E463" s="97">
        <v>1525323193</v>
      </c>
      <c r="F463" s="97">
        <v>1848972692</v>
      </c>
      <c r="G463" s="97">
        <v>8438425633</v>
      </c>
      <c r="H463" s="97">
        <v>21327749504</v>
      </c>
      <c r="I463" s="97">
        <v>3973473083</v>
      </c>
      <c r="J463" s="97">
        <v>1669853565</v>
      </c>
      <c r="K463" s="97">
        <v>5019539777</v>
      </c>
      <c r="L463" s="97">
        <v>16637264006</v>
      </c>
      <c r="M463" s="97">
        <v>9243867660</v>
      </c>
      <c r="N463" s="97">
        <v>6823311310</v>
      </c>
      <c r="O463" s="97">
        <v>5779538445</v>
      </c>
      <c r="P463" s="97">
        <v>4091016269</v>
      </c>
      <c r="Q463" s="97">
        <v>1737595124</v>
      </c>
      <c r="R463" s="97">
        <v>5095720187</v>
      </c>
      <c r="S463" s="97">
        <v>915728561</v>
      </c>
      <c r="T463" s="97">
        <v>8250080658</v>
      </c>
      <c r="U463" s="97">
        <v>36848868762</v>
      </c>
      <c r="V463" s="97">
        <v>4610381434</v>
      </c>
      <c r="W463" s="97">
        <v>4111768236</v>
      </c>
      <c r="X463" s="97">
        <v>6249397413</v>
      </c>
      <c r="Y463" s="97">
        <v>2454145593</v>
      </c>
      <c r="Z463" s="97">
        <v>16797482666</v>
      </c>
      <c r="AA463" s="97">
        <v>8909903118</v>
      </c>
      <c r="AB463" s="97">
        <v>38441845260</v>
      </c>
      <c r="AC463" s="97">
        <v>20744500203</v>
      </c>
      <c r="AD463" s="97">
        <v>9678053644</v>
      </c>
      <c r="AE463" s="97">
        <v>12613263370</v>
      </c>
      <c r="AF463" s="97">
        <v>28185097751</v>
      </c>
      <c r="AG463" s="97">
        <v>6098693473</v>
      </c>
      <c r="AH463" s="97">
        <v>9510798741</v>
      </c>
      <c r="AI463" s="97">
        <v>6151170185</v>
      </c>
      <c r="AJ463" s="97">
        <v>3223292263</v>
      </c>
      <c r="AK463" s="203">
        <v>344006186825</v>
      </c>
    </row>
    <row r="464" spans="1:37" s="6" customFormat="1" ht="14.4" collapsed="1" x14ac:dyDescent="0.3">
      <c r="A464" s="66" t="s">
        <v>65</v>
      </c>
      <c r="B464" s="30" t="s">
        <v>122</v>
      </c>
      <c r="C464" s="31">
        <v>5183681239</v>
      </c>
      <c r="D464" s="31">
        <v>21816383807</v>
      </c>
      <c r="E464" s="31">
        <v>1525323193</v>
      </c>
      <c r="F464" s="31">
        <v>1848972692</v>
      </c>
      <c r="G464" s="31">
        <v>8438425633</v>
      </c>
      <c r="H464" s="31">
        <v>21327749504</v>
      </c>
      <c r="I464" s="31">
        <v>3973473083</v>
      </c>
      <c r="J464" s="31">
        <v>1669853565</v>
      </c>
      <c r="K464" s="31">
        <v>5019539777</v>
      </c>
      <c r="L464" s="31">
        <v>16637264006</v>
      </c>
      <c r="M464" s="31">
        <v>9243867660</v>
      </c>
      <c r="N464" s="31">
        <v>6823311310</v>
      </c>
      <c r="O464" s="31">
        <v>5779538445</v>
      </c>
      <c r="P464" s="31">
        <v>4091016269</v>
      </c>
      <c r="Q464" s="31">
        <v>1737595124</v>
      </c>
      <c r="R464" s="31">
        <v>5095720187</v>
      </c>
      <c r="S464" s="31">
        <v>915728561</v>
      </c>
      <c r="T464" s="31">
        <v>8250080658</v>
      </c>
      <c r="U464" s="31">
        <v>36848868762</v>
      </c>
      <c r="V464" s="31">
        <v>4610381434</v>
      </c>
      <c r="W464" s="31">
        <v>4111768236</v>
      </c>
      <c r="X464" s="31">
        <v>6249397413</v>
      </c>
      <c r="Y464" s="31">
        <v>2454145593</v>
      </c>
      <c r="Z464" s="31">
        <v>16797482666</v>
      </c>
      <c r="AA464" s="31">
        <v>8909903118</v>
      </c>
      <c r="AB464" s="31">
        <v>38441845260</v>
      </c>
      <c r="AC464" s="31">
        <v>20744500203</v>
      </c>
      <c r="AD464" s="31">
        <v>9678053644</v>
      </c>
      <c r="AE464" s="31">
        <v>12613263370</v>
      </c>
      <c r="AF464" s="31">
        <v>28185097751</v>
      </c>
      <c r="AG464" s="31">
        <v>6098693473</v>
      </c>
      <c r="AH464" s="31">
        <v>9510798741</v>
      </c>
      <c r="AI464" s="31">
        <v>6151170185</v>
      </c>
      <c r="AJ464" s="31">
        <v>3223292263</v>
      </c>
      <c r="AK464" s="204">
        <v>344006186825</v>
      </c>
    </row>
    <row r="465" spans="1:37" s="6" customFormat="1" ht="14.4" x14ac:dyDescent="0.3">
      <c r="A465" s="65" t="s">
        <v>1205</v>
      </c>
      <c r="B465" s="25" t="s">
        <v>228</v>
      </c>
      <c r="C465" s="24">
        <v>1012300</v>
      </c>
      <c r="D465" s="24">
        <v>0</v>
      </c>
      <c r="E465" s="24">
        <v>0</v>
      </c>
      <c r="F465" s="24">
        <v>2439589</v>
      </c>
      <c r="G465" s="24">
        <v>0</v>
      </c>
      <c r="H465" s="24">
        <v>44637295</v>
      </c>
      <c r="I465" s="24">
        <v>0</v>
      </c>
      <c r="J465" s="24">
        <v>0</v>
      </c>
      <c r="K465" s="24">
        <v>0</v>
      </c>
      <c r="L465" s="24">
        <v>14426</v>
      </c>
      <c r="M465" s="24">
        <v>0</v>
      </c>
      <c r="N465" s="24">
        <v>0</v>
      </c>
      <c r="O465" s="24">
        <v>22073735</v>
      </c>
      <c r="P465" s="24">
        <v>0</v>
      </c>
      <c r="Q465" s="24">
        <v>0</v>
      </c>
      <c r="R465" s="24">
        <v>977370</v>
      </c>
      <c r="S465" s="24">
        <v>0</v>
      </c>
      <c r="T465" s="24">
        <v>874511</v>
      </c>
      <c r="U465" s="24">
        <v>0</v>
      </c>
      <c r="V465" s="24">
        <v>23478847</v>
      </c>
      <c r="W465" s="24">
        <v>132830553</v>
      </c>
      <c r="X465" s="24">
        <v>23992379</v>
      </c>
      <c r="Y465" s="24">
        <v>0</v>
      </c>
      <c r="Z465" s="24">
        <v>0</v>
      </c>
      <c r="AA465" s="24">
        <v>34436670</v>
      </c>
      <c r="AB465" s="24">
        <v>75336196</v>
      </c>
      <c r="AC465" s="24">
        <v>98397531</v>
      </c>
      <c r="AD465" s="24">
        <v>30943092</v>
      </c>
      <c r="AE465" s="24">
        <v>467013</v>
      </c>
      <c r="AF465" s="24">
        <v>1250000</v>
      </c>
      <c r="AG465" s="24">
        <v>0</v>
      </c>
      <c r="AH465" s="24">
        <v>228181779</v>
      </c>
      <c r="AI465" s="24">
        <v>2595346</v>
      </c>
      <c r="AJ465" s="24">
        <v>0</v>
      </c>
      <c r="AK465" s="202">
        <v>723938632</v>
      </c>
    </row>
    <row r="466" spans="1:37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1665351</v>
      </c>
      <c r="G466" s="24">
        <v>33045663</v>
      </c>
      <c r="H466" s="24">
        <v>75967758</v>
      </c>
      <c r="I466" s="24">
        <v>0</v>
      </c>
      <c r="J466" s="24">
        <v>0</v>
      </c>
      <c r="K466" s="24">
        <v>0</v>
      </c>
      <c r="L466" s="24">
        <v>124880567</v>
      </c>
      <c r="M466" s="24">
        <v>0</v>
      </c>
      <c r="N466" s="24">
        <v>0</v>
      </c>
      <c r="O466" s="24">
        <v>56122000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7457026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34098148</v>
      </c>
      <c r="AI466" s="24">
        <v>0</v>
      </c>
      <c r="AJ466" s="24">
        <v>0</v>
      </c>
      <c r="AK466" s="202">
        <v>333236513</v>
      </c>
    </row>
    <row r="467" spans="1:37" s="6" customFormat="1" ht="14.4" x14ac:dyDescent="0.3">
      <c r="A467" s="65" t="s">
        <v>1207</v>
      </c>
      <c r="B467" s="25" t="s">
        <v>230</v>
      </c>
      <c r="C467" s="24">
        <v>25919363</v>
      </c>
      <c r="D467" s="24">
        <v>0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518196016</v>
      </c>
      <c r="Y467" s="24">
        <v>0</v>
      </c>
      <c r="Z467" s="24">
        <v>115720431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33738652</v>
      </c>
      <c r="AH467" s="24">
        <v>0</v>
      </c>
      <c r="AI467" s="24">
        <v>0</v>
      </c>
      <c r="AJ467" s="24">
        <v>0</v>
      </c>
      <c r="AK467" s="202">
        <v>693574462</v>
      </c>
    </row>
    <row r="468" spans="1:37" s="6" customFormat="1" ht="14.4" x14ac:dyDescent="0.3">
      <c r="A468" s="95" t="s">
        <v>1208</v>
      </c>
      <c r="B468" s="96" t="s">
        <v>171</v>
      </c>
      <c r="C468" s="97">
        <v>26931663</v>
      </c>
      <c r="D468" s="97">
        <v>0</v>
      </c>
      <c r="E468" s="97">
        <v>0</v>
      </c>
      <c r="F468" s="97">
        <v>4104940</v>
      </c>
      <c r="G468" s="97">
        <v>33045663</v>
      </c>
      <c r="H468" s="97">
        <v>120605053</v>
      </c>
      <c r="I468" s="97">
        <v>0</v>
      </c>
      <c r="J468" s="97">
        <v>0</v>
      </c>
      <c r="K468" s="97">
        <v>0</v>
      </c>
      <c r="L468" s="97">
        <v>124894993</v>
      </c>
      <c r="M468" s="97">
        <v>0</v>
      </c>
      <c r="N468" s="97">
        <v>0</v>
      </c>
      <c r="O468" s="97">
        <v>78195735</v>
      </c>
      <c r="P468" s="97">
        <v>0</v>
      </c>
      <c r="Q468" s="97">
        <v>0</v>
      </c>
      <c r="R468" s="97">
        <v>977370</v>
      </c>
      <c r="S468" s="97">
        <v>0</v>
      </c>
      <c r="T468" s="97">
        <v>874511</v>
      </c>
      <c r="U468" s="97">
        <v>0</v>
      </c>
      <c r="V468" s="97">
        <v>23478847</v>
      </c>
      <c r="W468" s="97">
        <v>140287579</v>
      </c>
      <c r="X468" s="97">
        <v>542188395</v>
      </c>
      <c r="Y468" s="97">
        <v>0</v>
      </c>
      <c r="Z468" s="97">
        <v>115720431</v>
      </c>
      <c r="AA468" s="97">
        <v>34436670</v>
      </c>
      <c r="AB468" s="97">
        <v>75336196</v>
      </c>
      <c r="AC468" s="97">
        <v>98397531</v>
      </c>
      <c r="AD468" s="97">
        <v>30943092</v>
      </c>
      <c r="AE468" s="97">
        <v>467013</v>
      </c>
      <c r="AF468" s="97">
        <v>1250000</v>
      </c>
      <c r="AG468" s="97">
        <v>33738652</v>
      </c>
      <c r="AH468" s="97">
        <v>262279927</v>
      </c>
      <c r="AI468" s="97">
        <v>2595346</v>
      </c>
      <c r="AJ468" s="97">
        <v>0</v>
      </c>
      <c r="AK468" s="203">
        <v>1750749607</v>
      </c>
    </row>
    <row r="469" spans="1:37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0</v>
      </c>
      <c r="I469" s="24">
        <v>0</v>
      </c>
      <c r="J469" s="24">
        <v>0</v>
      </c>
      <c r="K469" s="24">
        <v>0</v>
      </c>
      <c r="L469" s="24">
        <v>31528170</v>
      </c>
      <c r="M469" s="24">
        <v>0</v>
      </c>
      <c r="N469" s="24">
        <v>1117804</v>
      </c>
      <c r="O469" s="24">
        <v>9433315</v>
      </c>
      <c r="P469" s="24">
        <v>0</v>
      </c>
      <c r="Q469" s="24">
        <v>0</v>
      </c>
      <c r="R469" s="24">
        <v>0</v>
      </c>
      <c r="S469" s="24">
        <v>0</v>
      </c>
      <c r="T469" s="24">
        <v>0</v>
      </c>
      <c r="U469" s="24">
        <v>0</v>
      </c>
      <c r="V469" s="24">
        <v>5244006</v>
      </c>
      <c r="W469" s="24">
        <v>25301632</v>
      </c>
      <c r="X469" s="24">
        <v>0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59190</v>
      </c>
      <c r="AG469" s="24">
        <v>0</v>
      </c>
      <c r="AH469" s="24">
        <v>0</v>
      </c>
      <c r="AI469" s="24">
        <v>0</v>
      </c>
      <c r="AJ469" s="24">
        <v>0</v>
      </c>
      <c r="AK469" s="202">
        <v>72684117</v>
      </c>
    </row>
    <row r="470" spans="1:37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311910000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21194000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02">
        <v>333104000</v>
      </c>
    </row>
    <row r="471" spans="1:37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7380000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02">
        <v>7380000</v>
      </c>
    </row>
    <row r="472" spans="1:37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0</v>
      </c>
      <c r="H472" s="97">
        <v>311910000</v>
      </c>
      <c r="I472" s="97">
        <v>0</v>
      </c>
      <c r="J472" s="97">
        <v>0</v>
      </c>
      <c r="K472" s="97">
        <v>0</v>
      </c>
      <c r="L472" s="97">
        <v>31528170</v>
      </c>
      <c r="M472" s="97">
        <v>0</v>
      </c>
      <c r="N472" s="97">
        <v>1117804</v>
      </c>
      <c r="O472" s="97">
        <v>30627315</v>
      </c>
      <c r="P472" s="97">
        <v>0</v>
      </c>
      <c r="Q472" s="97">
        <v>0</v>
      </c>
      <c r="R472" s="97">
        <v>0</v>
      </c>
      <c r="S472" s="97">
        <v>0</v>
      </c>
      <c r="T472" s="97">
        <v>7380000</v>
      </c>
      <c r="U472" s="97">
        <v>0</v>
      </c>
      <c r="V472" s="97">
        <v>5244006</v>
      </c>
      <c r="W472" s="97">
        <v>25301632</v>
      </c>
      <c r="X472" s="97">
        <v>0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59190</v>
      </c>
      <c r="AG472" s="97">
        <v>0</v>
      </c>
      <c r="AH472" s="97">
        <v>0</v>
      </c>
      <c r="AI472" s="97">
        <v>0</v>
      </c>
      <c r="AJ472" s="97">
        <v>0</v>
      </c>
      <c r="AK472" s="203">
        <v>413168117</v>
      </c>
    </row>
    <row r="473" spans="1:37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02">
        <v>0</v>
      </c>
    </row>
    <row r="474" spans="1:37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203">
        <v>0</v>
      </c>
    </row>
    <row r="475" spans="1:37" s="6" customFormat="1" ht="14.4" x14ac:dyDescent="0.3">
      <c r="A475" s="65" t="s">
        <v>1215</v>
      </c>
      <c r="B475" s="25" t="s">
        <v>233</v>
      </c>
      <c r="C475" s="24">
        <v>14885909</v>
      </c>
      <c r="D475" s="24">
        <v>0</v>
      </c>
      <c r="E475" s="24">
        <v>0</v>
      </c>
      <c r="F475" s="24">
        <v>3219999</v>
      </c>
      <c r="G475" s="24">
        <v>0</v>
      </c>
      <c r="H475" s="24">
        <v>3345385</v>
      </c>
      <c r="I475" s="24">
        <v>15377452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10997272</v>
      </c>
      <c r="P475" s="24">
        <v>2281818</v>
      </c>
      <c r="Q475" s="24">
        <v>0</v>
      </c>
      <c r="R475" s="24">
        <v>0</v>
      </c>
      <c r="S475" s="24">
        <v>940000</v>
      </c>
      <c r="T475" s="24">
        <v>41273</v>
      </c>
      <c r="U475" s="24">
        <v>0</v>
      </c>
      <c r="V475" s="24">
        <v>0</v>
      </c>
      <c r="W475" s="24">
        <v>0</v>
      </c>
      <c r="X475" s="24">
        <v>18632287</v>
      </c>
      <c r="Y475" s="24">
        <v>0</v>
      </c>
      <c r="Z475" s="24">
        <v>37725074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02">
        <v>107446469</v>
      </c>
    </row>
    <row r="476" spans="1:37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1045455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02">
        <v>1045455</v>
      </c>
    </row>
    <row r="477" spans="1:37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1698668</v>
      </c>
      <c r="G477" s="24">
        <v>0</v>
      </c>
      <c r="H477" s="24">
        <v>145000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7907060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74969688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02">
        <v>84720416</v>
      </c>
    </row>
    <row r="478" spans="1:37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1923576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9292244</v>
      </c>
      <c r="N478" s="24">
        <v>0</v>
      </c>
      <c r="O478" s="24">
        <v>0</v>
      </c>
      <c r="P478" s="24">
        <v>0</v>
      </c>
      <c r="Q478" s="24">
        <v>0</v>
      </c>
      <c r="R478" s="24">
        <v>14756464</v>
      </c>
      <c r="S478" s="24">
        <v>0</v>
      </c>
      <c r="T478" s="24">
        <v>0</v>
      </c>
      <c r="U478" s="24">
        <v>0</v>
      </c>
      <c r="V478" s="24">
        <v>0</v>
      </c>
      <c r="W478" s="24">
        <v>11783564</v>
      </c>
      <c r="X478" s="24">
        <v>0</v>
      </c>
      <c r="Y478" s="24">
        <v>0</v>
      </c>
      <c r="Z478" s="24">
        <v>400000000</v>
      </c>
      <c r="AA478" s="24">
        <v>0</v>
      </c>
      <c r="AB478" s="24">
        <v>0</v>
      </c>
      <c r="AC478" s="24">
        <v>4901616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02">
        <v>442657464</v>
      </c>
    </row>
    <row r="479" spans="1:37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02">
        <v>0</v>
      </c>
    </row>
    <row r="480" spans="1:37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02">
        <v>0</v>
      </c>
    </row>
    <row r="481" spans="1:37" s="6" customFormat="1" ht="14.4" x14ac:dyDescent="0.3">
      <c r="A481" s="95" t="s">
        <v>1221</v>
      </c>
      <c r="B481" s="96" t="s">
        <v>177</v>
      </c>
      <c r="C481" s="97">
        <v>14885909</v>
      </c>
      <c r="D481" s="97">
        <v>0</v>
      </c>
      <c r="E481" s="97">
        <v>0</v>
      </c>
      <c r="F481" s="97">
        <v>6842243</v>
      </c>
      <c r="G481" s="97">
        <v>0</v>
      </c>
      <c r="H481" s="97">
        <v>3490385</v>
      </c>
      <c r="I481" s="97">
        <v>15377452</v>
      </c>
      <c r="J481" s="97">
        <v>0</v>
      </c>
      <c r="K481" s="97">
        <v>0</v>
      </c>
      <c r="L481" s="97">
        <v>0</v>
      </c>
      <c r="M481" s="97">
        <v>9292244</v>
      </c>
      <c r="N481" s="97">
        <v>0</v>
      </c>
      <c r="O481" s="97">
        <v>18904332</v>
      </c>
      <c r="P481" s="97">
        <v>2281818</v>
      </c>
      <c r="Q481" s="97">
        <v>1045455</v>
      </c>
      <c r="R481" s="97">
        <v>14756464</v>
      </c>
      <c r="S481" s="97">
        <v>940000</v>
      </c>
      <c r="T481" s="97">
        <v>41273</v>
      </c>
      <c r="U481" s="97">
        <v>0</v>
      </c>
      <c r="V481" s="97">
        <v>0</v>
      </c>
      <c r="W481" s="97">
        <v>11783564</v>
      </c>
      <c r="X481" s="97">
        <v>18632287</v>
      </c>
      <c r="Y481" s="97">
        <v>0</v>
      </c>
      <c r="Z481" s="97">
        <v>512694762</v>
      </c>
      <c r="AA481" s="97">
        <v>0</v>
      </c>
      <c r="AB481" s="97">
        <v>0</v>
      </c>
      <c r="AC481" s="97">
        <v>4901616</v>
      </c>
      <c r="AD481" s="97">
        <v>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203">
        <v>635869804</v>
      </c>
    </row>
    <row r="482" spans="1:37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60000</v>
      </c>
      <c r="J482" s="24">
        <v>35682</v>
      </c>
      <c r="K482" s="24">
        <v>0</v>
      </c>
      <c r="L482" s="24">
        <v>0</v>
      </c>
      <c r="M482" s="24">
        <v>0</v>
      </c>
      <c r="N482" s="24">
        <v>0</v>
      </c>
      <c r="O482" s="24">
        <v>1383197</v>
      </c>
      <c r="P482" s="24">
        <v>0</v>
      </c>
      <c r="Q482" s="24">
        <v>0</v>
      </c>
      <c r="R482" s="24">
        <v>0</v>
      </c>
      <c r="S482" s="24">
        <v>0</v>
      </c>
      <c r="T482" s="24">
        <v>404207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0</v>
      </c>
      <c r="AE482" s="24">
        <v>0</v>
      </c>
      <c r="AF482" s="24">
        <v>1922877</v>
      </c>
      <c r="AG482" s="24">
        <v>0</v>
      </c>
      <c r="AH482" s="24">
        <v>0</v>
      </c>
      <c r="AI482" s="24">
        <v>85808810</v>
      </c>
      <c r="AJ482" s="24">
        <v>0</v>
      </c>
      <c r="AK482" s="202">
        <v>89614773</v>
      </c>
    </row>
    <row r="483" spans="1:37" s="6" customFormat="1" ht="14.4" x14ac:dyDescent="0.3">
      <c r="A483" s="65" t="s">
        <v>1223</v>
      </c>
      <c r="B483" s="25" t="s">
        <v>5</v>
      </c>
      <c r="C483" s="24">
        <v>28187385</v>
      </c>
      <c r="D483" s="24">
        <v>0</v>
      </c>
      <c r="E483" s="24">
        <v>0</v>
      </c>
      <c r="F483" s="24">
        <v>0</v>
      </c>
      <c r="G483" s="24">
        <v>0</v>
      </c>
      <c r="H483" s="24">
        <v>67932219</v>
      </c>
      <c r="I483" s="24">
        <v>540000</v>
      </c>
      <c r="J483" s="24">
        <v>0</v>
      </c>
      <c r="K483" s="24">
        <v>2188770</v>
      </c>
      <c r="L483" s="24">
        <v>28735324</v>
      </c>
      <c r="M483" s="24">
        <v>0</v>
      </c>
      <c r="N483" s="24">
        <v>0</v>
      </c>
      <c r="O483" s="24">
        <v>0</v>
      </c>
      <c r="P483" s="24">
        <v>3866710</v>
      </c>
      <c r="Q483" s="24">
        <v>719178</v>
      </c>
      <c r="R483" s="24">
        <v>0</v>
      </c>
      <c r="S483" s="24">
        <v>1333667</v>
      </c>
      <c r="T483" s="24">
        <v>0</v>
      </c>
      <c r="U483" s="24">
        <v>0</v>
      </c>
      <c r="V483" s="24">
        <v>0</v>
      </c>
      <c r="W483" s="24">
        <v>881630</v>
      </c>
      <c r="X483" s="24">
        <v>0</v>
      </c>
      <c r="Y483" s="24">
        <v>0</v>
      </c>
      <c r="Z483" s="24">
        <v>0</v>
      </c>
      <c r="AA483" s="24">
        <v>0</v>
      </c>
      <c r="AB483" s="24">
        <v>142191635</v>
      </c>
      <c r="AC483" s="24">
        <v>0</v>
      </c>
      <c r="AD483" s="24">
        <v>0</v>
      </c>
      <c r="AE483" s="24">
        <v>0</v>
      </c>
      <c r="AF483" s="24">
        <v>499344</v>
      </c>
      <c r="AG483" s="24">
        <v>0</v>
      </c>
      <c r="AH483" s="24">
        <v>87819372</v>
      </c>
      <c r="AI483" s="24">
        <v>0</v>
      </c>
      <c r="AJ483" s="24">
        <v>0</v>
      </c>
      <c r="AK483" s="202">
        <v>364895234</v>
      </c>
    </row>
    <row r="484" spans="1:37" s="6" customFormat="1" ht="14.4" x14ac:dyDescent="0.3">
      <c r="A484" s="95" t="s">
        <v>1224</v>
      </c>
      <c r="B484" s="96" t="s">
        <v>237</v>
      </c>
      <c r="C484" s="97">
        <v>28187385</v>
      </c>
      <c r="D484" s="97">
        <v>0</v>
      </c>
      <c r="E484" s="97">
        <v>0</v>
      </c>
      <c r="F484" s="97">
        <v>0</v>
      </c>
      <c r="G484" s="97">
        <v>0</v>
      </c>
      <c r="H484" s="97">
        <v>67932219</v>
      </c>
      <c r="I484" s="97">
        <v>600000</v>
      </c>
      <c r="J484" s="97">
        <v>35682</v>
      </c>
      <c r="K484" s="97">
        <v>2188770</v>
      </c>
      <c r="L484" s="97">
        <v>28735324</v>
      </c>
      <c r="M484" s="97">
        <v>0</v>
      </c>
      <c r="N484" s="97">
        <v>0</v>
      </c>
      <c r="O484" s="97">
        <v>1383197</v>
      </c>
      <c r="P484" s="97">
        <v>3866710</v>
      </c>
      <c r="Q484" s="97">
        <v>719178</v>
      </c>
      <c r="R484" s="97">
        <v>0</v>
      </c>
      <c r="S484" s="97">
        <v>1333667</v>
      </c>
      <c r="T484" s="97">
        <v>404207</v>
      </c>
      <c r="U484" s="97">
        <v>0</v>
      </c>
      <c r="V484" s="97">
        <v>0</v>
      </c>
      <c r="W484" s="97">
        <v>881630</v>
      </c>
      <c r="X484" s="97">
        <v>0</v>
      </c>
      <c r="Y484" s="97">
        <v>0</v>
      </c>
      <c r="Z484" s="97">
        <v>0</v>
      </c>
      <c r="AA484" s="97">
        <v>0</v>
      </c>
      <c r="AB484" s="97">
        <v>142191635</v>
      </c>
      <c r="AC484" s="97">
        <v>0</v>
      </c>
      <c r="AD484" s="97">
        <v>0</v>
      </c>
      <c r="AE484" s="97">
        <v>0</v>
      </c>
      <c r="AF484" s="97">
        <v>2422221</v>
      </c>
      <c r="AG484" s="97">
        <v>0</v>
      </c>
      <c r="AH484" s="97">
        <v>87819372</v>
      </c>
      <c r="AI484" s="97">
        <v>85808810</v>
      </c>
      <c r="AJ484" s="97">
        <v>0</v>
      </c>
      <c r="AK484" s="203">
        <v>454510007</v>
      </c>
    </row>
    <row r="485" spans="1:37" s="6" customFormat="1" ht="14.4" x14ac:dyDescent="0.3">
      <c r="A485" s="65" t="s">
        <v>1225</v>
      </c>
      <c r="B485" s="25" t="s">
        <v>185</v>
      </c>
      <c r="C485" s="24">
        <v>202648839</v>
      </c>
      <c r="D485" s="24">
        <v>185440548</v>
      </c>
      <c r="E485" s="24">
        <v>282439537</v>
      </c>
      <c r="F485" s="24">
        <v>1164015959</v>
      </c>
      <c r="G485" s="24">
        <v>279945914</v>
      </c>
      <c r="H485" s="24">
        <v>4183657891</v>
      </c>
      <c r="I485" s="24">
        <v>308132691</v>
      </c>
      <c r="J485" s="24">
        <v>101992160</v>
      </c>
      <c r="K485" s="24">
        <v>184481611</v>
      </c>
      <c r="L485" s="24">
        <v>1954607860</v>
      </c>
      <c r="M485" s="24">
        <v>4580809329</v>
      </c>
      <c r="N485" s="24">
        <v>1513135053</v>
      </c>
      <c r="O485" s="24">
        <v>883956588</v>
      </c>
      <c r="P485" s="24">
        <v>142173667</v>
      </c>
      <c r="Q485" s="24">
        <v>138435522</v>
      </c>
      <c r="R485" s="24">
        <v>500638717</v>
      </c>
      <c r="S485" s="24">
        <v>198861454</v>
      </c>
      <c r="T485" s="24">
        <v>12791046034</v>
      </c>
      <c r="U485" s="24">
        <v>2739773468</v>
      </c>
      <c r="V485" s="24">
        <v>534860516</v>
      </c>
      <c r="W485" s="24">
        <v>524195775</v>
      </c>
      <c r="X485" s="24">
        <v>287596479</v>
      </c>
      <c r="Y485" s="24">
        <v>114401473</v>
      </c>
      <c r="Z485" s="24">
        <v>1038572754</v>
      </c>
      <c r="AA485" s="24">
        <v>1064533909</v>
      </c>
      <c r="AB485" s="24">
        <v>71090405765</v>
      </c>
      <c r="AC485" s="24">
        <v>1300573733</v>
      </c>
      <c r="AD485" s="24">
        <v>267921338</v>
      </c>
      <c r="AE485" s="24">
        <v>2458953163</v>
      </c>
      <c r="AF485" s="24">
        <v>719499791</v>
      </c>
      <c r="AG485" s="24">
        <v>393896679</v>
      </c>
      <c r="AH485" s="24">
        <v>536010657</v>
      </c>
      <c r="AI485" s="24">
        <v>129299804</v>
      </c>
      <c r="AJ485" s="24">
        <v>233332784</v>
      </c>
      <c r="AK485" s="202">
        <v>113030247462</v>
      </c>
    </row>
    <row r="486" spans="1:37" s="6" customFormat="1" ht="14.4" x14ac:dyDescent="0.3">
      <c r="A486" s="95" t="s">
        <v>1226</v>
      </c>
      <c r="B486" s="96" t="s">
        <v>239</v>
      </c>
      <c r="C486" s="97">
        <v>202648839</v>
      </c>
      <c r="D486" s="97">
        <v>185440548</v>
      </c>
      <c r="E486" s="97">
        <v>282439537</v>
      </c>
      <c r="F486" s="97">
        <v>1164015959</v>
      </c>
      <c r="G486" s="97">
        <v>279945914</v>
      </c>
      <c r="H486" s="97">
        <v>4183657891</v>
      </c>
      <c r="I486" s="97">
        <v>308132691</v>
      </c>
      <c r="J486" s="97">
        <v>101992160</v>
      </c>
      <c r="K486" s="97">
        <v>184481611</v>
      </c>
      <c r="L486" s="97">
        <v>1954607860</v>
      </c>
      <c r="M486" s="97">
        <v>4580809329</v>
      </c>
      <c r="N486" s="97">
        <v>1513135053</v>
      </c>
      <c r="O486" s="97">
        <v>883956588</v>
      </c>
      <c r="P486" s="97">
        <v>142173667</v>
      </c>
      <c r="Q486" s="97">
        <v>138435522</v>
      </c>
      <c r="R486" s="97">
        <v>500638717</v>
      </c>
      <c r="S486" s="97">
        <v>198861454</v>
      </c>
      <c r="T486" s="97">
        <v>12791046034</v>
      </c>
      <c r="U486" s="97">
        <v>2739773468</v>
      </c>
      <c r="V486" s="97">
        <v>534860516</v>
      </c>
      <c r="W486" s="97">
        <v>524195775</v>
      </c>
      <c r="X486" s="97">
        <v>287596479</v>
      </c>
      <c r="Y486" s="97">
        <v>114401473</v>
      </c>
      <c r="Z486" s="97">
        <v>1038572754</v>
      </c>
      <c r="AA486" s="97">
        <v>1064533909</v>
      </c>
      <c r="AB486" s="97">
        <v>71090405765</v>
      </c>
      <c r="AC486" s="97">
        <v>1300573733</v>
      </c>
      <c r="AD486" s="97">
        <v>267921338</v>
      </c>
      <c r="AE486" s="97">
        <v>2458953163</v>
      </c>
      <c r="AF486" s="97">
        <v>719499791</v>
      </c>
      <c r="AG486" s="97">
        <v>393896679</v>
      </c>
      <c r="AH486" s="97">
        <v>536010657</v>
      </c>
      <c r="AI486" s="97">
        <v>129299804</v>
      </c>
      <c r="AJ486" s="97">
        <v>233332784</v>
      </c>
      <c r="AK486" s="203">
        <v>113030247462</v>
      </c>
    </row>
    <row r="487" spans="1:37" s="6" customFormat="1" ht="14.4" collapsed="1" x14ac:dyDescent="0.3">
      <c r="A487" s="66" t="s">
        <v>66</v>
      </c>
      <c r="B487" s="30" t="s">
        <v>227</v>
      </c>
      <c r="C487" s="31">
        <v>272653796</v>
      </c>
      <c r="D487" s="31">
        <v>185440548</v>
      </c>
      <c r="E487" s="31">
        <v>282439537</v>
      </c>
      <c r="F487" s="31">
        <v>1174963142</v>
      </c>
      <c r="G487" s="31">
        <v>312991577</v>
      </c>
      <c r="H487" s="31">
        <v>4687595548</v>
      </c>
      <c r="I487" s="31">
        <v>324110143</v>
      </c>
      <c r="J487" s="31">
        <v>102027842</v>
      </c>
      <c r="K487" s="31">
        <v>186670381</v>
      </c>
      <c r="L487" s="31">
        <v>2139766347</v>
      </c>
      <c r="M487" s="31">
        <v>4590101573</v>
      </c>
      <c r="N487" s="31">
        <v>1514252857</v>
      </c>
      <c r="O487" s="31">
        <v>1013067167</v>
      </c>
      <c r="P487" s="31">
        <v>148322195</v>
      </c>
      <c r="Q487" s="31">
        <v>140200155</v>
      </c>
      <c r="R487" s="31">
        <v>516372551</v>
      </c>
      <c r="S487" s="31">
        <v>201135121</v>
      </c>
      <c r="T487" s="31">
        <v>12799746025</v>
      </c>
      <c r="U487" s="31">
        <v>2739773468</v>
      </c>
      <c r="V487" s="31">
        <v>563583369</v>
      </c>
      <c r="W487" s="31">
        <v>702450180</v>
      </c>
      <c r="X487" s="31">
        <v>848417161</v>
      </c>
      <c r="Y487" s="31">
        <v>114401473</v>
      </c>
      <c r="Z487" s="31">
        <v>1666987947</v>
      </c>
      <c r="AA487" s="31">
        <v>1098970579</v>
      </c>
      <c r="AB487" s="31">
        <v>71307933596</v>
      </c>
      <c r="AC487" s="31">
        <v>1403872880</v>
      </c>
      <c r="AD487" s="31">
        <v>298864430</v>
      </c>
      <c r="AE487" s="31">
        <v>2459420176</v>
      </c>
      <c r="AF487" s="31">
        <v>723231202</v>
      </c>
      <c r="AG487" s="31">
        <v>427635331</v>
      </c>
      <c r="AH487" s="31">
        <v>886109956</v>
      </c>
      <c r="AI487" s="31">
        <v>217703960</v>
      </c>
      <c r="AJ487" s="31">
        <v>233332784</v>
      </c>
      <c r="AK487" s="204">
        <v>116284544997</v>
      </c>
    </row>
    <row r="488" spans="1:37" s="6" customFormat="1" ht="14.4" x14ac:dyDescent="0.3">
      <c r="A488" s="65" t="s">
        <v>1227</v>
      </c>
      <c r="B488" s="25" t="s">
        <v>143</v>
      </c>
      <c r="C488" s="24">
        <v>7310481</v>
      </c>
      <c r="D488" s="24">
        <v>735904</v>
      </c>
      <c r="E488" s="24">
        <v>48924430</v>
      </c>
      <c r="F488" s="24">
        <v>163007</v>
      </c>
      <c r="G488" s="24">
        <v>13249538</v>
      </c>
      <c r="H488" s="24">
        <v>84848003</v>
      </c>
      <c r="I488" s="24">
        <v>1059068</v>
      </c>
      <c r="J488" s="24">
        <v>51526178</v>
      </c>
      <c r="K488" s="24">
        <v>470987</v>
      </c>
      <c r="L488" s="24">
        <v>34996669</v>
      </c>
      <c r="M488" s="24">
        <v>55227733</v>
      </c>
      <c r="N488" s="24">
        <v>14853509</v>
      </c>
      <c r="O488" s="24">
        <v>48415037</v>
      </c>
      <c r="P488" s="24">
        <v>18921807</v>
      </c>
      <c r="Q488" s="24">
        <v>6064663</v>
      </c>
      <c r="R488" s="24">
        <v>7348357</v>
      </c>
      <c r="S488" s="24">
        <v>54956</v>
      </c>
      <c r="T488" s="24">
        <v>213065133</v>
      </c>
      <c r="U488" s="24">
        <v>120293607</v>
      </c>
      <c r="V488" s="24">
        <v>10554122</v>
      </c>
      <c r="W488" s="24">
        <v>10313156</v>
      </c>
      <c r="X488" s="24">
        <v>0</v>
      </c>
      <c r="Y488" s="24">
        <v>9868</v>
      </c>
      <c r="Z488" s="24">
        <v>120537781</v>
      </c>
      <c r="AA488" s="24">
        <v>118247564</v>
      </c>
      <c r="AB488" s="24">
        <v>37215805</v>
      </c>
      <c r="AC488" s="24">
        <v>35115126</v>
      </c>
      <c r="AD488" s="24">
        <v>7062561</v>
      </c>
      <c r="AE488" s="24">
        <v>19839661</v>
      </c>
      <c r="AF488" s="24">
        <v>7460215</v>
      </c>
      <c r="AG488" s="24">
        <v>4596116</v>
      </c>
      <c r="AH488" s="24">
        <v>0</v>
      </c>
      <c r="AI488" s="24">
        <v>175334</v>
      </c>
      <c r="AJ488" s="24">
        <v>974716</v>
      </c>
      <c r="AK488" s="202">
        <v>1099631092</v>
      </c>
    </row>
    <row r="489" spans="1:37" s="6" customFormat="1" ht="14.4" x14ac:dyDescent="0.3">
      <c r="A489" s="65" t="s">
        <v>1228</v>
      </c>
      <c r="B489" s="25" t="s">
        <v>144</v>
      </c>
      <c r="C489" s="24">
        <v>126938707</v>
      </c>
      <c r="D489" s="24">
        <v>8345528</v>
      </c>
      <c r="E489" s="24">
        <v>29352165</v>
      </c>
      <c r="F489" s="24">
        <v>3560324</v>
      </c>
      <c r="G489" s="24">
        <v>7104555</v>
      </c>
      <c r="H489" s="24">
        <v>10527153</v>
      </c>
      <c r="I489" s="24">
        <v>6134187</v>
      </c>
      <c r="J489" s="24">
        <v>1555321</v>
      </c>
      <c r="K489" s="24">
        <v>21716</v>
      </c>
      <c r="L489" s="24">
        <v>19910123</v>
      </c>
      <c r="M489" s="24">
        <v>696930759</v>
      </c>
      <c r="N489" s="24">
        <v>61775838</v>
      </c>
      <c r="O489" s="24">
        <v>13721617</v>
      </c>
      <c r="P489" s="24">
        <v>16494903</v>
      </c>
      <c r="Q489" s="24">
        <v>7982557</v>
      </c>
      <c r="R489" s="24">
        <v>14902901</v>
      </c>
      <c r="S489" s="24">
        <v>0</v>
      </c>
      <c r="T489" s="24">
        <v>56424608</v>
      </c>
      <c r="U489" s="24">
        <v>1118719542</v>
      </c>
      <c r="V489" s="24">
        <v>1290228</v>
      </c>
      <c r="W489" s="24">
        <v>5253833</v>
      </c>
      <c r="X489" s="24">
        <v>102161893</v>
      </c>
      <c r="Y489" s="24">
        <v>8800080</v>
      </c>
      <c r="Z489" s="24">
        <v>14447151</v>
      </c>
      <c r="AA489" s="24">
        <v>8621767</v>
      </c>
      <c r="AB489" s="24">
        <v>670735910</v>
      </c>
      <c r="AC489" s="24">
        <v>24120110</v>
      </c>
      <c r="AD489" s="24">
        <v>1769255</v>
      </c>
      <c r="AE489" s="24">
        <v>153205740</v>
      </c>
      <c r="AF489" s="24">
        <v>18272178</v>
      </c>
      <c r="AG489" s="24">
        <v>2328408</v>
      </c>
      <c r="AH489" s="24">
        <v>0</v>
      </c>
      <c r="AI489" s="24">
        <v>0</v>
      </c>
      <c r="AJ489" s="24">
        <v>0</v>
      </c>
      <c r="AK489" s="202">
        <v>3211409057</v>
      </c>
    </row>
    <row r="490" spans="1:37" s="6" customFormat="1" ht="14.4" x14ac:dyDescent="0.3">
      <c r="A490" s="65" t="s">
        <v>1229</v>
      </c>
      <c r="B490" s="25" t="s">
        <v>145</v>
      </c>
      <c r="C490" s="24">
        <v>3646284</v>
      </c>
      <c r="D490" s="24">
        <v>2754507</v>
      </c>
      <c r="E490" s="24">
        <v>1359463</v>
      </c>
      <c r="F490" s="24">
        <v>130188</v>
      </c>
      <c r="G490" s="24">
        <v>326443</v>
      </c>
      <c r="H490" s="24">
        <v>652018</v>
      </c>
      <c r="I490" s="24">
        <v>0</v>
      </c>
      <c r="J490" s="24">
        <v>1056453</v>
      </c>
      <c r="K490" s="24">
        <v>69154047</v>
      </c>
      <c r="L490" s="24">
        <v>366552</v>
      </c>
      <c r="M490" s="24">
        <v>181907232</v>
      </c>
      <c r="N490" s="24">
        <v>9622874</v>
      </c>
      <c r="O490" s="24">
        <v>1585468</v>
      </c>
      <c r="P490" s="24">
        <v>431449</v>
      </c>
      <c r="Q490" s="24">
        <v>399858</v>
      </c>
      <c r="R490" s="24">
        <v>8248260</v>
      </c>
      <c r="S490" s="24">
        <v>167488</v>
      </c>
      <c r="T490" s="24">
        <v>4820746</v>
      </c>
      <c r="U490" s="24">
        <v>153187</v>
      </c>
      <c r="V490" s="24">
        <v>4251066</v>
      </c>
      <c r="W490" s="24">
        <v>23069654</v>
      </c>
      <c r="X490" s="24">
        <v>762078</v>
      </c>
      <c r="Y490" s="24">
        <v>0</v>
      </c>
      <c r="Z490" s="24">
        <v>15074237</v>
      </c>
      <c r="AA490" s="24">
        <v>6105351</v>
      </c>
      <c r="AB490" s="24">
        <v>0</v>
      </c>
      <c r="AC490" s="24">
        <v>9812415</v>
      </c>
      <c r="AD490" s="24">
        <v>98700</v>
      </c>
      <c r="AE490" s="24">
        <v>34730828</v>
      </c>
      <c r="AF490" s="24">
        <v>786133</v>
      </c>
      <c r="AG490" s="24">
        <v>1441830</v>
      </c>
      <c r="AH490" s="24">
        <v>310546851</v>
      </c>
      <c r="AI490" s="24">
        <v>34294471</v>
      </c>
      <c r="AJ490" s="24">
        <v>35323455</v>
      </c>
      <c r="AK490" s="202">
        <v>763079586</v>
      </c>
    </row>
    <row r="491" spans="1:37" s="6" customFormat="1" ht="14.4" x14ac:dyDescent="0.3">
      <c r="A491" s="65" t="s">
        <v>1230</v>
      </c>
      <c r="B491" s="25" t="s">
        <v>146</v>
      </c>
      <c r="C491" s="24">
        <v>237349152</v>
      </c>
      <c r="D491" s="24">
        <v>128316254</v>
      </c>
      <c r="E491" s="24">
        <v>161115795</v>
      </c>
      <c r="F491" s="24">
        <v>8245466</v>
      </c>
      <c r="G491" s="24">
        <v>166041292</v>
      </c>
      <c r="H491" s="24">
        <v>144932523</v>
      </c>
      <c r="I491" s="24">
        <v>118362440</v>
      </c>
      <c r="J491" s="24">
        <v>31420089</v>
      </c>
      <c r="K491" s="24">
        <v>8075869</v>
      </c>
      <c r="L491" s="24">
        <v>311885472</v>
      </c>
      <c r="M491" s="24">
        <v>448564030</v>
      </c>
      <c r="N491" s="24">
        <v>1858353</v>
      </c>
      <c r="O491" s="24">
        <v>35462854</v>
      </c>
      <c r="P491" s="24">
        <v>85484966</v>
      </c>
      <c r="Q491" s="24">
        <v>25961634</v>
      </c>
      <c r="R491" s="24">
        <v>84172064</v>
      </c>
      <c r="S491" s="24">
        <v>5449553</v>
      </c>
      <c r="T491" s="24">
        <v>707768357</v>
      </c>
      <c r="U491" s="24">
        <v>137486453</v>
      </c>
      <c r="V491" s="24">
        <v>54761246</v>
      </c>
      <c r="W491" s="24">
        <v>132698714</v>
      </c>
      <c r="X491" s="24">
        <v>89872587</v>
      </c>
      <c r="Y491" s="24">
        <v>3414545</v>
      </c>
      <c r="Z491" s="24">
        <v>498173424</v>
      </c>
      <c r="AA491" s="24">
        <v>53265638</v>
      </c>
      <c r="AB491" s="24">
        <v>0</v>
      </c>
      <c r="AC491" s="24">
        <v>230380693</v>
      </c>
      <c r="AD491" s="24">
        <v>22197979</v>
      </c>
      <c r="AE491" s="24">
        <v>412151137</v>
      </c>
      <c r="AF491" s="24">
        <v>111501947</v>
      </c>
      <c r="AG491" s="24">
        <v>66279934</v>
      </c>
      <c r="AH491" s="24">
        <v>3344485</v>
      </c>
      <c r="AI491" s="24">
        <v>38387496</v>
      </c>
      <c r="AJ491" s="24">
        <v>0</v>
      </c>
      <c r="AK491" s="202">
        <v>4564382441</v>
      </c>
    </row>
    <row r="492" spans="1:37" s="6" customFormat="1" ht="14.4" x14ac:dyDescent="0.3">
      <c r="A492" s="65" t="s">
        <v>1231</v>
      </c>
      <c r="B492" s="25" t="s">
        <v>147</v>
      </c>
      <c r="C492" s="24">
        <v>3196297</v>
      </c>
      <c r="D492" s="24">
        <v>0</v>
      </c>
      <c r="E492" s="24">
        <v>0</v>
      </c>
      <c r="F492" s="24">
        <v>2998527</v>
      </c>
      <c r="G492" s="24">
        <v>47538627</v>
      </c>
      <c r="H492" s="24">
        <v>2998527</v>
      </c>
      <c r="I492" s="24">
        <v>2998527</v>
      </c>
      <c r="J492" s="24">
        <v>2998527</v>
      </c>
      <c r="K492" s="24">
        <v>2998527</v>
      </c>
      <c r="L492" s="24">
        <v>1279767</v>
      </c>
      <c r="M492" s="24">
        <v>1929319</v>
      </c>
      <c r="N492" s="24">
        <v>0</v>
      </c>
      <c r="O492" s="24">
        <v>0</v>
      </c>
      <c r="P492" s="24">
        <v>2998527</v>
      </c>
      <c r="Q492" s="24">
        <v>0</v>
      </c>
      <c r="R492" s="24">
        <v>1929334</v>
      </c>
      <c r="S492" s="24">
        <v>2998527</v>
      </c>
      <c r="T492" s="24">
        <v>0</v>
      </c>
      <c r="U492" s="24">
        <v>0</v>
      </c>
      <c r="V492" s="24">
        <v>2998527</v>
      </c>
      <c r="W492" s="24">
        <v>15984744</v>
      </c>
      <c r="X492" s="24">
        <v>2998527</v>
      </c>
      <c r="Y492" s="24">
        <v>2998527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2998527</v>
      </c>
      <c r="AH492" s="24">
        <v>0</v>
      </c>
      <c r="AI492" s="24">
        <v>0</v>
      </c>
      <c r="AJ492" s="24">
        <v>0</v>
      </c>
      <c r="AK492" s="202">
        <v>104841885</v>
      </c>
    </row>
    <row r="493" spans="1:37" s="6" customFormat="1" ht="14.4" x14ac:dyDescent="0.3">
      <c r="A493" s="65" t="s">
        <v>1232</v>
      </c>
      <c r="B493" s="25" t="s">
        <v>148</v>
      </c>
      <c r="C493" s="24">
        <v>410763</v>
      </c>
      <c r="D493" s="24">
        <v>523237</v>
      </c>
      <c r="E493" s="24">
        <v>5137627</v>
      </c>
      <c r="F493" s="24">
        <v>24943</v>
      </c>
      <c r="G493" s="24">
        <v>1198419</v>
      </c>
      <c r="H493" s="24">
        <v>20645058</v>
      </c>
      <c r="I493" s="24">
        <v>124626</v>
      </c>
      <c r="J493" s="24">
        <v>5634795</v>
      </c>
      <c r="K493" s="24">
        <v>36758</v>
      </c>
      <c r="L493" s="24">
        <v>4352563</v>
      </c>
      <c r="M493" s="24">
        <v>2168579</v>
      </c>
      <c r="N493" s="24">
        <v>2568691</v>
      </c>
      <c r="O493" s="24">
        <v>204107</v>
      </c>
      <c r="P493" s="24">
        <v>3860191</v>
      </c>
      <c r="Q493" s="24">
        <v>2070562</v>
      </c>
      <c r="R493" s="24">
        <v>373921</v>
      </c>
      <c r="S493" s="24">
        <v>61982</v>
      </c>
      <c r="T493" s="24">
        <v>173246</v>
      </c>
      <c r="U493" s="24">
        <v>52292247</v>
      </c>
      <c r="V493" s="24">
        <v>401409</v>
      </c>
      <c r="W493" s="24">
        <v>739164</v>
      </c>
      <c r="X493" s="24">
        <v>11825109</v>
      </c>
      <c r="Y493" s="24">
        <v>17701</v>
      </c>
      <c r="Z493" s="24">
        <v>47011593</v>
      </c>
      <c r="AA493" s="24">
        <v>9370268</v>
      </c>
      <c r="AB493" s="24">
        <v>0</v>
      </c>
      <c r="AC493" s="24">
        <v>35014652</v>
      </c>
      <c r="AD493" s="24">
        <v>27835</v>
      </c>
      <c r="AE493" s="24">
        <v>1772154</v>
      </c>
      <c r="AF493" s="24">
        <v>37476</v>
      </c>
      <c r="AG493" s="24">
        <v>308577</v>
      </c>
      <c r="AH493" s="24">
        <v>0</v>
      </c>
      <c r="AI493" s="24">
        <v>62415</v>
      </c>
      <c r="AJ493" s="24">
        <v>462298</v>
      </c>
      <c r="AK493" s="202">
        <v>208912966</v>
      </c>
    </row>
    <row r="494" spans="1:37" s="6" customFormat="1" ht="14.4" x14ac:dyDescent="0.3">
      <c r="A494" s="65" t="s">
        <v>1233</v>
      </c>
      <c r="B494" s="25" t="s">
        <v>149</v>
      </c>
      <c r="C494" s="24">
        <v>138393</v>
      </c>
      <c r="D494" s="24">
        <v>523687</v>
      </c>
      <c r="E494" s="24">
        <v>0</v>
      </c>
      <c r="F494" s="24">
        <v>2490</v>
      </c>
      <c r="G494" s="24">
        <v>4950</v>
      </c>
      <c r="H494" s="24">
        <v>277505</v>
      </c>
      <c r="I494" s="24">
        <v>37752</v>
      </c>
      <c r="J494" s="24">
        <v>0</v>
      </c>
      <c r="K494" s="24">
        <v>9711</v>
      </c>
      <c r="L494" s="24">
        <v>0</v>
      </c>
      <c r="M494" s="24">
        <v>107578</v>
      </c>
      <c r="N494" s="24">
        <v>150890</v>
      </c>
      <c r="O494" s="24">
        <v>20823</v>
      </c>
      <c r="P494" s="24">
        <v>314449</v>
      </c>
      <c r="Q494" s="24">
        <v>10221</v>
      </c>
      <c r="R494" s="24">
        <v>714538</v>
      </c>
      <c r="S494" s="24">
        <v>0</v>
      </c>
      <c r="T494" s="24">
        <v>57376</v>
      </c>
      <c r="U494" s="24">
        <v>5867296</v>
      </c>
      <c r="V494" s="24">
        <v>0</v>
      </c>
      <c r="W494" s="24">
        <v>110826</v>
      </c>
      <c r="X494" s="24">
        <v>112577</v>
      </c>
      <c r="Y494" s="24">
        <v>0</v>
      </c>
      <c r="Z494" s="24">
        <v>4588999</v>
      </c>
      <c r="AA494" s="24">
        <v>4367747</v>
      </c>
      <c r="AB494" s="24">
        <v>530172</v>
      </c>
      <c r="AC494" s="24">
        <v>53076</v>
      </c>
      <c r="AD494" s="24">
        <v>0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02">
        <v>18001056</v>
      </c>
    </row>
    <row r="495" spans="1:37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57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748982720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02">
        <v>748982777</v>
      </c>
    </row>
    <row r="496" spans="1:37" s="6" customFormat="1" ht="14.4" x14ac:dyDescent="0.3">
      <c r="A496" s="65" t="s">
        <v>1235</v>
      </c>
      <c r="B496" s="25" t="s">
        <v>151</v>
      </c>
      <c r="C496" s="24">
        <v>1725622</v>
      </c>
      <c r="D496" s="24">
        <v>13474</v>
      </c>
      <c r="E496" s="24">
        <v>58376218</v>
      </c>
      <c r="F496" s="24">
        <v>10410</v>
      </c>
      <c r="G496" s="24">
        <v>8443060</v>
      </c>
      <c r="H496" s="24">
        <v>27726762</v>
      </c>
      <c r="I496" s="24">
        <v>0</v>
      </c>
      <c r="J496" s="24">
        <v>338595</v>
      </c>
      <c r="K496" s="24">
        <v>3487544</v>
      </c>
      <c r="L496" s="24">
        <v>70476699</v>
      </c>
      <c r="M496" s="24">
        <v>86255698</v>
      </c>
      <c r="N496" s="24">
        <v>477086</v>
      </c>
      <c r="O496" s="24">
        <v>11455505</v>
      </c>
      <c r="P496" s="24">
        <v>467101</v>
      </c>
      <c r="Q496" s="24">
        <v>0</v>
      </c>
      <c r="R496" s="24">
        <v>9172764</v>
      </c>
      <c r="S496" s="24">
        <v>0</v>
      </c>
      <c r="T496" s="24">
        <v>27444550</v>
      </c>
      <c r="U496" s="24">
        <v>109079585</v>
      </c>
      <c r="V496" s="24">
        <v>12364758</v>
      </c>
      <c r="W496" s="24">
        <v>20553362</v>
      </c>
      <c r="X496" s="24">
        <v>5551062</v>
      </c>
      <c r="Y496" s="24">
        <v>0</v>
      </c>
      <c r="Z496" s="24">
        <v>4145207559</v>
      </c>
      <c r="AA496" s="24">
        <v>10081271</v>
      </c>
      <c r="AB496" s="24">
        <v>0</v>
      </c>
      <c r="AC496" s="24">
        <v>78248556</v>
      </c>
      <c r="AD496" s="24">
        <v>30712454</v>
      </c>
      <c r="AE496" s="24">
        <v>31023128</v>
      </c>
      <c r="AF496" s="24">
        <v>1900578</v>
      </c>
      <c r="AG496" s="24">
        <v>15955451</v>
      </c>
      <c r="AH496" s="24">
        <v>0</v>
      </c>
      <c r="AI496" s="24">
        <v>141731042</v>
      </c>
      <c r="AJ496" s="24">
        <v>23445664</v>
      </c>
      <c r="AK496" s="202">
        <v>4931725558</v>
      </c>
    </row>
    <row r="497" spans="1:37" s="6" customFormat="1" ht="14.4" x14ac:dyDescent="0.3">
      <c r="A497" s="65" t="s">
        <v>1236</v>
      </c>
      <c r="B497" s="25" t="s">
        <v>152</v>
      </c>
      <c r="C497" s="24">
        <v>40218174</v>
      </c>
      <c r="D497" s="24">
        <v>2245129</v>
      </c>
      <c r="E497" s="24">
        <v>6833280</v>
      </c>
      <c r="F497" s="24">
        <v>1305605</v>
      </c>
      <c r="G497" s="24">
        <v>2711298</v>
      </c>
      <c r="H497" s="24">
        <v>22832718</v>
      </c>
      <c r="I497" s="24">
        <v>1732371</v>
      </c>
      <c r="J497" s="24">
        <v>1387288</v>
      </c>
      <c r="K497" s="24">
        <v>1358993</v>
      </c>
      <c r="L497" s="24">
        <v>766101</v>
      </c>
      <c r="M497" s="24">
        <v>177866038</v>
      </c>
      <c r="N497" s="24">
        <v>54502034</v>
      </c>
      <c r="O497" s="24">
        <v>1918284</v>
      </c>
      <c r="P497" s="24">
        <v>1397776</v>
      </c>
      <c r="Q497" s="24">
        <v>2005940</v>
      </c>
      <c r="R497" s="24">
        <v>4604596</v>
      </c>
      <c r="S497" s="24">
        <v>1731896</v>
      </c>
      <c r="T497" s="24">
        <v>7301883</v>
      </c>
      <c r="U497" s="24">
        <v>24170095</v>
      </c>
      <c r="V497" s="24">
        <v>1452283</v>
      </c>
      <c r="W497" s="24">
        <v>6587878</v>
      </c>
      <c r="X497" s="24">
        <v>3588347</v>
      </c>
      <c r="Y497" s="24">
        <v>1315765</v>
      </c>
      <c r="Z497" s="24">
        <v>14835947</v>
      </c>
      <c r="AA497" s="24">
        <v>4183938</v>
      </c>
      <c r="AB497" s="24">
        <v>6233277</v>
      </c>
      <c r="AC497" s="24">
        <v>34599686</v>
      </c>
      <c r="AD497" s="24">
        <v>1659695</v>
      </c>
      <c r="AE497" s="24">
        <v>51263748</v>
      </c>
      <c r="AF497" s="24">
        <v>1696243</v>
      </c>
      <c r="AG497" s="24">
        <v>2043879</v>
      </c>
      <c r="AH497" s="24">
        <v>421936</v>
      </c>
      <c r="AI497" s="24">
        <v>1304644</v>
      </c>
      <c r="AJ497" s="24">
        <v>0</v>
      </c>
      <c r="AK497" s="202">
        <v>488076765</v>
      </c>
    </row>
    <row r="498" spans="1:37" s="6" customFormat="1" ht="14.4" x14ac:dyDescent="0.3">
      <c r="A498" s="65" t="s">
        <v>1237</v>
      </c>
      <c r="B498" s="25" t="s">
        <v>153</v>
      </c>
      <c r="C498" s="24">
        <v>502630</v>
      </c>
      <c r="D498" s="24">
        <v>0</v>
      </c>
      <c r="E498" s="24">
        <v>0</v>
      </c>
      <c r="F498" s="24">
        <v>0</v>
      </c>
      <c r="G498" s="24">
        <v>285955</v>
      </c>
      <c r="H498" s="24">
        <v>334082</v>
      </c>
      <c r="I498" s="24">
        <v>0</v>
      </c>
      <c r="J498" s="24">
        <v>0</v>
      </c>
      <c r="K498" s="24">
        <v>0</v>
      </c>
      <c r="L498" s="24">
        <v>707544</v>
      </c>
      <c r="M498" s="24">
        <v>1000112</v>
      </c>
      <c r="N498" s="24">
        <v>0</v>
      </c>
      <c r="O498" s="24">
        <v>16740535</v>
      </c>
      <c r="P498" s="24">
        <v>0</v>
      </c>
      <c r="Q498" s="24">
        <v>0</v>
      </c>
      <c r="R498" s="24">
        <v>0</v>
      </c>
      <c r="S498" s="24">
        <v>0</v>
      </c>
      <c r="T498" s="24">
        <v>20086</v>
      </c>
      <c r="U498" s="24">
        <v>0</v>
      </c>
      <c r="V498" s="24">
        <v>0</v>
      </c>
      <c r="W498" s="24">
        <v>0</v>
      </c>
      <c r="X498" s="24">
        <v>9481</v>
      </c>
      <c r="Y498" s="24">
        <v>57682</v>
      </c>
      <c r="Z498" s="24">
        <v>0</v>
      </c>
      <c r="AA498" s="24">
        <v>0</v>
      </c>
      <c r="AB498" s="24">
        <v>19314292</v>
      </c>
      <c r="AC498" s="24">
        <v>0</v>
      </c>
      <c r="AD498" s="24">
        <v>0</v>
      </c>
      <c r="AE498" s="24">
        <v>2310698</v>
      </c>
      <c r="AF498" s="24">
        <v>14432875</v>
      </c>
      <c r="AG498" s="24">
        <v>0</v>
      </c>
      <c r="AH498" s="24">
        <v>0</v>
      </c>
      <c r="AI498" s="24">
        <v>0</v>
      </c>
      <c r="AJ498" s="24">
        <v>0</v>
      </c>
      <c r="AK498" s="202">
        <v>55715972</v>
      </c>
    </row>
    <row r="499" spans="1:37" s="6" customFormat="1" ht="14.4" x14ac:dyDescent="0.3">
      <c r="A499" s="65" t="s">
        <v>1238</v>
      </c>
      <c r="B499" s="25" t="s">
        <v>154</v>
      </c>
      <c r="C499" s="24">
        <v>17532550</v>
      </c>
      <c r="D499" s="24">
        <v>8400399</v>
      </c>
      <c r="E499" s="24">
        <v>930830</v>
      </c>
      <c r="F499" s="24">
        <v>0</v>
      </c>
      <c r="G499" s="24">
        <v>38491</v>
      </c>
      <c r="H499" s="24">
        <v>6490852</v>
      </c>
      <c r="I499" s="24">
        <v>12049</v>
      </c>
      <c r="J499" s="24">
        <v>2527844</v>
      </c>
      <c r="K499" s="24">
        <v>2809500</v>
      </c>
      <c r="L499" s="24">
        <v>0</v>
      </c>
      <c r="M499" s="24">
        <v>84472244</v>
      </c>
      <c r="N499" s="24">
        <v>28589521</v>
      </c>
      <c r="O499" s="24">
        <v>24631211</v>
      </c>
      <c r="P499" s="24">
        <v>63699</v>
      </c>
      <c r="Q499" s="24">
        <v>7343863</v>
      </c>
      <c r="R499" s="24">
        <v>94931816</v>
      </c>
      <c r="S499" s="24">
        <v>366829</v>
      </c>
      <c r="T499" s="24">
        <v>14034749</v>
      </c>
      <c r="U499" s="24">
        <v>394916949</v>
      </c>
      <c r="V499" s="24">
        <v>0</v>
      </c>
      <c r="W499" s="24">
        <v>424284</v>
      </c>
      <c r="X499" s="24">
        <v>3783860</v>
      </c>
      <c r="Y499" s="24">
        <v>0</v>
      </c>
      <c r="Z499" s="24">
        <v>65070961</v>
      </c>
      <c r="AA499" s="24">
        <v>52488831</v>
      </c>
      <c r="AB499" s="24">
        <v>1003130</v>
      </c>
      <c r="AC499" s="24">
        <v>62376512</v>
      </c>
      <c r="AD499" s="24">
        <v>1172799</v>
      </c>
      <c r="AE499" s="24">
        <v>23794238</v>
      </c>
      <c r="AF499" s="24">
        <v>7455039</v>
      </c>
      <c r="AG499" s="24">
        <v>0</v>
      </c>
      <c r="AH499" s="24">
        <v>0</v>
      </c>
      <c r="AI499" s="24">
        <v>0</v>
      </c>
      <c r="AJ499" s="24">
        <v>2027945</v>
      </c>
      <c r="AK499" s="202">
        <v>907690995</v>
      </c>
    </row>
    <row r="500" spans="1:37" s="6" customFormat="1" ht="14.4" x14ac:dyDescent="0.3">
      <c r="A500" s="65" t="s">
        <v>1239</v>
      </c>
      <c r="B500" s="25" t="s">
        <v>155</v>
      </c>
      <c r="C500" s="24">
        <v>10762302</v>
      </c>
      <c r="D500" s="24">
        <v>0</v>
      </c>
      <c r="E500" s="24">
        <v>17665391</v>
      </c>
      <c r="F500" s="24">
        <v>122572</v>
      </c>
      <c r="G500" s="24">
        <v>180539</v>
      </c>
      <c r="H500" s="24">
        <v>42025638</v>
      </c>
      <c r="I500" s="24">
        <v>48134</v>
      </c>
      <c r="J500" s="24">
        <v>60757</v>
      </c>
      <c r="K500" s="24">
        <v>44968</v>
      </c>
      <c r="L500" s="24">
        <v>11523626</v>
      </c>
      <c r="M500" s="24">
        <v>26765723</v>
      </c>
      <c r="N500" s="24">
        <v>34349591</v>
      </c>
      <c r="O500" s="24">
        <v>8417405</v>
      </c>
      <c r="P500" s="24">
        <v>1968901</v>
      </c>
      <c r="Q500" s="24">
        <v>1444475</v>
      </c>
      <c r="R500" s="24">
        <v>383252190</v>
      </c>
      <c r="S500" s="24">
        <v>3890340</v>
      </c>
      <c r="T500" s="24">
        <v>16670175</v>
      </c>
      <c r="U500" s="24">
        <v>65328337</v>
      </c>
      <c r="V500" s="24">
        <v>277820</v>
      </c>
      <c r="W500" s="24">
        <v>10695484</v>
      </c>
      <c r="X500" s="24">
        <v>3049357</v>
      </c>
      <c r="Y500" s="24">
        <v>368849</v>
      </c>
      <c r="Z500" s="24">
        <v>13846489</v>
      </c>
      <c r="AA500" s="24">
        <v>511326</v>
      </c>
      <c r="AB500" s="24">
        <v>6151021</v>
      </c>
      <c r="AC500" s="24">
        <v>8610295</v>
      </c>
      <c r="AD500" s="24">
        <v>341250</v>
      </c>
      <c r="AE500" s="24">
        <v>587722711</v>
      </c>
      <c r="AF500" s="24">
        <v>19840514</v>
      </c>
      <c r="AG500" s="24">
        <v>75323</v>
      </c>
      <c r="AH500" s="24">
        <v>0</v>
      </c>
      <c r="AI500" s="24">
        <v>0</v>
      </c>
      <c r="AJ500" s="24">
        <v>0</v>
      </c>
      <c r="AK500" s="202">
        <v>1276011503</v>
      </c>
    </row>
    <row r="501" spans="1:37" s="6" customFormat="1" ht="14.4" x14ac:dyDescent="0.3">
      <c r="A501" s="65" t="s">
        <v>1240</v>
      </c>
      <c r="B501" s="25" t="s">
        <v>70</v>
      </c>
      <c r="C501" s="24">
        <v>0</v>
      </c>
      <c r="D501" s="24">
        <v>507638</v>
      </c>
      <c r="E501" s="24">
        <v>132000</v>
      </c>
      <c r="F501" s="24">
        <v>0</v>
      </c>
      <c r="G501" s="24">
        <v>97500</v>
      </c>
      <c r="H501" s="24">
        <v>118615738</v>
      </c>
      <c r="I501" s="24">
        <v>0</v>
      </c>
      <c r="J501" s="24">
        <v>0</v>
      </c>
      <c r="K501" s="24">
        <v>1072261</v>
      </c>
      <c r="L501" s="24">
        <v>461545722</v>
      </c>
      <c r="M501" s="24">
        <v>22598161</v>
      </c>
      <c r="N501" s="24">
        <v>32696373</v>
      </c>
      <c r="O501" s="24">
        <v>545525</v>
      </c>
      <c r="P501" s="24">
        <v>880560</v>
      </c>
      <c r="Q501" s="24">
        <v>0</v>
      </c>
      <c r="R501" s="24">
        <v>11493654</v>
      </c>
      <c r="S501" s="24">
        <v>0</v>
      </c>
      <c r="T501" s="24">
        <v>253815910</v>
      </c>
      <c r="U501" s="24">
        <v>14564139</v>
      </c>
      <c r="V501" s="24">
        <v>5082</v>
      </c>
      <c r="W501" s="24">
        <v>1555074</v>
      </c>
      <c r="X501" s="24">
        <v>74020304</v>
      </c>
      <c r="Y501" s="24">
        <v>1433892</v>
      </c>
      <c r="Z501" s="24">
        <v>14804912</v>
      </c>
      <c r="AA501" s="24">
        <v>13892009</v>
      </c>
      <c r="AB501" s="24">
        <v>192357609</v>
      </c>
      <c r="AC501" s="24">
        <v>21905503</v>
      </c>
      <c r="AD501" s="24">
        <v>60167913</v>
      </c>
      <c r="AE501" s="24">
        <v>21763286</v>
      </c>
      <c r="AF501" s="24">
        <v>6396918</v>
      </c>
      <c r="AG501" s="24">
        <v>9192186</v>
      </c>
      <c r="AH501" s="24">
        <v>300892875</v>
      </c>
      <c r="AI501" s="24">
        <v>119743212</v>
      </c>
      <c r="AJ501" s="24">
        <v>41523264</v>
      </c>
      <c r="AK501" s="202">
        <v>1798219220</v>
      </c>
    </row>
    <row r="502" spans="1:37" s="6" customFormat="1" ht="14.4" x14ac:dyDescent="0.3">
      <c r="A502" s="95" t="s">
        <v>1241</v>
      </c>
      <c r="B502" s="96" t="s">
        <v>241</v>
      </c>
      <c r="C502" s="97">
        <v>449731355</v>
      </c>
      <c r="D502" s="97">
        <v>152365757</v>
      </c>
      <c r="E502" s="97">
        <v>329827199</v>
      </c>
      <c r="F502" s="97">
        <v>16563532</v>
      </c>
      <c r="G502" s="97">
        <v>247220667</v>
      </c>
      <c r="H502" s="97">
        <v>482906577</v>
      </c>
      <c r="I502" s="97">
        <v>130509154</v>
      </c>
      <c r="J502" s="97">
        <v>98505847</v>
      </c>
      <c r="K502" s="97">
        <v>89540881</v>
      </c>
      <c r="L502" s="97">
        <v>917810838</v>
      </c>
      <c r="M502" s="97">
        <v>1785793206</v>
      </c>
      <c r="N502" s="97">
        <v>241444760</v>
      </c>
      <c r="O502" s="97">
        <v>163118371</v>
      </c>
      <c r="P502" s="97">
        <v>133284329</v>
      </c>
      <c r="Q502" s="97">
        <v>53283773</v>
      </c>
      <c r="R502" s="97">
        <v>621144395</v>
      </c>
      <c r="S502" s="97">
        <v>14721571</v>
      </c>
      <c r="T502" s="97">
        <v>1301596876</v>
      </c>
      <c r="U502" s="97">
        <v>2042871437</v>
      </c>
      <c r="V502" s="97">
        <v>88356541</v>
      </c>
      <c r="W502" s="97">
        <v>227986173</v>
      </c>
      <c r="X502" s="97">
        <v>297735182</v>
      </c>
      <c r="Y502" s="97">
        <v>18416909</v>
      </c>
      <c r="Z502" s="97">
        <v>4953599053</v>
      </c>
      <c r="AA502" s="97">
        <v>281135710</v>
      </c>
      <c r="AB502" s="97">
        <v>933541216</v>
      </c>
      <c r="AC502" s="97">
        <v>540236624</v>
      </c>
      <c r="AD502" s="97">
        <v>125210441</v>
      </c>
      <c r="AE502" s="97">
        <v>2088560049</v>
      </c>
      <c r="AF502" s="97">
        <v>189780116</v>
      </c>
      <c r="AG502" s="97">
        <v>105220231</v>
      </c>
      <c r="AH502" s="97">
        <v>615206147</v>
      </c>
      <c r="AI502" s="97">
        <v>335698614</v>
      </c>
      <c r="AJ502" s="97">
        <v>103757342</v>
      </c>
      <c r="AK502" s="203">
        <v>20176680873</v>
      </c>
    </row>
    <row r="503" spans="1:37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02">
        <v>0</v>
      </c>
    </row>
    <row r="504" spans="1:37" s="6" customFormat="1" ht="14.4" x14ac:dyDescent="0.3">
      <c r="A504" s="65" t="s">
        <v>1243</v>
      </c>
      <c r="B504" s="25" t="s">
        <v>242</v>
      </c>
      <c r="C504" s="24">
        <v>0</v>
      </c>
      <c r="D504" s="24">
        <v>0</v>
      </c>
      <c r="E504" s="24">
        <v>1304644</v>
      </c>
      <c r="F504" s="24">
        <v>0</v>
      </c>
      <c r="G504" s="24">
        <v>0</v>
      </c>
      <c r="H504" s="24">
        <v>0</v>
      </c>
      <c r="I504" s="24">
        <v>0</v>
      </c>
      <c r="J504" s="24">
        <v>0</v>
      </c>
      <c r="K504" s="24">
        <v>0</v>
      </c>
      <c r="L504" s="24">
        <v>4895396053</v>
      </c>
      <c r="M504" s="24">
        <v>0</v>
      </c>
      <c r="N504" s="24">
        <v>46034266</v>
      </c>
      <c r="O504" s="24">
        <v>4404247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817194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16709353</v>
      </c>
      <c r="AC504" s="24">
        <v>16312945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02">
        <v>4980978702</v>
      </c>
    </row>
    <row r="505" spans="1:37" s="6" customFormat="1" ht="14.4" x14ac:dyDescent="0.3">
      <c r="A505" s="95" t="s">
        <v>1244</v>
      </c>
      <c r="B505" s="96" t="s">
        <v>187</v>
      </c>
      <c r="C505" s="97">
        <v>0</v>
      </c>
      <c r="D505" s="97">
        <v>0</v>
      </c>
      <c r="E505" s="97">
        <v>1304644</v>
      </c>
      <c r="F505" s="97">
        <v>0</v>
      </c>
      <c r="G505" s="97">
        <v>0</v>
      </c>
      <c r="H505" s="97">
        <v>0</v>
      </c>
      <c r="I505" s="97">
        <v>0</v>
      </c>
      <c r="J505" s="97">
        <v>0</v>
      </c>
      <c r="K505" s="97">
        <v>0</v>
      </c>
      <c r="L505" s="97">
        <v>4895396053</v>
      </c>
      <c r="M505" s="97">
        <v>0</v>
      </c>
      <c r="N505" s="97">
        <v>46034266</v>
      </c>
      <c r="O505" s="97">
        <v>4404247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817194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16709353</v>
      </c>
      <c r="AC505" s="97">
        <v>16312945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203">
        <v>4980978702</v>
      </c>
    </row>
    <row r="506" spans="1:37" s="6" customFormat="1" ht="14.4" x14ac:dyDescent="0.3">
      <c r="A506" s="65" t="s">
        <v>1245</v>
      </c>
      <c r="B506" s="25" t="s">
        <v>143</v>
      </c>
      <c r="C506" s="24">
        <v>11516603</v>
      </c>
      <c r="D506" s="24">
        <v>13153970</v>
      </c>
      <c r="E506" s="24">
        <v>0</v>
      </c>
      <c r="F506" s="24">
        <v>0</v>
      </c>
      <c r="G506" s="24">
        <v>2824343</v>
      </c>
      <c r="H506" s="24">
        <v>71150682</v>
      </c>
      <c r="I506" s="24">
        <v>0</v>
      </c>
      <c r="J506" s="24">
        <v>0</v>
      </c>
      <c r="K506" s="24">
        <v>0</v>
      </c>
      <c r="L506" s="24">
        <v>1298011154</v>
      </c>
      <c r="M506" s="24">
        <v>151120</v>
      </c>
      <c r="N506" s="24">
        <v>122791910</v>
      </c>
      <c r="O506" s="24">
        <v>11391220</v>
      </c>
      <c r="P506" s="24">
        <v>118721</v>
      </c>
      <c r="Q506" s="24">
        <v>13138810</v>
      </c>
      <c r="R506" s="24">
        <v>240556</v>
      </c>
      <c r="S506" s="24">
        <v>0</v>
      </c>
      <c r="T506" s="24">
        <v>0</v>
      </c>
      <c r="U506" s="24">
        <v>179936529</v>
      </c>
      <c r="V506" s="24">
        <v>1747074</v>
      </c>
      <c r="W506" s="24">
        <v>0</v>
      </c>
      <c r="X506" s="24">
        <v>21927793</v>
      </c>
      <c r="Y506" s="24">
        <v>33947</v>
      </c>
      <c r="Z506" s="24">
        <v>13682949</v>
      </c>
      <c r="AA506" s="24">
        <v>16705526</v>
      </c>
      <c r="AB506" s="24">
        <v>80400544</v>
      </c>
      <c r="AC506" s="24">
        <v>611251274</v>
      </c>
      <c r="AD506" s="24">
        <v>6831759</v>
      </c>
      <c r="AE506" s="24">
        <v>14420739</v>
      </c>
      <c r="AF506" s="24">
        <v>0</v>
      </c>
      <c r="AG506" s="24">
        <v>16018</v>
      </c>
      <c r="AH506" s="24">
        <v>0</v>
      </c>
      <c r="AI506" s="24">
        <v>0</v>
      </c>
      <c r="AJ506" s="24">
        <v>0</v>
      </c>
      <c r="AK506" s="202">
        <v>2491443241</v>
      </c>
    </row>
    <row r="507" spans="1:37" s="6" customFormat="1" ht="14.4" x14ac:dyDescent="0.3">
      <c r="A507" s="65" t="s">
        <v>1246</v>
      </c>
      <c r="B507" s="25" t="s">
        <v>144</v>
      </c>
      <c r="C507" s="24">
        <v>0</v>
      </c>
      <c r="D507" s="24">
        <v>0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4885921</v>
      </c>
      <c r="M507" s="24">
        <v>0</v>
      </c>
      <c r="N507" s="24">
        <v>4347971</v>
      </c>
      <c r="O507" s="24">
        <v>13913432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2974208</v>
      </c>
      <c r="W507" s="24">
        <v>0</v>
      </c>
      <c r="X507" s="24">
        <v>6768</v>
      </c>
      <c r="Y507" s="24">
        <v>0</v>
      </c>
      <c r="Z507" s="24">
        <v>0</v>
      </c>
      <c r="AA507" s="24">
        <v>8374</v>
      </c>
      <c r="AB507" s="24">
        <v>11741761</v>
      </c>
      <c r="AC507" s="24">
        <v>0</v>
      </c>
      <c r="AD507" s="24">
        <v>0</v>
      </c>
      <c r="AE507" s="24">
        <v>0</v>
      </c>
      <c r="AF507" s="24">
        <v>2432887</v>
      </c>
      <c r="AG507" s="24">
        <v>0</v>
      </c>
      <c r="AH507" s="24">
        <v>0</v>
      </c>
      <c r="AI507" s="24">
        <v>0</v>
      </c>
      <c r="AJ507" s="24">
        <v>0</v>
      </c>
      <c r="AK507" s="202">
        <v>40311322</v>
      </c>
    </row>
    <row r="508" spans="1:37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289998</v>
      </c>
      <c r="I508" s="24">
        <v>0</v>
      </c>
      <c r="J508" s="24">
        <v>0</v>
      </c>
      <c r="K508" s="24">
        <v>0</v>
      </c>
      <c r="L508" s="24">
        <v>5342411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178659</v>
      </c>
      <c r="AA508" s="24">
        <v>34204816</v>
      </c>
      <c r="AB508" s="24">
        <v>0</v>
      </c>
      <c r="AC508" s="24">
        <v>1030051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02">
        <v>41045935</v>
      </c>
    </row>
    <row r="509" spans="1:37" s="6" customFormat="1" ht="14.4" x14ac:dyDescent="0.3">
      <c r="A509" s="65" t="s">
        <v>1248</v>
      </c>
      <c r="B509" s="25" t="s">
        <v>146</v>
      </c>
      <c r="C509" s="24">
        <v>1911058</v>
      </c>
      <c r="D509" s="24">
        <v>0</v>
      </c>
      <c r="E509" s="24">
        <v>112057383</v>
      </c>
      <c r="F509" s="24">
        <v>0</v>
      </c>
      <c r="G509" s="24">
        <v>13449167</v>
      </c>
      <c r="H509" s="24">
        <v>2330669</v>
      </c>
      <c r="I509" s="24">
        <v>4</v>
      </c>
      <c r="J509" s="24">
        <v>0</v>
      </c>
      <c r="K509" s="24">
        <v>2429482</v>
      </c>
      <c r="L509" s="24">
        <v>130190864</v>
      </c>
      <c r="M509" s="24">
        <v>0</v>
      </c>
      <c r="N509" s="24">
        <v>2481009</v>
      </c>
      <c r="O509" s="24">
        <v>0</v>
      </c>
      <c r="P509" s="24">
        <v>0</v>
      </c>
      <c r="Q509" s="24">
        <v>6398698</v>
      </c>
      <c r="R509" s="24">
        <v>1970940</v>
      </c>
      <c r="S509" s="24">
        <v>0</v>
      </c>
      <c r="T509" s="24">
        <v>0</v>
      </c>
      <c r="U509" s="24">
        <v>0</v>
      </c>
      <c r="V509" s="24">
        <v>109302</v>
      </c>
      <c r="W509" s="24">
        <v>0</v>
      </c>
      <c r="X509" s="24">
        <v>7263730</v>
      </c>
      <c r="Y509" s="24">
        <v>0</v>
      </c>
      <c r="Z509" s="24">
        <v>33566368</v>
      </c>
      <c r="AA509" s="24">
        <v>0</v>
      </c>
      <c r="AB509" s="24">
        <v>0</v>
      </c>
      <c r="AC509" s="24">
        <v>789953</v>
      </c>
      <c r="AD509" s="24">
        <v>0</v>
      </c>
      <c r="AE509" s="24">
        <v>14303561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02">
        <v>329252188</v>
      </c>
    </row>
    <row r="510" spans="1:37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02">
        <v>0</v>
      </c>
    </row>
    <row r="511" spans="1:37" s="6" customFormat="1" ht="14.4" x14ac:dyDescent="0.3">
      <c r="A511" s="65" t="s">
        <v>1250</v>
      </c>
      <c r="B511" s="25" t="s">
        <v>148</v>
      </c>
      <c r="C511" s="24">
        <v>825000</v>
      </c>
      <c r="D511" s="24">
        <v>0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0</v>
      </c>
      <c r="L511" s="24">
        <v>11095511</v>
      </c>
      <c r="M511" s="24">
        <v>0</v>
      </c>
      <c r="N511" s="24">
        <v>2045380</v>
      </c>
      <c r="O511" s="24">
        <v>0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11410822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0</v>
      </c>
      <c r="AB511" s="24">
        <v>0</v>
      </c>
      <c r="AC511" s="24">
        <v>0</v>
      </c>
      <c r="AD511" s="24">
        <v>0</v>
      </c>
      <c r="AE511" s="24">
        <v>6244559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02">
        <v>31621272</v>
      </c>
    </row>
    <row r="512" spans="1:37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10724456</v>
      </c>
      <c r="I512" s="24">
        <v>0</v>
      </c>
      <c r="J512" s="24">
        <v>0</v>
      </c>
      <c r="K512" s="24">
        <v>0</v>
      </c>
      <c r="L512" s="24">
        <v>9304419</v>
      </c>
      <c r="M512" s="24">
        <v>0</v>
      </c>
      <c r="N512" s="24">
        <v>435612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7930232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02">
        <v>28394719</v>
      </c>
    </row>
    <row r="513" spans="1:37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83745770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02">
        <v>83745770</v>
      </c>
    </row>
    <row r="514" spans="1:37" s="6" customFormat="1" ht="14.4" x14ac:dyDescent="0.3">
      <c r="A514" s="65" t="s">
        <v>1253</v>
      </c>
      <c r="B514" s="25" t="s">
        <v>151</v>
      </c>
      <c r="C514" s="24">
        <v>897667</v>
      </c>
      <c r="D514" s="24">
        <v>0</v>
      </c>
      <c r="E514" s="24">
        <v>0</v>
      </c>
      <c r="F514" s="24">
        <v>0</v>
      </c>
      <c r="G514" s="24">
        <v>0</v>
      </c>
      <c r="H514" s="24">
        <v>17541290</v>
      </c>
      <c r="I514" s="24">
        <v>126809</v>
      </c>
      <c r="J514" s="24">
        <v>0</v>
      </c>
      <c r="K514" s="24">
        <v>0</v>
      </c>
      <c r="L514" s="24">
        <v>446632171</v>
      </c>
      <c r="M514" s="24">
        <v>0</v>
      </c>
      <c r="N514" s="24">
        <v>9153044</v>
      </c>
      <c r="O514" s="24">
        <v>821605</v>
      </c>
      <c r="P514" s="24">
        <v>0</v>
      </c>
      <c r="Q514" s="24">
        <v>1414765</v>
      </c>
      <c r="R514" s="24">
        <v>0</v>
      </c>
      <c r="S514" s="24">
        <v>0</v>
      </c>
      <c r="T514" s="24">
        <v>0</v>
      </c>
      <c r="U514" s="24">
        <v>86267831</v>
      </c>
      <c r="V514" s="24">
        <v>214170</v>
      </c>
      <c r="W514" s="24">
        <v>0</v>
      </c>
      <c r="X514" s="24">
        <v>2877003</v>
      </c>
      <c r="Y514" s="24">
        <v>0</v>
      </c>
      <c r="Z514" s="24">
        <v>2383594</v>
      </c>
      <c r="AA514" s="24">
        <v>2681710</v>
      </c>
      <c r="AB514" s="24">
        <v>0</v>
      </c>
      <c r="AC514" s="24">
        <v>315480615</v>
      </c>
      <c r="AD514" s="24">
        <v>7058696</v>
      </c>
      <c r="AE514" s="24">
        <v>601328121</v>
      </c>
      <c r="AF514" s="24">
        <v>0</v>
      </c>
      <c r="AG514" s="24">
        <v>787589</v>
      </c>
      <c r="AH514" s="24">
        <v>0</v>
      </c>
      <c r="AI514" s="24">
        <v>2447543</v>
      </c>
      <c r="AJ514" s="24">
        <v>0</v>
      </c>
      <c r="AK514" s="202">
        <v>1498114223</v>
      </c>
    </row>
    <row r="515" spans="1:37" s="6" customFormat="1" ht="14.4" x14ac:dyDescent="0.3">
      <c r="A515" s="65" t="s">
        <v>1254</v>
      </c>
      <c r="B515" s="25" t="s">
        <v>152</v>
      </c>
      <c r="C515" s="24">
        <v>830188</v>
      </c>
      <c r="D515" s="24">
        <v>0</v>
      </c>
      <c r="E515" s="24">
        <v>0</v>
      </c>
      <c r="F515" s="24">
        <v>0</v>
      </c>
      <c r="G515" s="24">
        <v>0</v>
      </c>
      <c r="H515" s="24">
        <v>178181</v>
      </c>
      <c r="I515" s="24">
        <v>0</v>
      </c>
      <c r="J515" s="24">
        <v>0</v>
      </c>
      <c r="K515" s="24">
        <v>0</v>
      </c>
      <c r="L515" s="24">
        <v>23898970</v>
      </c>
      <c r="M515" s="24">
        <v>377322</v>
      </c>
      <c r="N515" s="24">
        <v>1351991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96642480</v>
      </c>
      <c r="V515" s="24">
        <v>0</v>
      </c>
      <c r="W515" s="24">
        <v>0</v>
      </c>
      <c r="X515" s="24">
        <v>0</v>
      </c>
      <c r="Y515" s="24">
        <v>0</v>
      </c>
      <c r="Z515" s="24">
        <v>21251520</v>
      </c>
      <c r="AA515" s="24">
        <v>0</v>
      </c>
      <c r="AB515" s="24">
        <v>2461572</v>
      </c>
      <c r="AC515" s="24">
        <v>0</v>
      </c>
      <c r="AD515" s="24">
        <v>0</v>
      </c>
      <c r="AE515" s="24">
        <v>227676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02">
        <v>147219900</v>
      </c>
    </row>
    <row r="516" spans="1:37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207264430</v>
      </c>
      <c r="I516" s="24">
        <v>0</v>
      </c>
      <c r="J516" s="24">
        <v>0</v>
      </c>
      <c r="K516" s="24">
        <v>0</v>
      </c>
      <c r="L516" s="24">
        <v>293441</v>
      </c>
      <c r="M516" s="24">
        <v>0</v>
      </c>
      <c r="N516" s="24">
        <v>0</v>
      </c>
      <c r="O516" s="24">
        <v>0</v>
      </c>
      <c r="P516" s="24">
        <v>0</v>
      </c>
      <c r="Q516" s="24">
        <v>91354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0</v>
      </c>
      <c r="X516" s="24">
        <v>0</v>
      </c>
      <c r="Y516" s="24">
        <v>0</v>
      </c>
      <c r="Z516" s="24">
        <v>0</v>
      </c>
      <c r="AA516" s="24">
        <v>3106500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0</v>
      </c>
      <c r="AI516" s="24">
        <v>0</v>
      </c>
      <c r="AJ516" s="24">
        <v>0</v>
      </c>
      <c r="AK516" s="202">
        <v>210755725</v>
      </c>
    </row>
    <row r="517" spans="1:37" s="6" customFormat="1" ht="14.4" x14ac:dyDescent="0.3">
      <c r="A517" s="65" t="s">
        <v>1256</v>
      </c>
      <c r="B517" s="25" t="s">
        <v>154</v>
      </c>
      <c r="C517" s="24">
        <v>16828409</v>
      </c>
      <c r="D517" s="24">
        <v>0</v>
      </c>
      <c r="E517" s="24">
        <v>0</v>
      </c>
      <c r="F517" s="24">
        <v>0</v>
      </c>
      <c r="G517" s="24">
        <v>11200948</v>
      </c>
      <c r="H517" s="24">
        <v>7940006</v>
      </c>
      <c r="I517" s="24">
        <v>0</v>
      </c>
      <c r="J517" s="24">
        <v>0</v>
      </c>
      <c r="K517" s="24">
        <v>0</v>
      </c>
      <c r="L517" s="24">
        <v>56205844</v>
      </c>
      <c r="M517" s="24">
        <v>15556283</v>
      </c>
      <c r="N517" s="24">
        <v>17011777</v>
      </c>
      <c r="O517" s="24">
        <v>326121</v>
      </c>
      <c r="P517" s="24">
        <v>0</v>
      </c>
      <c r="Q517" s="24">
        <v>0</v>
      </c>
      <c r="R517" s="24">
        <v>2406250</v>
      </c>
      <c r="S517" s="24">
        <v>0</v>
      </c>
      <c r="T517" s="24">
        <v>0</v>
      </c>
      <c r="U517" s="24">
        <v>36917642</v>
      </c>
      <c r="V517" s="24">
        <v>0</v>
      </c>
      <c r="W517" s="24">
        <v>0</v>
      </c>
      <c r="X517" s="24">
        <v>65965</v>
      </c>
      <c r="Y517" s="24">
        <v>0</v>
      </c>
      <c r="Z517" s="24">
        <v>51659</v>
      </c>
      <c r="AA517" s="24">
        <v>0</v>
      </c>
      <c r="AB517" s="24">
        <v>0</v>
      </c>
      <c r="AC517" s="24">
        <v>16306302</v>
      </c>
      <c r="AD517" s="24">
        <v>0</v>
      </c>
      <c r="AE517" s="24">
        <v>3713420</v>
      </c>
      <c r="AF517" s="24">
        <v>0</v>
      </c>
      <c r="AG517" s="24">
        <v>572447</v>
      </c>
      <c r="AH517" s="24">
        <v>0</v>
      </c>
      <c r="AI517" s="24">
        <v>0</v>
      </c>
      <c r="AJ517" s="24">
        <v>0</v>
      </c>
      <c r="AK517" s="202">
        <v>185103073</v>
      </c>
    </row>
    <row r="518" spans="1:37" s="6" customFormat="1" ht="14.4" x14ac:dyDescent="0.3">
      <c r="A518" s="65" t="s">
        <v>1257</v>
      </c>
      <c r="B518" s="25" t="s">
        <v>155</v>
      </c>
      <c r="C518" s="24">
        <v>17562205</v>
      </c>
      <c r="D518" s="24">
        <v>0</v>
      </c>
      <c r="E518" s="24">
        <v>0</v>
      </c>
      <c r="F518" s="24">
        <v>0</v>
      </c>
      <c r="G518" s="24">
        <v>0</v>
      </c>
      <c r="H518" s="24">
        <v>50319659</v>
      </c>
      <c r="I518" s="24">
        <v>0</v>
      </c>
      <c r="J518" s="24">
        <v>0</v>
      </c>
      <c r="K518" s="24">
        <v>0</v>
      </c>
      <c r="L518" s="24">
        <v>200444</v>
      </c>
      <c r="M518" s="24">
        <v>0</v>
      </c>
      <c r="N518" s="24">
        <v>405000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42377313</v>
      </c>
      <c r="V518" s="24">
        <v>0</v>
      </c>
      <c r="W518" s="24">
        <v>6097203</v>
      </c>
      <c r="X518" s="24">
        <v>0</v>
      </c>
      <c r="Y518" s="24">
        <v>0</v>
      </c>
      <c r="Z518" s="24">
        <v>8281213</v>
      </c>
      <c r="AA518" s="24">
        <v>14528629</v>
      </c>
      <c r="AB518" s="24">
        <v>0</v>
      </c>
      <c r="AC518" s="24">
        <v>32911797</v>
      </c>
      <c r="AD518" s="24">
        <v>0</v>
      </c>
      <c r="AE518" s="24">
        <v>3211851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02">
        <v>175895314</v>
      </c>
    </row>
    <row r="519" spans="1:37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506385588</v>
      </c>
      <c r="M519" s="24">
        <v>16105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24635977</v>
      </c>
      <c r="V519" s="24">
        <v>82415</v>
      </c>
      <c r="W519" s="24">
        <v>0</v>
      </c>
      <c r="X519" s="24">
        <v>0</v>
      </c>
      <c r="Y519" s="24">
        <v>0</v>
      </c>
      <c r="Z519" s="24">
        <v>11421136</v>
      </c>
      <c r="AA519" s="24">
        <v>0</v>
      </c>
      <c r="AB519" s="24">
        <v>0</v>
      </c>
      <c r="AC519" s="24">
        <v>0</v>
      </c>
      <c r="AD519" s="24">
        <v>45000000</v>
      </c>
      <c r="AE519" s="24">
        <v>911960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02">
        <v>588453181</v>
      </c>
    </row>
    <row r="520" spans="1:37" s="6" customFormat="1" ht="14.4" x14ac:dyDescent="0.3">
      <c r="A520" s="95" t="s">
        <v>1259</v>
      </c>
      <c r="B520" s="96" t="s">
        <v>190</v>
      </c>
      <c r="C520" s="97">
        <v>50371130</v>
      </c>
      <c r="D520" s="97">
        <v>13153970</v>
      </c>
      <c r="E520" s="97">
        <v>112057383</v>
      </c>
      <c r="F520" s="97">
        <v>0</v>
      </c>
      <c r="G520" s="97">
        <v>27474458</v>
      </c>
      <c r="H520" s="97">
        <v>367739371</v>
      </c>
      <c r="I520" s="97">
        <v>126813</v>
      </c>
      <c r="J520" s="97">
        <v>0</v>
      </c>
      <c r="K520" s="97">
        <v>2429482</v>
      </c>
      <c r="L520" s="97">
        <v>2492446738</v>
      </c>
      <c r="M520" s="97">
        <v>16100830</v>
      </c>
      <c r="N520" s="97">
        <v>160023694</v>
      </c>
      <c r="O520" s="97">
        <v>26452378</v>
      </c>
      <c r="P520" s="97">
        <v>118721</v>
      </c>
      <c r="Q520" s="97">
        <v>21043627</v>
      </c>
      <c r="R520" s="97">
        <v>4617746</v>
      </c>
      <c r="S520" s="97">
        <v>0</v>
      </c>
      <c r="T520" s="97">
        <v>0</v>
      </c>
      <c r="U520" s="97">
        <v>478188594</v>
      </c>
      <c r="V520" s="97">
        <v>5127169</v>
      </c>
      <c r="W520" s="97">
        <v>6097203</v>
      </c>
      <c r="X520" s="97">
        <v>32141259</v>
      </c>
      <c r="Y520" s="97">
        <v>33947</v>
      </c>
      <c r="Z520" s="97">
        <v>98747330</v>
      </c>
      <c r="AA520" s="97">
        <v>71235555</v>
      </c>
      <c r="AB520" s="97">
        <v>94603877</v>
      </c>
      <c r="AC520" s="97">
        <v>977769992</v>
      </c>
      <c r="AD520" s="97">
        <v>58890455</v>
      </c>
      <c r="AE520" s="97">
        <v>728107657</v>
      </c>
      <c r="AF520" s="97">
        <v>2432887</v>
      </c>
      <c r="AG520" s="97">
        <v>1376054</v>
      </c>
      <c r="AH520" s="97">
        <v>0</v>
      </c>
      <c r="AI520" s="97">
        <v>2447543</v>
      </c>
      <c r="AJ520" s="97">
        <v>0</v>
      </c>
      <c r="AK520" s="203">
        <v>5851355863</v>
      </c>
    </row>
    <row r="521" spans="1:37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33587924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02">
        <v>33587924</v>
      </c>
    </row>
    <row r="522" spans="1:37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02">
        <v>0</v>
      </c>
    </row>
    <row r="523" spans="1:37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02">
        <v>0</v>
      </c>
    </row>
    <row r="524" spans="1:37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6000000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351446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02">
        <v>6351446</v>
      </c>
    </row>
    <row r="525" spans="1:37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02">
        <v>0</v>
      </c>
    </row>
    <row r="526" spans="1:37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02">
        <v>0</v>
      </c>
    </row>
    <row r="527" spans="1:37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02">
        <v>0</v>
      </c>
    </row>
    <row r="528" spans="1:37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02">
        <v>0</v>
      </c>
    </row>
    <row r="529" spans="1:37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02">
        <v>0</v>
      </c>
    </row>
    <row r="530" spans="1:37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02">
        <v>0</v>
      </c>
    </row>
    <row r="531" spans="1:37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02">
        <v>0</v>
      </c>
    </row>
    <row r="532" spans="1:37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02">
        <v>0</v>
      </c>
    </row>
    <row r="533" spans="1:37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02">
        <v>0</v>
      </c>
    </row>
    <row r="534" spans="1:37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02">
        <v>0</v>
      </c>
    </row>
    <row r="535" spans="1:37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6000000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351446</v>
      </c>
      <c r="T535" s="97">
        <v>33587924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203">
        <v>39939370</v>
      </c>
    </row>
    <row r="536" spans="1:37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326530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73585</v>
      </c>
      <c r="AA536" s="24">
        <v>0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02">
        <v>400115</v>
      </c>
    </row>
    <row r="537" spans="1:37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86346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02">
        <v>86346</v>
      </c>
    </row>
    <row r="538" spans="1:37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60707</v>
      </c>
      <c r="AA538" s="24">
        <v>0</v>
      </c>
      <c r="AB538" s="24">
        <v>0</v>
      </c>
      <c r="AC538" s="24">
        <v>58042</v>
      </c>
      <c r="AD538" s="24">
        <v>0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02">
        <v>118749</v>
      </c>
    </row>
    <row r="539" spans="1:37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239639</v>
      </c>
      <c r="J539" s="24">
        <v>0</v>
      </c>
      <c r="K539" s="24">
        <v>0</v>
      </c>
      <c r="L539" s="24">
        <v>0</v>
      </c>
      <c r="M539" s="24">
        <v>0</v>
      </c>
      <c r="N539" s="24">
        <v>17182</v>
      </c>
      <c r="O539" s="24">
        <v>0</v>
      </c>
      <c r="P539" s="24">
        <v>465200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16457</v>
      </c>
      <c r="AA539" s="24">
        <v>0</v>
      </c>
      <c r="AB539" s="24">
        <v>0</v>
      </c>
      <c r="AC539" s="24">
        <v>3500346</v>
      </c>
      <c r="AD539" s="24">
        <v>0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02">
        <v>4238824</v>
      </c>
    </row>
    <row r="540" spans="1:37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02">
        <v>0</v>
      </c>
    </row>
    <row r="541" spans="1:37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02">
        <v>0</v>
      </c>
    </row>
    <row r="542" spans="1:37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02">
        <v>0</v>
      </c>
    </row>
    <row r="543" spans="1:37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02">
        <v>0</v>
      </c>
    </row>
    <row r="544" spans="1:37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38205975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02">
        <v>38205975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02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02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02">
        <v>0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89874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02">
        <v>89874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02">
        <v>0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326530</v>
      </c>
      <c r="H550" s="97">
        <v>0</v>
      </c>
      <c r="I550" s="97">
        <v>239639</v>
      </c>
      <c r="J550" s="97">
        <v>0</v>
      </c>
      <c r="K550" s="97">
        <v>0</v>
      </c>
      <c r="L550" s="97">
        <v>0</v>
      </c>
      <c r="M550" s="97">
        <v>0</v>
      </c>
      <c r="N550" s="97">
        <v>17182</v>
      </c>
      <c r="O550" s="97">
        <v>0</v>
      </c>
      <c r="P550" s="97">
        <v>465200</v>
      </c>
      <c r="Q550" s="97">
        <v>89874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38356724</v>
      </c>
      <c r="AA550" s="97">
        <v>0</v>
      </c>
      <c r="AB550" s="97">
        <v>0</v>
      </c>
      <c r="AC550" s="97">
        <v>3644734</v>
      </c>
      <c r="AD550" s="97">
        <v>0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203">
        <v>43139883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122060774</v>
      </c>
      <c r="F551" s="24">
        <v>0</v>
      </c>
      <c r="G551" s="24">
        <v>0</v>
      </c>
      <c r="H551" s="24">
        <v>0</v>
      </c>
      <c r="I551" s="24">
        <v>676563</v>
      </c>
      <c r="J551" s="24">
        <v>0</v>
      </c>
      <c r="K551" s="24">
        <v>0</v>
      </c>
      <c r="L551" s="24">
        <v>0</v>
      </c>
      <c r="M551" s="24">
        <v>0</v>
      </c>
      <c r="N551" s="24">
        <v>20926575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6363636</v>
      </c>
      <c r="U551" s="24">
        <v>0</v>
      </c>
      <c r="V551" s="24">
        <v>0</v>
      </c>
      <c r="W551" s="24">
        <v>3030320</v>
      </c>
      <c r="X551" s="24">
        <v>0</v>
      </c>
      <c r="Y551" s="24">
        <v>0</v>
      </c>
      <c r="Z551" s="24">
        <v>1632238</v>
      </c>
      <c r="AA551" s="24">
        <v>0</v>
      </c>
      <c r="AB551" s="24">
        <v>0</v>
      </c>
      <c r="AC551" s="24">
        <v>55234379</v>
      </c>
      <c r="AD551" s="24">
        <v>1302059</v>
      </c>
      <c r="AE551" s="24">
        <v>12884224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02">
        <v>224110768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122060774</v>
      </c>
      <c r="F552" s="97">
        <v>0</v>
      </c>
      <c r="G552" s="97">
        <v>0</v>
      </c>
      <c r="H552" s="97">
        <v>0</v>
      </c>
      <c r="I552" s="97">
        <v>676563</v>
      </c>
      <c r="J552" s="97">
        <v>0</v>
      </c>
      <c r="K552" s="97">
        <v>0</v>
      </c>
      <c r="L552" s="97">
        <v>0</v>
      </c>
      <c r="M552" s="97">
        <v>0</v>
      </c>
      <c r="N552" s="97">
        <v>20926575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6363636</v>
      </c>
      <c r="U552" s="97">
        <v>0</v>
      </c>
      <c r="V552" s="97">
        <v>0</v>
      </c>
      <c r="W552" s="97">
        <v>3030320</v>
      </c>
      <c r="X552" s="97">
        <v>0</v>
      </c>
      <c r="Y552" s="97">
        <v>0</v>
      </c>
      <c r="Z552" s="97">
        <v>1632238</v>
      </c>
      <c r="AA552" s="97">
        <v>0</v>
      </c>
      <c r="AB552" s="97">
        <v>0</v>
      </c>
      <c r="AC552" s="97">
        <v>55234379</v>
      </c>
      <c r="AD552" s="97">
        <v>1302059</v>
      </c>
      <c r="AE552" s="97">
        <v>12884224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203">
        <v>224110768</v>
      </c>
    </row>
    <row r="553" spans="1:38" s="6" customFormat="1" ht="14.4" x14ac:dyDescent="0.3">
      <c r="A553" s="65" t="s">
        <v>1292</v>
      </c>
      <c r="B553" s="25" t="s">
        <v>243</v>
      </c>
      <c r="C553" s="24">
        <v>208680350</v>
      </c>
      <c r="D553" s="24">
        <v>542641</v>
      </c>
      <c r="E553" s="24">
        <v>163635</v>
      </c>
      <c r="F553" s="24">
        <v>2204032</v>
      </c>
      <c r="G553" s="24">
        <v>173635</v>
      </c>
      <c r="H553" s="24">
        <v>542947368</v>
      </c>
      <c r="I553" s="24">
        <v>11042601</v>
      </c>
      <c r="J553" s="24">
        <v>163635</v>
      </c>
      <c r="K553" s="24">
        <v>17476126</v>
      </c>
      <c r="L553" s="24">
        <v>181718</v>
      </c>
      <c r="M553" s="24">
        <v>26971109</v>
      </c>
      <c r="N553" s="24">
        <v>508571344</v>
      </c>
      <c r="O553" s="24">
        <v>52098191</v>
      </c>
      <c r="P553" s="24">
        <v>140163668</v>
      </c>
      <c r="Q553" s="24">
        <v>4152955</v>
      </c>
      <c r="R553" s="24">
        <v>163635</v>
      </c>
      <c r="S553" s="24">
        <v>2163635</v>
      </c>
      <c r="T553" s="24">
        <v>67124587</v>
      </c>
      <c r="U553" s="24">
        <v>1750000000</v>
      </c>
      <c r="V553" s="24">
        <v>7241899</v>
      </c>
      <c r="W553" s="24">
        <v>11402767</v>
      </c>
      <c r="X553" s="24">
        <v>21242249</v>
      </c>
      <c r="Y553" s="24">
        <v>313635</v>
      </c>
      <c r="Z553" s="24">
        <v>133686239</v>
      </c>
      <c r="AA553" s="24">
        <v>52472614</v>
      </c>
      <c r="AB553" s="24">
        <v>0</v>
      </c>
      <c r="AC553" s="24">
        <v>145648470</v>
      </c>
      <c r="AD553" s="24">
        <v>2351365</v>
      </c>
      <c r="AE553" s="24">
        <v>733071420</v>
      </c>
      <c r="AF553" s="24">
        <v>89783892</v>
      </c>
      <c r="AG553" s="24">
        <v>8772684</v>
      </c>
      <c r="AH553" s="24">
        <v>163635</v>
      </c>
      <c r="AI553" s="24">
        <v>163635</v>
      </c>
      <c r="AJ553" s="24">
        <v>0</v>
      </c>
      <c r="AK553" s="202">
        <v>4541299369</v>
      </c>
    </row>
    <row r="554" spans="1:38" s="6" customFormat="1" ht="14.4" x14ac:dyDescent="0.3">
      <c r="A554" s="95" t="s">
        <v>1293</v>
      </c>
      <c r="B554" s="96" t="s">
        <v>194</v>
      </c>
      <c r="C554" s="97">
        <v>208680350</v>
      </c>
      <c r="D554" s="97">
        <v>542641</v>
      </c>
      <c r="E554" s="97">
        <v>163635</v>
      </c>
      <c r="F554" s="97">
        <v>2204032</v>
      </c>
      <c r="G554" s="97">
        <v>173635</v>
      </c>
      <c r="H554" s="97">
        <v>542947368</v>
      </c>
      <c r="I554" s="97">
        <v>11042601</v>
      </c>
      <c r="J554" s="97">
        <v>4992594963</v>
      </c>
      <c r="K554" s="97">
        <v>17476126</v>
      </c>
      <c r="L554" s="97">
        <v>181718</v>
      </c>
      <c r="M554" s="97">
        <v>26971109</v>
      </c>
      <c r="N554" s="97">
        <v>508571344</v>
      </c>
      <c r="O554" s="97">
        <v>52098191</v>
      </c>
      <c r="P554" s="97">
        <v>140163668</v>
      </c>
      <c r="Q554" s="97">
        <v>4152955</v>
      </c>
      <c r="R554" s="97">
        <v>163635</v>
      </c>
      <c r="S554" s="97">
        <v>2163635</v>
      </c>
      <c r="T554" s="97">
        <v>67124587</v>
      </c>
      <c r="U554" s="97">
        <v>1750000000</v>
      </c>
      <c r="V554" s="97">
        <v>7241899</v>
      </c>
      <c r="W554" s="97">
        <v>11402767</v>
      </c>
      <c r="X554" s="97">
        <v>21242249</v>
      </c>
      <c r="Y554" s="97">
        <v>313635</v>
      </c>
      <c r="Z554" s="97">
        <v>133686239</v>
      </c>
      <c r="AA554" s="97">
        <v>52472614</v>
      </c>
      <c r="AB554" s="97">
        <v>0</v>
      </c>
      <c r="AC554" s="97">
        <v>145648470</v>
      </c>
      <c r="AD554" s="97">
        <v>2351365</v>
      </c>
      <c r="AE554" s="97">
        <v>733071420</v>
      </c>
      <c r="AF554" s="97">
        <v>89783892</v>
      </c>
      <c r="AG554" s="97">
        <v>8772684</v>
      </c>
      <c r="AH554" s="97">
        <v>163635</v>
      </c>
      <c r="AI554" s="97">
        <v>163635</v>
      </c>
      <c r="AJ554" s="97">
        <v>0</v>
      </c>
      <c r="AK554" s="203">
        <v>9533730697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708782835</v>
      </c>
      <c r="D555" s="31">
        <v>166062368</v>
      </c>
      <c r="E555" s="31">
        <v>565413635</v>
      </c>
      <c r="F555" s="31">
        <v>18767564</v>
      </c>
      <c r="G555" s="31">
        <v>275195290</v>
      </c>
      <c r="H555" s="31">
        <v>1393593316</v>
      </c>
      <c r="I555" s="31">
        <v>142594770</v>
      </c>
      <c r="J555" s="31">
        <v>5091100810</v>
      </c>
      <c r="K555" s="31">
        <v>109446489</v>
      </c>
      <c r="L555" s="31">
        <v>8305835347</v>
      </c>
      <c r="M555" s="31">
        <v>1834865145</v>
      </c>
      <c r="N555" s="31">
        <v>977017821</v>
      </c>
      <c r="O555" s="31">
        <v>246073187</v>
      </c>
      <c r="P555" s="31">
        <v>274031918</v>
      </c>
      <c r="Q555" s="31">
        <v>78570229</v>
      </c>
      <c r="R555" s="31">
        <v>625925776</v>
      </c>
      <c r="S555" s="31">
        <v>17236652</v>
      </c>
      <c r="T555" s="31">
        <v>1408673023</v>
      </c>
      <c r="U555" s="31">
        <v>4271060031</v>
      </c>
      <c r="V555" s="31">
        <v>101542803</v>
      </c>
      <c r="W555" s="31">
        <v>248516463</v>
      </c>
      <c r="X555" s="31">
        <v>351118690</v>
      </c>
      <c r="Y555" s="31">
        <v>18764491</v>
      </c>
      <c r="Z555" s="31">
        <v>5226021584</v>
      </c>
      <c r="AA555" s="31">
        <v>404843879</v>
      </c>
      <c r="AB555" s="31">
        <v>1044854446</v>
      </c>
      <c r="AC555" s="31">
        <v>1738847144</v>
      </c>
      <c r="AD555" s="31">
        <v>187754320</v>
      </c>
      <c r="AE555" s="31">
        <v>3562623350</v>
      </c>
      <c r="AF555" s="31">
        <v>281996895</v>
      </c>
      <c r="AG555" s="31">
        <v>115368969</v>
      </c>
      <c r="AH555" s="31">
        <v>615369782</v>
      </c>
      <c r="AI555" s="31">
        <v>338309792</v>
      </c>
      <c r="AJ555" s="31">
        <v>103757342</v>
      </c>
      <c r="AK555" s="204">
        <v>40849936156</v>
      </c>
      <c r="AL555" s="226"/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2761076</v>
      </c>
      <c r="F556" s="24">
        <v>0</v>
      </c>
      <c r="G556" s="24">
        <v>474709</v>
      </c>
      <c r="H556" s="24">
        <v>0</v>
      </c>
      <c r="I556" s="24">
        <v>0</v>
      </c>
      <c r="J556" s="24">
        <v>0</v>
      </c>
      <c r="K556" s="24">
        <v>636364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414221</v>
      </c>
      <c r="AC556" s="24">
        <v>0</v>
      </c>
      <c r="AD556" s="24">
        <v>0</v>
      </c>
      <c r="AE556" s="24">
        <v>0</v>
      </c>
      <c r="AF556" s="24">
        <v>142198048</v>
      </c>
      <c r="AG556" s="24">
        <v>0</v>
      </c>
      <c r="AH556" s="24">
        <v>0</v>
      </c>
      <c r="AI556" s="24">
        <v>0</v>
      </c>
      <c r="AJ556" s="24">
        <v>0</v>
      </c>
      <c r="AK556" s="202">
        <v>146484418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02">
        <v>0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2761076</v>
      </c>
      <c r="F558" s="97">
        <v>0</v>
      </c>
      <c r="G558" s="97">
        <v>474709</v>
      </c>
      <c r="H558" s="97">
        <v>0</v>
      </c>
      <c r="I558" s="97">
        <v>0</v>
      </c>
      <c r="J558" s="97">
        <v>0</v>
      </c>
      <c r="K558" s="97">
        <v>636364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414221</v>
      </c>
      <c r="AC558" s="97">
        <v>0</v>
      </c>
      <c r="AD558" s="97">
        <v>0</v>
      </c>
      <c r="AE558" s="97">
        <v>0</v>
      </c>
      <c r="AF558" s="97">
        <v>142198048</v>
      </c>
      <c r="AG558" s="97">
        <v>0</v>
      </c>
      <c r="AH558" s="97">
        <v>0</v>
      </c>
      <c r="AI558" s="97">
        <v>0</v>
      </c>
      <c r="AJ558" s="97">
        <v>0</v>
      </c>
      <c r="AK558" s="203">
        <v>146484418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02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203">
        <v>0</v>
      </c>
    </row>
    <row r="561" spans="1:37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02">
        <v>0</v>
      </c>
    </row>
    <row r="562" spans="1:37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203">
        <v>0</v>
      </c>
    </row>
    <row r="563" spans="1:37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02">
        <v>0</v>
      </c>
    </row>
    <row r="564" spans="1:37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203">
        <v>0</v>
      </c>
    </row>
    <row r="565" spans="1:37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2761076</v>
      </c>
      <c r="F565" s="31">
        <v>0</v>
      </c>
      <c r="G565" s="31">
        <v>474709</v>
      </c>
      <c r="H565" s="31">
        <v>0</v>
      </c>
      <c r="I565" s="31">
        <v>0</v>
      </c>
      <c r="J565" s="31">
        <v>0</v>
      </c>
      <c r="K565" s="31">
        <v>636364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414221</v>
      </c>
      <c r="AC565" s="31">
        <v>0</v>
      </c>
      <c r="AD565" s="31">
        <v>0</v>
      </c>
      <c r="AE565" s="31">
        <v>0</v>
      </c>
      <c r="AF565" s="31">
        <v>142198048</v>
      </c>
      <c r="AG565" s="31">
        <v>0</v>
      </c>
      <c r="AH565" s="31">
        <v>0</v>
      </c>
      <c r="AI565" s="31">
        <v>0</v>
      </c>
      <c r="AJ565" s="31">
        <v>0</v>
      </c>
      <c r="AK565" s="204">
        <v>146484418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M79"/>
  <sheetViews>
    <sheetView showGridLines="0" zoomScaleNormal="100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39.109375" style="1" customWidth="1" collapsed="1"/>
    <col min="38" max="38" width="17.21875" style="1" bestFit="1" customWidth="1" collapsed="1"/>
    <col min="39" max="39" width="11.44140625" style="1"/>
    <col min="40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8" s="7" customFormat="1" ht="28.8" x14ac:dyDescent="0.3">
      <c r="B2" s="69"/>
      <c r="C2" s="247" t="s">
        <v>250</v>
      </c>
      <c r="D2" s="247"/>
      <c r="E2" s="247"/>
      <c r="F2" s="247"/>
      <c r="G2" s="247"/>
      <c r="H2" s="247"/>
      <c r="I2" s="247" t="s">
        <v>250</v>
      </c>
      <c r="J2" s="247"/>
      <c r="K2" s="247"/>
      <c r="L2" s="247"/>
      <c r="M2" s="247"/>
      <c r="N2" s="247"/>
      <c r="O2" s="247" t="s">
        <v>250</v>
      </c>
      <c r="P2" s="247"/>
      <c r="Q2" s="247"/>
      <c r="R2" s="247"/>
      <c r="S2" s="247"/>
      <c r="T2" s="247"/>
      <c r="U2" s="247" t="s">
        <v>250</v>
      </c>
      <c r="V2" s="247"/>
      <c r="W2" s="247"/>
      <c r="X2" s="247"/>
      <c r="Y2" s="247"/>
      <c r="Z2" s="247"/>
      <c r="AA2" s="247" t="s">
        <v>250</v>
      </c>
      <c r="AB2" s="247"/>
      <c r="AC2" s="247"/>
      <c r="AD2" s="247"/>
      <c r="AE2" s="247"/>
      <c r="AF2" s="247"/>
      <c r="AG2" s="247" t="s">
        <v>250</v>
      </c>
      <c r="AH2" s="247"/>
      <c r="AI2" s="247"/>
      <c r="AJ2" s="247"/>
      <c r="AK2" s="247"/>
    </row>
    <row r="3" spans="1:38" s="7" customFormat="1" ht="18" x14ac:dyDescent="0.3">
      <c r="B3" s="70"/>
      <c r="C3" s="248" t="str">
        <f>PROPER(CARATULA!$A$19)</f>
        <v>Periodo Julio 2024 - Octubre 2024</v>
      </c>
      <c r="D3" s="248"/>
      <c r="E3" s="248"/>
      <c r="F3" s="248"/>
      <c r="G3" s="248"/>
      <c r="H3" s="248"/>
      <c r="I3" s="248" t="str">
        <f>$C$3</f>
        <v>Periodo Julio 2024 - Octubre 2024</v>
      </c>
      <c r="J3" s="248"/>
      <c r="K3" s="248"/>
      <c r="L3" s="248"/>
      <c r="M3" s="248"/>
      <c r="N3" s="248"/>
      <c r="O3" s="248" t="str">
        <f>$C$3</f>
        <v>Periodo Julio 2024 - Octubre 2024</v>
      </c>
      <c r="P3" s="248"/>
      <c r="Q3" s="248"/>
      <c r="R3" s="248"/>
      <c r="S3" s="248"/>
      <c r="T3" s="248"/>
      <c r="U3" s="248" t="str">
        <f>$C$3</f>
        <v>Periodo Julio 2024 - Octubre 2024</v>
      </c>
      <c r="V3" s="248"/>
      <c r="W3" s="248"/>
      <c r="X3" s="248"/>
      <c r="Y3" s="248"/>
      <c r="Z3" s="248"/>
      <c r="AA3" s="248" t="str">
        <f>$C$3</f>
        <v>Periodo Julio 2024 - Octubre 2024</v>
      </c>
      <c r="AB3" s="248"/>
      <c r="AC3" s="248"/>
      <c r="AD3" s="248"/>
      <c r="AE3" s="248"/>
      <c r="AF3" s="248"/>
      <c r="AG3" s="248" t="str">
        <f>$C$3</f>
        <v>Periodo Julio 2024 - Octubre 2024</v>
      </c>
      <c r="AH3" s="248"/>
      <c r="AI3" s="248"/>
      <c r="AJ3" s="248"/>
      <c r="AK3" s="248"/>
    </row>
    <row r="4" spans="1:38" s="7" customFormat="1" ht="14.4" x14ac:dyDescent="0.3"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</row>
    <row r="6" spans="1:38" s="6" customFormat="1" ht="43.2" x14ac:dyDescent="0.3">
      <c r="A6" s="9" t="s">
        <v>142</v>
      </c>
      <c r="B6" s="9" t="s">
        <v>0</v>
      </c>
      <c r="C6" s="9" t="s">
        <v>1417</v>
      </c>
      <c r="D6" s="9" t="s">
        <v>1396</v>
      </c>
      <c r="E6" s="9" t="s">
        <v>1418</v>
      </c>
      <c r="F6" s="9" t="s">
        <v>1397</v>
      </c>
      <c r="G6" s="9" t="s">
        <v>1398</v>
      </c>
      <c r="H6" s="9" t="s">
        <v>1399</v>
      </c>
      <c r="I6" s="9" t="s">
        <v>1419</v>
      </c>
      <c r="J6" s="9" t="s">
        <v>1400</v>
      </c>
      <c r="K6" s="9" t="s">
        <v>1420</v>
      </c>
      <c r="L6" s="9" t="s">
        <v>1401</v>
      </c>
      <c r="M6" s="9" t="s">
        <v>1402</v>
      </c>
      <c r="N6" s="9" t="s">
        <v>1421</v>
      </c>
      <c r="O6" s="9" t="s">
        <v>1403</v>
      </c>
      <c r="P6" s="9" t="s">
        <v>1404</v>
      </c>
      <c r="Q6" s="9" t="s">
        <v>1405</v>
      </c>
      <c r="R6" s="9" t="s">
        <v>1422</v>
      </c>
      <c r="S6" s="9" t="s">
        <v>1406</v>
      </c>
      <c r="T6" s="9" t="s">
        <v>1407</v>
      </c>
      <c r="U6" s="9" t="s">
        <v>1423</v>
      </c>
      <c r="V6" s="9" t="s">
        <v>1424</v>
      </c>
      <c r="W6" s="9" t="s">
        <v>1395</v>
      </c>
      <c r="X6" s="9" t="s">
        <v>1425</v>
      </c>
      <c r="Y6" s="9" t="s">
        <v>1408</v>
      </c>
      <c r="Z6" s="9" t="s">
        <v>1426</v>
      </c>
      <c r="AA6" s="9" t="s">
        <v>1427</v>
      </c>
      <c r="AB6" s="9" t="s">
        <v>1409</v>
      </c>
      <c r="AC6" s="9" t="s">
        <v>1410</v>
      </c>
      <c r="AD6" s="9" t="s">
        <v>1428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1384</v>
      </c>
      <c r="AJ6" s="9" t="s">
        <v>1415</v>
      </c>
      <c r="AK6" s="219" t="s">
        <v>1385</v>
      </c>
    </row>
    <row r="7" spans="1:38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49"/>
    </row>
    <row r="8" spans="1:38" s="6" customFormat="1" ht="14.4" x14ac:dyDescent="0.3">
      <c r="A8" s="58" t="s">
        <v>104</v>
      </c>
      <c r="B8" s="6" t="s">
        <v>1314</v>
      </c>
      <c r="C8" s="114">
        <v>29594218498</v>
      </c>
      <c r="D8" s="114">
        <v>16974991397</v>
      </c>
      <c r="E8" s="114">
        <v>24881672806</v>
      </c>
      <c r="F8" s="114">
        <v>8378460223</v>
      </c>
      <c r="G8" s="114">
        <v>83476980436</v>
      </c>
      <c r="H8" s="114">
        <v>141401067288</v>
      </c>
      <c r="I8" s="114">
        <v>22449466230</v>
      </c>
      <c r="J8" s="114">
        <v>23377502337</v>
      </c>
      <c r="K8" s="114">
        <v>28550979726</v>
      </c>
      <c r="L8" s="114">
        <v>457965747488</v>
      </c>
      <c r="M8" s="114">
        <v>49194304631</v>
      </c>
      <c r="N8" s="114">
        <v>32259060500</v>
      </c>
      <c r="O8" s="114">
        <v>24248281144</v>
      </c>
      <c r="P8" s="114">
        <v>23592853423</v>
      </c>
      <c r="Q8" s="114">
        <v>24097315091</v>
      </c>
      <c r="R8" s="114">
        <v>35635699671</v>
      </c>
      <c r="S8" s="114">
        <v>6301331272</v>
      </c>
      <c r="T8" s="114">
        <v>47331806194</v>
      </c>
      <c r="U8" s="114">
        <v>191750958413</v>
      </c>
      <c r="V8" s="114">
        <v>18793012960</v>
      </c>
      <c r="W8" s="114">
        <v>36962864201</v>
      </c>
      <c r="X8" s="114">
        <v>41789191762</v>
      </c>
      <c r="Y8" s="114">
        <v>23923950648</v>
      </c>
      <c r="Z8" s="114">
        <v>259312116348</v>
      </c>
      <c r="AA8" s="114">
        <v>82618274331</v>
      </c>
      <c r="AB8" s="114">
        <v>404859859673</v>
      </c>
      <c r="AC8" s="114">
        <v>91327752542</v>
      </c>
      <c r="AD8" s="114">
        <v>47830668153</v>
      </c>
      <c r="AE8" s="114">
        <v>94046742570</v>
      </c>
      <c r="AF8" s="114">
        <v>48599379677</v>
      </c>
      <c r="AG8" s="114">
        <v>99223635676</v>
      </c>
      <c r="AH8" s="114">
        <v>295929449938</v>
      </c>
      <c r="AI8" s="114">
        <v>124206572863</v>
      </c>
      <c r="AJ8" s="114">
        <v>66359458406</v>
      </c>
      <c r="AK8" s="149">
        <v>3007245626516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1041776909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49">
        <v>1041776909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824745000</v>
      </c>
      <c r="G10" s="114">
        <v>13635593452</v>
      </c>
      <c r="H10" s="114">
        <v>7270102942</v>
      </c>
      <c r="I10" s="114">
        <v>3649331106</v>
      </c>
      <c r="J10" s="114">
        <v>0</v>
      </c>
      <c r="K10" s="114">
        <v>0</v>
      </c>
      <c r="L10" s="114">
        <v>6000000000</v>
      </c>
      <c r="M10" s="114">
        <v>24203045496</v>
      </c>
      <c r="N10" s="114">
        <v>6202007590</v>
      </c>
      <c r="O10" s="114">
        <v>3462629974</v>
      </c>
      <c r="P10" s="114">
        <v>1457856941</v>
      </c>
      <c r="Q10" s="114">
        <v>784058639</v>
      </c>
      <c r="R10" s="114">
        <v>0</v>
      </c>
      <c r="S10" s="114">
        <v>0</v>
      </c>
      <c r="T10" s="114">
        <v>2285649199</v>
      </c>
      <c r="U10" s="114">
        <v>0</v>
      </c>
      <c r="V10" s="114">
        <v>3359203111</v>
      </c>
      <c r="W10" s="114">
        <v>28605915576</v>
      </c>
      <c r="X10" s="114">
        <v>2806426419</v>
      </c>
      <c r="Y10" s="114">
        <v>28955072</v>
      </c>
      <c r="Z10" s="114">
        <v>14847099277</v>
      </c>
      <c r="AA10" s="114">
        <v>2819797477</v>
      </c>
      <c r="AB10" s="114">
        <v>23469143561</v>
      </c>
      <c r="AC10" s="114">
        <v>31314706668</v>
      </c>
      <c r="AD10" s="114">
        <v>10886567872</v>
      </c>
      <c r="AE10" s="114">
        <v>633051398</v>
      </c>
      <c r="AF10" s="114">
        <v>6037170280</v>
      </c>
      <c r="AG10" s="114">
        <v>0</v>
      </c>
      <c r="AH10" s="114">
        <v>0</v>
      </c>
      <c r="AI10" s="114">
        <v>2609127708</v>
      </c>
      <c r="AJ10" s="114">
        <v>0</v>
      </c>
      <c r="AK10" s="149">
        <v>197192184758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49">
        <v>0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1280552864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49">
        <v>1280552864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611520332</v>
      </c>
      <c r="G13" s="114">
        <v>70000000</v>
      </c>
      <c r="H13" s="114">
        <v>3513258979</v>
      </c>
      <c r="I13" s="114">
        <v>4093368818</v>
      </c>
      <c r="J13" s="114">
        <v>290000000</v>
      </c>
      <c r="K13" s="114">
        <v>0</v>
      </c>
      <c r="L13" s="114">
        <v>7983847372</v>
      </c>
      <c r="M13" s="114">
        <v>1644372482</v>
      </c>
      <c r="N13" s="114">
        <v>0</v>
      </c>
      <c r="O13" s="114">
        <v>1963399907</v>
      </c>
      <c r="P13" s="114">
        <v>539665751</v>
      </c>
      <c r="Q13" s="114">
        <v>0</v>
      </c>
      <c r="R13" s="114">
        <v>3471096264</v>
      </c>
      <c r="S13" s="114">
        <v>0</v>
      </c>
      <c r="T13" s="114">
        <v>1763244576</v>
      </c>
      <c r="U13" s="114">
        <v>0</v>
      </c>
      <c r="V13" s="114">
        <v>0</v>
      </c>
      <c r="W13" s="114">
        <v>9074215294</v>
      </c>
      <c r="X13" s="114">
        <v>2841095029</v>
      </c>
      <c r="Y13" s="114">
        <v>0</v>
      </c>
      <c r="Z13" s="114">
        <v>83015214475</v>
      </c>
      <c r="AA13" s="114">
        <v>571001850</v>
      </c>
      <c r="AB13" s="114">
        <v>1004989736</v>
      </c>
      <c r="AC13" s="114">
        <v>366395844</v>
      </c>
      <c r="AD13" s="114">
        <v>0</v>
      </c>
      <c r="AE13" s="114">
        <v>0</v>
      </c>
      <c r="AF13" s="114">
        <v>0</v>
      </c>
      <c r="AG13" s="114">
        <v>1238885305</v>
      </c>
      <c r="AH13" s="114">
        <v>0</v>
      </c>
      <c r="AI13" s="114">
        <v>0</v>
      </c>
      <c r="AJ13" s="114">
        <v>0</v>
      </c>
      <c r="AK13" s="149">
        <v>124110042557</v>
      </c>
    </row>
    <row r="14" spans="1:38" s="6" customFormat="1" ht="18.75" customHeight="1" x14ac:dyDescent="0.3">
      <c r="A14" s="87"/>
      <c r="B14" s="17" t="s">
        <v>110</v>
      </c>
      <c r="C14" s="115">
        <v>29648689041</v>
      </c>
      <c r="D14" s="115">
        <v>16974991397</v>
      </c>
      <c r="E14" s="115">
        <v>24881672806</v>
      </c>
      <c r="F14" s="115">
        <v>9814725555</v>
      </c>
      <c r="G14" s="115">
        <v>97182573888</v>
      </c>
      <c r="H14" s="115">
        <v>153464982073</v>
      </c>
      <c r="I14" s="115">
        <v>30192166154</v>
      </c>
      <c r="J14" s="115">
        <v>23667502337</v>
      </c>
      <c r="K14" s="115">
        <v>28550979726</v>
      </c>
      <c r="L14" s="115">
        <v>471949594860</v>
      </c>
      <c r="M14" s="115">
        <v>75041722609</v>
      </c>
      <c r="N14" s="115">
        <v>38461068090</v>
      </c>
      <c r="O14" s="115">
        <v>29674311025</v>
      </c>
      <c r="P14" s="115">
        <v>25590376115</v>
      </c>
      <c r="Q14" s="115">
        <v>24881373730</v>
      </c>
      <c r="R14" s="115">
        <v>39106795935</v>
      </c>
      <c r="S14" s="115">
        <v>6301331272</v>
      </c>
      <c r="T14" s="115">
        <v>51380699969</v>
      </c>
      <c r="U14" s="115">
        <v>191750958413</v>
      </c>
      <c r="V14" s="115">
        <v>22152216071</v>
      </c>
      <c r="W14" s="115">
        <v>74642995071</v>
      </c>
      <c r="X14" s="115">
        <v>47436713210</v>
      </c>
      <c r="Y14" s="115">
        <v>23952905720</v>
      </c>
      <c r="Z14" s="115">
        <v>357174430100</v>
      </c>
      <c r="AA14" s="115">
        <v>86009073658</v>
      </c>
      <c r="AB14" s="115">
        <v>430375769879</v>
      </c>
      <c r="AC14" s="115">
        <v>123008855054</v>
      </c>
      <c r="AD14" s="115">
        <v>58717236025</v>
      </c>
      <c r="AE14" s="115">
        <v>94679793968</v>
      </c>
      <c r="AF14" s="115">
        <v>54636549957</v>
      </c>
      <c r="AG14" s="115">
        <v>100462520981</v>
      </c>
      <c r="AH14" s="115">
        <v>295929449938</v>
      </c>
      <c r="AI14" s="115">
        <v>126815700571</v>
      </c>
      <c r="AJ14" s="115">
        <v>66359458406</v>
      </c>
      <c r="AK14" s="150">
        <v>3330870183604</v>
      </c>
    </row>
    <row r="15" spans="1:38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49"/>
    </row>
    <row r="16" spans="1:38" s="6" customFormat="1" ht="14.4" x14ac:dyDescent="0.3">
      <c r="A16" s="58" t="s">
        <v>1303</v>
      </c>
      <c r="B16" s="6" t="s">
        <v>251</v>
      </c>
      <c r="C16" s="114">
        <v>23577895880</v>
      </c>
      <c r="D16" s="114">
        <v>22672978365</v>
      </c>
      <c r="E16" s="114">
        <v>15139193611</v>
      </c>
      <c r="F16" s="114">
        <v>4415095539</v>
      </c>
      <c r="G16" s="114">
        <v>36171071841</v>
      </c>
      <c r="H16" s="114">
        <v>141781608076</v>
      </c>
      <c r="I16" s="114">
        <v>21772737230</v>
      </c>
      <c r="J16" s="114">
        <v>4424717471</v>
      </c>
      <c r="K16" s="114">
        <v>11777779980</v>
      </c>
      <c r="L16" s="114">
        <v>99278317954</v>
      </c>
      <c r="M16" s="114">
        <v>99412822392</v>
      </c>
      <c r="N16" s="114">
        <v>28035571904</v>
      </c>
      <c r="O16" s="114">
        <v>41303436513</v>
      </c>
      <c r="P16" s="114">
        <v>19642736398</v>
      </c>
      <c r="Q16" s="114">
        <v>8295829638</v>
      </c>
      <c r="R16" s="114">
        <v>29089925536</v>
      </c>
      <c r="S16" s="114">
        <v>1837588929</v>
      </c>
      <c r="T16" s="114">
        <v>75291148584</v>
      </c>
      <c r="U16" s="114">
        <v>135604210670</v>
      </c>
      <c r="V16" s="114">
        <v>17246049487</v>
      </c>
      <c r="W16" s="114">
        <v>17171045151</v>
      </c>
      <c r="X16" s="114">
        <v>29870147439</v>
      </c>
      <c r="Y16" s="114">
        <v>14011756212</v>
      </c>
      <c r="Z16" s="114">
        <v>299241733040</v>
      </c>
      <c r="AA16" s="114">
        <v>53350558807</v>
      </c>
      <c r="AB16" s="114">
        <v>270056880729</v>
      </c>
      <c r="AC16" s="114">
        <v>121156823763</v>
      </c>
      <c r="AD16" s="114">
        <v>30186204323</v>
      </c>
      <c r="AE16" s="114">
        <v>74293983909</v>
      </c>
      <c r="AF16" s="114">
        <v>58825790263</v>
      </c>
      <c r="AG16" s="114">
        <v>27937003936</v>
      </c>
      <c r="AH16" s="114">
        <v>34482532351</v>
      </c>
      <c r="AI16" s="114">
        <v>43454307177</v>
      </c>
      <c r="AJ16" s="114">
        <v>17403802807</v>
      </c>
      <c r="AK16" s="149">
        <v>1928213285905</v>
      </c>
      <c r="AL16" s="228"/>
    </row>
    <row r="17" spans="1:38" s="6" customFormat="1" ht="14.4" x14ac:dyDescent="0.3">
      <c r="A17" s="58" t="s">
        <v>1304</v>
      </c>
      <c r="B17" s="6" t="s">
        <v>252</v>
      </c>
      <c r="C17" s="114">
        <v>87590527</v>
      </c>
      <c r="D17" s="114">
        <v>610745500</v>
      </c>
      <c r="E17" s="114">
        <v>610745500</v>
      </c>
      <c r="F17" s="114">
        <v>700676859</v>
      </c>
      <c r="G17" s="114">
        <v>610745500</v>
      </c>
      <c r="H17" s="114">
        <v>700676859</v>
      </c>
      <c r="I17" s="114">
        <v>700676859</v>
      </c>
      <c r="J17" s="114">
        <v>700676859</v>
      </c>
      <c r="K17" s="114">
        <v>700676859</v>
      </c>
      <c r="L17" s="114">
        <v>735115551</v>
      </c>
      <c r="M17" s="114">
        <v>91323575</v>
      </c>
      <c r="N17" s="114">
        <v>0</v>
      </c>
      <c r="O17" s="114">
        <v>610745500</v>
      </c>
      <c r="P17" s="114">
        <v>700676877</v>
      </c>
      <c r="Q17" s="114">
        <v>610745500</v>
      </c>
      <c r="R17" s="114">
        <v>702069077</v>
      </c>
      <c r="S17" s="114">
        <v>700676859</v>
      </c>
      <c r="T17" s="114">
        <v>0</v>
      </c>
      <c r="U17" s="114">
        <v>0</v>
      </c>
      <c r="V17" s="114">
        <v>700676859</v>
      </c>
      <c r="W17" s="114">
        <v>610745500</v>
      </c>
      <c r="X17" s="114">
        <v>700676859</v>
      </c>
      <c r="Y17" s="114">
        <v>700676859</v>
      </c>
      <c r="Z17" s="114">
        <v>89931359</v>
      </c>
      <c r="AA17" s="114">
        <v>610745500</v>
      </c>
      <c r="AB17" s="114">
        <v>0</v>
      </c>
      <c r="AC17" s="114">
        <v>0</v>
      </c>
      <c r="AD17" s="114">
        <v>700676859</v>
      </c>
      <c r="AE17" s="114">
        <v>0</v>
      </c>
      <c r="AF17" s="114">
        <v>610745500</v>
      </c>
      <c r="AG17" s="114">
        <v>700676859</v>
      </c>
      <c r="AH17" s="114">
        <v>632357651</v>
      </c>
      <c r="AI17" s="114">
        <v>610745500</v>
      </c>
      <c r="AJ17" s="114">
        <v>0</v>
      </c>
      <c r="AK17" s="149">
        <v>16243219566</v>
      </c>
      <c r="AL17" s="228"/>
    </row>
    <row r="18" spans="1:38" s="6" customFormat="1" ht="14.4" x14ac:dyDescent="0.3">
      <c r="A18" s="58" t="s">
        <v>1305</v>
      </c>
      <c r="B18" s="6" t="s">
        <v>253</v>
      </c>
      <c r="C18" s="114">
        <v>551204824</v>
      </c>
      <c r="D18" s="114">
        <v>190928495</v>
      </c>
      <c r="E18" s="114">
        <v>139649136</v>
      </c>
      <c r="F18" s="114">
        <v>6001315</v>
      </c>
      <c r="G18" s="114">
        <v>201116946</v>
      </c>
      <c r="H18" s="114">
        <v>286266111</v>
      </c>
      <c r="I18" s="114">
        <v>551569006</v>
      </c>
      <c r="J18" s="114">
        <v>55824220</v>
      </c>
      <c r="K18" s="114">
        <v>27010217</v>
      </c>
      <c r="L18" s="114">
        <v>360321783</v>
      </c>
      <c r="M18" s="114">
        <v>383318693</v>
      </c>
      <c r="N18" s="114">
        <v>191417545</v>
      </c>
      <c r="O18" s="114">
        <v>353882473</v>
      </c>
      <c r="P18" s="114">
        <v>225965349</v>
      </c>
      <c r="Q18" s="114">
        <v>181881748</v>
      </c>
      <c r="R18" s="114">
        <v>81237707</v>
      </c>
      <c r="S18" s="114">
        <v>24193738</v>
      </c>
      <c r="T18" s="114">
        <v>53965723</v>
      </c>
      <c r="U18" s="114">
        <v>1286693775</v>
      </c>
      <c r="V18" s="114">
        <v>69663177</v>
      </c>
      <c r="W18" s="114">
        <v>14429940</v>
      </c>
      <c r="X18" s="114">
        <v>265882133</v>
      </c>
      <c r="Y18" s="114">
        <v>61822774</v>
      </c>
      <c r="Z18" s="114">
        <v>6832067218</v>
      </c>
      <c r="AA18" s="114">
        <v>159871146</v>
      </c>
      <c r="AB18" s="114">
        <v>0</v>
      </c>
      <c r="AC18" s="114">
        <v>1215419955</v>
      </c>
      <c r="AD18" s="114">
        <v>425627808</v>
      </c>
      <c r="AE18" s="114">
        <v>166713549</v>
      </c>
      <c r="AF18" s="114">
        <v>213307152</v>
      </c>
      <c r="AG18" s="114">
        <v>280124848</v>
      </c>
      <c r="AH18" s="114">
        <v>899179710</v>
      </c>
      <c r="AI18" s="114">
        <v>0</v>
      </c>
      <c r="AJ18" s="114">
        <v>0</v>
      </c>
      <c r="AK18" s="149">
        <v>15756558214</v>
      </c>
      <c r="AL18" s="228"/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49">
        <v>0</v>
      </c>
      <c r="AL19" s="228"/>
    </row>
    <row r="20" spans="1:38" s="6" customFormat="1" ht="14.4" x14ac:dyDescent="0.3">
      <c r="A20" s="94"/>
      <c r="B20" s="90" t="s">
        <v>1367</v>
      </c>
      <c r="C20" s="116">
        <v>24216691231</v>
      </c>
      <c r="D20" s="116">
        <v>23474652360</v>
      </c>
      <c r="E20" s="116">
        <v>15889588247</v>
      </c>
      <c r="F20" s="116">
        <v>5121773713</v>
      </c>
      <c r="G20" s="116">
        <v>36982934287</v>
      </c>
      <c r="H20" s="116">
        <v>142768551046</v>
      </c>
      <c r="I20" s="116">
        <v>23024983095</v>
      </c>
      <c r="J20" s="116">
        <v>5181218550</v>
      </c>
      <c r="K20" s="116">
        <v>12505467056</v>
      </c>
      <c r="L20" s="116">
        <v>100373755288</v>
      </c>
      <c r="M20" s="116">
        <v>99887464660</v>
      </c>
      <c r="N20" s="116">
        <v>28226989449</v>
      </c>
      <c r="O20" s="116">
        <v>42268064486</v>
      </c>
      <c r="P20" s="116">
        <v>20569378624</v>
      </c>
      <c r="Q20" s="116">
        <v>9088456886</v>
      </c>
      <c r="R20" s="116">
        <v>29873232320</v>
      </c>
      <c r="S20" s="116">
        <v>2562459526</v>
      </c>
      <c r="T20" s="116">
        <v>75345114307</v>
      </c>
      <c r="U20" s="116">
        <v>136890904445</v>
      </c>
      <c r="V20" s="116">
        <v>18016389523</v>
      </c>
      <c r="W20" s="116">
        <v>17796220591</v>
      </c>
      <c r="X20" s="116">
        <v>30836706431</v>
      </c>
      <c r="Y20" s="116">
        <v>14774255845</v>
      </c>
      <c r="Z20" s="116">
        <v>306163731617</v>
      </c>
      <c r="AA20" s="116">
        <v>54121175453</v>
      </c>
      <c r="AB20" s="116">
        <v>270056880729</v>
      </c>
      <c r="AC20" s="116">
        <v>122372243718</v>
      </c>
      <c r="AD20" s="116">
        <v>31312508990</v>
      </c>
      <c r="AE20" s="116">
        <v>74460697458</v>
      </c>
      <c r="AF20" s="116">
        <v>59649842915</v>
      </c>
      <c r="AG20" s="116">
        <v>28917805643</v>
      </c>
      <c r="AH20" s="116">
        <v>36014069712</v>
      </c>
      <c r="AI20" s="116">
        <v>44065052677</v>
      </c>
      <c r="AJ20" s="116">
        <v>17403802807</v>
      </c>
      <c r="AK20" s="151">
        <v>1960213063685</v>
      </c>
      <c r="AL20" s="228"/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685656531</v>
      </c>
      <c r="I21" s="114">
        <v>0</v>
      </c>
      <c r="J21" s="114">
        <v>0</v>
      </c>
      <c r="K21" s="114">
        <v>0</v>
      </c>
      <c r="L21" s="114">
        <v>6290191946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266487210</v>
      </c>
      <c r="S21" s="114">
        <v>0</v>
      </c>
      <c r="T21" s="114">
        <v>1860342489</v>
      </c>
      <c r="U21" s="114">
        <v>20586432864</v>
      </c>
      <c r="V21" s="114">
        <v>0</v>
      </c>
      <c r="W21" s="114">
        <v>0</v>
      </c>
      <c r="X21" s="114">
        <v>2143588779</v>
      </c>
      <c r="Y21" s="114">
        <v>0</v>
      </c>
      <c r="Z21" s="114">
        <v>54524602923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3474842663</v>
      </c>
      <c r="AH21" s="114">
        <v>61238064159</v>
      </c>
      <c r="AI21" s="114">
        <v>0</v>
      </c>
      <c r="AJ21" s="114">
        <v>0</v>
      </c>
      <c r="AK21" s="149">
        <v>151139351047</v>
      </c>
      <c r="AL21" s="228"/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49">
        <v>0</v>
      </c>
      <c r="AL22" s="228"/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685656531</v>
      </c>
      <c r="I23" s="116">
        <v>0</v>
      </c>
      <c r="J23" s="116">
        <v>0</v>
      </c>
      <c r="K23" s="116">
        <v>0</v>
      </c>
      <c r="L23" s="116">
        <v>6290191946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266487210</v>
      </c>
      <c r="S23" s="116">
        <v>0</v>
      </c>
      <c r="T23" s="116">
        <v>1860342489</v>
      </c>
      <c r="U23" s="116">
        <v>20586432864</v>
      </c>
      <c r="V23" s="116">
        <v>0</v>
      </c>
      <c r="W23" s="116">
        <v>0</v>
      </c>
      <c r="X23" s="116">
        <v>2143588779</v>
      </c>
      <c r="Y23" s="116">
        <v>0</v>
      </c>
      <c r="Z23" s="116">
        <v>54524602923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3474842663</v>
      </c>
      <c r="AH23" s="116">
        <v>61238064159</v>
      </c>
      <c r="AI23" s="116">
        <v>0</v>
      </c>
      <c r="AJ23" s="116">
        <v>0</v>
      </c>
      <c r="AK23" s="151">
        <v>151139351047</v>
      </c>
      <c r="AL23" s="228"/>
    </row>
    <row r="24" spans="1:38" s="110" customFormat="1" ht="14.4" x14ac:dyDescent="0.3">
      <c r="A24" s="108"/>
      <c r="B24" s="109" t="s">
        <v>1368</v>
      </c>
      <c r="C24" s="117">
        <v>24216691231</v>
      </c>
      <c r="D24" s="117">
        <v>23474652360</v>
      </c>
      <c r="E24" s="117">
        <v>15889588247</v>
      </c>
      <c r="F24" s="117">
        <v>5190915196</v>
      </c>
      <c r="G24" s="117">
        <v>36982934287</v>
      </c>
      <c r="H24" s="117">
        <v>143454207577</v>
      </c>
      <c r="I24" s="117">
        <v>23024983095</v>
      </c>
      <c r="J24" s="117">
        <v>5181218550</v>
      </c>
      <c r="K24" s="117">
        <v>12505467056</v>
      </c>
      <c r="L24" s="117">
        <v>106663947234</v>
      </c>
      <c r="M24" s="117">
        <v>99887464660</v>
      </c>
      <c r="N24" s="117">
        <v>28226989449</v>
      </c>
      <c r="O24" s="117">
        <v>42268064486</v>
      </c>
      <c r="P24" s="117">
        <v>20569378624</v>
      </c>
      <c r="Q24" s="117">
        <v>9088456886</v>
      </c>
      <c r="R24" s="117">
        <v>30139719530</v>
      </c>
      <c r="S24" s="117">
        <v>2562459526</v>
      </c>
      <c r="T24" s="117">
        <v>77205456796</v>
      </c>
      <c r="U24" s="117">
        <v>157477337309</v>
      </c>
      <c r="V24" s="117">
        <v>18016389523</v>
      </c>
      <c r="W24" s="117">
        <v>17796220591</v>
      </c>
      <c r="X24" s="117">
        <v>32980295210</v>
      </c>
      <c r="Y24" s="117">
        <v>14774255845</v>
      </c>
      <c r="Z24" s="117">
        <v>360688334540</v>
      </c>
      <c r="AA24" s="117">
        <v>54121175453</v>
      </c>
      <c r="AB24" s="117">
        <v>270056880729</v>
      </c>
      <c r="AC24" s="117">
        <v>122372243718</v>
      </c>
      <c r="AD24" s="117">
        <v>31312508990</v>
      </c>
      <c r="AE24" s="117">
        <v>74460697458</v>
      </c>
      <c r="AF24" s="117">
        <v>59649842915</v>
      </c>
      <c r="AG24" s="117">
        <v>32392648306</v>
      </c>
      <c r="AH24" s="117">
        <v>97252133871</v>
      </c>
      <c r="AI24" s="117">
        <v>44065052677</v>
      </c>
      <c r="AJ24" s="117">
        <v>17403802807</v>
      </c>
      <c r="AK24" s="152">
        <v>2111352414732</v>
      </c>
      <c r="AL24" s="228"/>
    </row>
    <row r="25" spans="1:38" s="6" customFormat="1" ht="14.4" x14ac:dyDescent="0.3">
      <c r="A25" s="58" t="s">
        <v>1326</v>
      </c>
      <c r="B25" s="6" t="s">
        <v>1327</v>
      </c>
      <c r="C25" s="114">
        <v>203354586</v>
      </c>
      <c r="D25" s="114">
        <v>252913874</v>
      </c>
      <c r="E25" s="114">
        <v>75267902</v>
      </c>
      <c r="F25" s="114">
        <v>34341191</v>
      </c>
      <c r="G25" s="114">
        <v>173689208</v>
      </c>
      <c r="H25" s="114">
        <v>738529336</v>
      </c>
      <c r="I25" s="114">
        <v>101195645</v>
      </c>
      <c r="J25" s="114">
        <v>21880446</v>
      </c>
      <c r="K25" s="114">
        <v>127310514</v>
      </c>
      <c r="L25" s="114">
        <v>391150924</v>
      </c>
      <c r="M25" s="114">
        <v>448129281</v>
      </c>
      <c r="N25" s="114">
        <v>315521108</v>
      </c>
      <c r="O25" s="114">
        <v>289165910</v>
      </c>
      <c r="P25" s="114">
        <v>89432715</v>
      </c>
      <c r="Q25" s="114">
        <v>29614459</v>
      </c>
      <c r="R25" s="114">
        <v>176469446</v>
      </c>
      <c r="S25" s="114">
        <v>11652190</v>
      </c>
      <c r="T25" s="114">
        <v>558365084</v>
      </c>
      <c r="U25" s="114">
        <v>712446369</v>
      </c>
      <c r="V25" s="114">
        <v>119882215</v>
      </c>
      <c r="W25" s="114">
        <v>40124947</v>
      </c>
      <c r="X25" s="114">
        <v>228325518</v>
      </c>
      <c r="Y25" s="114">
        <v>10917092</v>
      </c>
      <c r="Z25" s="114">
        <v>920606177</v>
      </c>
      <c r="AA25" s="114">
        <v>1447234784</v>
      </c>
      <c r="AB25" s="114">
        <v>2339684578</v>
      </c>
      <c r="AC25" s="114">
        <v>1014966521</v>
      </c>
      <c r="AD25" s="114">
        <v>323242691</v>
      </c>
      <c r="AE25" s="114">
        <v>628154558</v>
      </c>
      <c r="AF25" s="114">
        <v>192540482</v>
      </c>
      <c r="AG25" s="114">
        <v>112011511</v>
      </c>
      <c r="AH25" s="114">
        <v>5007670626</v>
      </c>
      <c r="AI25" s="114">
        <v>4024428130</v>
      </c>
      <c r="AJ25" s="114">
        <v>14248663</v>
      </c>
      <c r="AK25" s="149">
        <v>21174468681</v>
      </c>
      <c r="AL25" s="228"/>
    </row>
    <row r="26" spans="1:38" s="6" customFormat="1" ht="14.4" x14ac:dyDescent="0.3">
      <c r="A26" s="58" t="s">
        <v>1328</v>
      </c>
      <c r="B26" s="6" t="s">
        <v>1329</v>
      </c>
      <c r="C26" s="114">
        <v>3328895362</v>
      </c>
      <c r="D26" s="114">
        <v>3204532628</v>
      </c>
      <c r="E26" s="114">
        <v>3783129341</v>
      </c>
      <c r="F26" s="114">
        <v>1032407996</v>
      </c>
      <c r="G26" s="114">
        <v>12496928262</v>
      </c>
      <c r="H26" s="114">
        <v>20805438536</v>
      </c>
      <c r="I26" s="114">
        <v>2688948824</v>
      </c>
      <c r="J26" s="114">
        <v>2542140388</v>
      </c>
      <c r="K26" s="114">
        <v>2040128106</v>
      </c>
      <c r="L26" s="114">
        <v>11559662831</v>
      </c>
      <c r="M26" s="114">
        <v>5744955146</v>
      </c>
      <c r="N26" s="114">
        <v>5190703842</v>
      </c>
      <c r="O26" s="114">
        <v>6378393351</v>
      </c>
      <c r="P26" s="114">
        <v>4142189719</v>
      </c>
      <c r="Q26" s="114">
        <v>2417513954</v>
      </c>
      <c r="R26" s="114">
        <v>4608519168</v>
      </c>
      <c r="S26" s="114">
        <v>978291343</v>
      </c>
      <c r="T26" s="114">
        <v>4900753467</v>
      </c>
      <c r="U26" s="114">
        <v>13514066500</v>
      </c>
      <c r="V26" s="114">
        <v>4400557354</v>
      </c>
      <c r="W26" s="114">
        <v>1974148756</v>
      </c>
      <c r="X26" s="114">
        <v>8918857054</v>
      </c>
      <c r="Y26" s="114">
        <v>1381805997</v>
      </c>
      <c r="Z26" s="114">
        <v>33980554389</v>
      </c>
      <c r="AA26" s="114">
        <v>5513959742</v>
      </c>
      <c r="AB26" s="114">
        <v>53701117603</v>
      </c>
      <c r="AC26" s="114">
        <v>10768922181</v>
      </c>
      <c r="AD26" s="114">
        <v>13071774521</v>
      </c>
      <c r="AE26" s="114">
        <v>17442239085</v>
      </c>
      <c r="AF26" s="114">
        <v>7360404135</v>
      </c>
      <c r="AG26" s="114">
        <v>3445826195</v>
      </c>
      <c r="AH26" s="114">
        <v>4804627719</v>
      </c>
      <c r="AI26" s="114">
        <v>3058472084</v>
      </c>
      <c r="AJ26" s="114">
        <v>341878349</v>
      </c>
      <c r="AK26" s="149">
        <v>281522743928</v>
      </c>
      <c r="AL26" s="228"/>
    </row>
    <row r="27" spans="1:38" s="6" customFormat="1" ht="14.4" x14ac:dyDescent="0.3">
      <c r="A27" s="58" t="s">
        <v>1330</v>
      </c>
      <c r="B27" s="6" t="s">
        <v>6</v>
      </c>
      <c r="C27" s="114">
        <v>7280470523</v>
      </c>
      <c r="D27" s="114">
        <v>571239034</v>
      </c>
      <c r="E27" s="114">
        <v>236954772</v>
      </c>
      <c r="F27" s="114">
        <v>420669412</v>
      </c>
      <c r="G27" s="114">
        <v>2384316481</v>
      </c>
      <c r="H27" s="114">
        <v>3150082672</v>
      </c>
      <c r="I27" s="114">
        <v>583178199</v>
      </c>
      <c r="J27" s="114">
        <v>607852404</v>
      </c>
      <c r="K27" s="114">
        <v>1531010337</v>
      </c>
      <c r="L27" s="114">
        <v>627404808</v>
      </c>
      <c r="M27" s="114">
        <v>411516373</v>
      </c>
      <c r="N27" s="114">
        <v>1412584161</v>
      </c>
      <c r="O27" s="114">
        <v>527167379</v>
      </c>
      <c r="P27" s="114">
        <v>470544653</v>
      </c>
      <c r="Q27" s="114">
        <v>1365294649</v>
      </c>
      <c r="R27" s="114">
        <v>998392277</v>
      </c>
      <c r="S27" s="114">
        <v>821939412</v>
      </c>
      <c r="T27" s="114">
        <v>2282540332</v>
      </c>
      <c r="U27" s="114">
        <v>1172554852</v>
      </c>
      <c r="V27" s="114">
        <v>811362413</v>
      </c>
      <c r="W27" s="114">
        <v>2491764270</v>
      </c>
      <c r="X27" s="114">
        <v>1350192824</v>
      </c>
      <c r="Y27" s="114">
        <v>239169412</v>
      </c>
      <c r="Z27" s="114">
        <v>3513317571</v>
      </c>
      <c r="AA27" s="114">
        <v>2265416115</v>
      </c>
      <c r="AB27" s="114">
        <v>3608442775</v>
      </c>
      <c r="AC27" s="114">
        <v>1321506104</v>
      </c>
      <c r="AD27" s="114">
        <v>1519765193</v>
      </c>
      <c r="AE27" s="114">
        <v>1085856031</v>
      </c>
      <c r="AF27" s="114">
        <v>1015905539</v>
      </c>
      <c r="AG27" s="114">
        <v>667537516</v>
      </c>
      <c r="AH27" s="114">
        <v>0</v>
      </c>
      <c r="AI27" s="114">
        <v>236954772</v>
      </c>
      <c r="AJ27" s="114">
        <v>0</v>
      </c>
      <c r="AK27" s="149">
        <v>46982903265</v>
      </c>
      <c r="AL27" s="228"/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49">
        <v>0</v>
      </c>
      <c r="AL28" s="228"/>
    </row>
    <row r="29" spans="1:38" s="110" customFormat="1" ht="14.4" x14ac:dyDescent="0.3">
      <c r="A29" s="108"/>
      <c r="B29" s="109" t="s">
        <v>1366</v>
      </c>
      <c r="C29" s="117">
        <v>10812720471</v>
      </c>
      <c r="D29" s="117">
        <v>4028685536</v>
      </c>
      <c r="E29" s="117">
        <v>4095352015</v>
      </c>
      <c r="F29" s="117">
        <v>1487418599</v>
      </c>
      <c r="G29" s="117">
        <v>15054933951</v>
      </c>
      <c r="H29" s="117">
        <v>24694050544</v>
      </c>
      <c r="I29" s="117">
        <v>3373322668</v>
      </c>
      <c r="J29" s="117">
        <v>3171873238</v>
      </c>
      <c r="K29" s="117">
        <v>3698448957</v>
      </c>
      <c r="L29" s="117">
        <v>12578218563</v>
      </c>
      <c r="M29" s="117">
        <v>6604600800</v>
      </c>
      <c r="N29" s="117">
        <v>6918809111</v>
      </c>
      <c r="O29" s="117">
        <v>7194726640</v>
      </c>
      <c r="P29" s="117">
        <v>4702167087</v>
      </c>
      <c r="Q29" s="117">
        <v>3812423062</v>
      </c>
      <c r="R29" s="117">
        <v>5783380891</v>
      </c>
      <c r="S29" s="117">
        <v>1811882945</v>
      </c>
      <c r="T29" s="117">
        <v>7741658883</v>
      </c>
      <c r="U29" s="117">
        <v>15399067721</v>
      </c>
      <c r="V29" s="117">
        <v>5331801982</v>
      </c>
      <c r="W29" s="117">
        <v>4506037973</v>
      </c>
      <c r="X29" s="117">
        <v>10497375396</v>
      </c>
      <c r="Y29" s="117">
        <v>1631892501</v>
      </c>
      <c r="Z29" s="117">
        <v>38414478137</v>
      </c>
      <c r="AA29" s="117">
        <v>9226610641</v>
      </c>
      <c r="AB29" s="117">
        <v>59649244956</v>
      </c>
      <c r="AC29" s="117">
        <v>13105394806</v>
      </c>
      <c r="AD29" s="117">
        <v>14914782405</v>
      </c>
      <c r="AE29" s="117">
        <v>19156249674</v>
      </c>
      <c r="AF29" s="117">
        <v>8568850156</v>
      </c>
      <c r="AG29" s="117">
        <v>4225375222</v>
      </c>
      <c r="AH29" s="117">
        <v>9812298345</v>
      </c>
      <c r="AI29" s="117">
        <v>7319854986</v>
      </c>
      <c r="AJ29" s="117">
        <v>356127012</v>
      </c>
      <c r="AK29" s="152">
        <v>349680115874</v>
      </c>
      <c r="AL29" s="228"/>
    </row>
    <row r="30" spans="1:38" s="6" customFormat="1" ht="18.75" customHeight="1" x14ac:dyDescent="0.3">
      <c r="A30" s="87"/>
      <c r="B30" s="17" t="s">
        <v>1369</v>
      </c>
      <c r="C30" s="115">
        <v>35029411702</v>
      </c>
      <c r="D30" s="115">
        <v>27503337896</v>
      </c>
      <c r="E30" s="115">
        <v>19984940262</v>
      </c>
      <c r="F30" s="115">
        <v>6678333795</v>
      </c>
      <c r="G30" s="115">
        <v>52037868238</v>
      </c>
      <c r="H30" s="115">
        <v>168148258121</v>
      </c>
      <c r="I30" s="115">
        <v>26398305763</v>
      </c>
      <c r="J30" s="115">
        <v>8353091788</v>
      </c>
      <c r="K30" s="115">
        <v>16203916013</v>
      </c>
      <c r="L30" s="115">
        <v>119242165797</v>
      </c>
      <c r="M30" s="115">
        <v>106492065460</v>
      </c>
      <c r="N30" s="115">
        <v>35145798560</v>
      </c>
      <c r="O30" s="115">
        <v>49462791126</v>
      </c>
      <c r="P30" s="115">
        <v>25271545711</v>
      </c>
      <c r="Q30" s="115">
        <v>12900879948</v>
      </c>
      <c r="R30" s="115">
        <v>35923100421</v>
      </c>
      <c r="S30" s="115">
        <v>4374342471</v>
      </c>
      <c r="T30" s="115">
        <v>84947115679</v>
      </c>
      <c r="U30" s="115">
        <v>172876405030</v>
      </c>
      <c r="V30" s="115">
        <v>23348191505</v>
      </c>
      <c r="W30" s="115">
        <v>22302258564</v>
      </c>
      <c r="X30" s="115">
        <v>43477670606</v>
      </c>
      <c r="Y30" s="115">
        <v>16406148346</v>
      </c>
      <c r="Z30" s="115">
        <v>399102812677</v>
      </c>
      <c r="AA30" s="115">
        <v>63347786094</v>
      </c>
      <c r="AB30" s="115">
        <v>329706125685</v>
      </c>
      <c r="AC30" s="115">
        <v>135477638524</v>
      </c>
      <c r="AD30" s="115">
        <v>46227291395</v>
      </c>
      <c r="AE30" s="115">
        <v>93616947132</v>
      </c>
      <c r="AF30" s="115">
        <v>68218693071</v>
      </c>
      <c r="AG30" s="115">
        <v>36618023528</v>
      </c>
      <c r="AH30" s="115">
        <v>107064432216</v>
      </c>
      <c r="AI30" s="115">
        <v>51384907663</v>
      </c>
      <c r="AJ30" s="115">
        <v>17759929819</v>
      </c>
      <c r="AK30" s="150">
        <v>2461032530606</v>
      </c>
      <c r="AL30" s="228"/>
    </row>
    <row r="31" spans="1:38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49"/>
      <c r="AL31" s="228"/>
    </row>
    <row r="32" spans="1:38" s="6" customFormat="1" ht="14.4" x14ac:dyDescent="0.3">
      <c r="A32" s="58" t="s">
        <v>827</v>
      </c>
      <c r="B32" s="50" t="s">
        <v>1309</v>
      </c>
      <c r="C32" s="114">
        <v>1879578534</v>
      </c>
      <c r="D32" s="114">
        <v>5840935162</v>
      </c>
      <c r="E32" s="114">
        <v>1560453522</v>
      </c>
      <c r="F32" s="114">
        <v>238046188</v>
      </c>
      <c r="G32" s="114">
        <v>2690843307</v>
      </c>
      <c r="H32" s="114">
        <v>10568428207</v>
      </c>
      <c r="I32" s="114">
        <v>1820188992</v>
      </c>
      <c r="J32" s="114">
        <v>277087573</v>
      </c>
      <c r="K32" s="114">
        <v>699298103</v>
      </c>
      <c r="L32" s="114">
        <v>4098106361</v>
      </c>
      <c r="M32" s="114">
        <v>8317822622</v>
      </c>
      <c r="N32" s="114">
        <v>2411279648</v>
      </c>
      <c r="O32" s="114">
        <v>3769328261</v>
      </c>
      <c r="P32" s="114">
        <v>2279516166</v>
      </c>
      <c r="Q32" s="114">
        <v>656313489</v>
      </c>
      <c r="R32" s="114">
        <v>2484234545</v>
      </c>
      <c r="S32" s="114">
        <v>188344642</v>
      </c>
      <c r="T32" s="114">
        <v>5529225545</v>
      </c>
      <c r="U32" s="114">
        <v>8129001500</v>
      </c>
      <c r="V32" s="114">
        <v>1701732890</v>
      </c>
      <c r="W32" s="114">
        <v>532004702</v>
      </c>
      <c r="X32" s="114">
        <v>3539824488</v>
      </c>
      <c r="Y32" s="114">
        <v>2145506292</v>
      </c>
      <c r="Z32" s="114">
        <v>29745391735</v>
      </c>
      <c r="AA32" s="114">
        <v>1973635867</v>
      </c>
      <c r="AB32" s="114">
        <v>19290318593</v>
      </c>
      <c r="AC32" s="114">
        <v>6776903164</v>
      </c>
      <c r="AD32" s="114">
        <v>2764374284</v>
      </c>
      <c r="AE32" s="114">
        <v>6556996860</v>
      </c>
      <c r="AF32" s="114">
        <v>12484599655</v>
      </c>
      <c r="AG32" s="114">
        <v>1372949696</v>
      </c>
      <c r="AH32" s="114">
        <v>14426501</v>
      </c>
      <c r="AI32" s="114">
        <v>14524668</v>
      </c>
      <c r="AJ32" s="114">
        <v>3824455</v>
      </c>
      <c r="AK32" s="149">
        <v>152355046217</v>
      </c>
      <c r="AL32" s="228"/>
    </row>
    <row r="33" spans="1:38" ht="14.4" x14ac:dyDescent="0.3">
      <c r="A33" s="86"/>
      <c r="B33" s="6" t="s">
        <v>1338</v>
      </c>
      <c r="C33" s="114">
        <v>8929569996</v>
      </c>
      <c r="D33" s="114">
        <v>5479158906</v>
      </c>
      <c r="E33" s="114">
        <v>3061110401</v>
      </c>
      <c r="F33" s="114">
        <v>887968463</v>
      </c>
      <c r="G33" s="114">
        <v>10808380517</v>
      </c>
      <c r="H33" s="114">
        <v>139636365829</v>
      </c>
      <c r="I33" s="114">
        <v>5785110437</v>
      </c>
      <c r="J33" s="114">
        <v>1217634830</v>
      </c>
      <c r="K33" s="114">
        <v>4692755278</v>
      </c>
      <c r="L33" s="114">
        <v>20795646907</v>
      </c>
      <c r="M33" s="114">
        <v>28797772072</v>
      </c>
      <c r="N33" s="114">
        <v>18786553284</v>
      </c>
      <c r="O33" s="114">
        <v>10966145564</v>
      </c>
      <c r="P33" s="114">
        <v>5010437097</v>
      </c>
      <c r="Q33" s="114">
        <v>382885288</v>
      </c>
      <c r="R33" s="114">
        <v>8598051455</v>
      </c>
      <c r="S33" s="114">
        <v>585026850</v>
      </c>
      <c r="T33" s="114">
        <v>23884905750</v>
      </c>
      <c r="U33" s="114">
        <v>33573493104</v>
      </c>
      <c r="V33" s="114">
        <v>4999922819</v>
      </c>
      <c r="W33" s="114">
        <v>3377807871</v>
      </c>
      <c r="X33" s="114">
        <v>10662082861</v>
      </c>
      <c r="Y33" s="114">
        <v>1062478506</v>
      </c>
      <c r="Z33" s="114">
        <v>64134646368</v>
      </c>
      <c r="AA33" s="114">
        <v>10045305840</v>
      </c>
      <c r="AB33" s="114">
        <v>77156315955</v>
      </c>
      <c r="AC33" s="114">
        <v>36407228640</v>
      </c>
      <c r="AD33" s="114">
        <v>8372773094</v>
      </c>
      <c r="AE33" s="114">
        <v>17957958158</v>
      </c>
      <c r="AF33" s="114">
        <v>16948942945</v>
      </c>
      <c r="AG33" s="114">
        <v>5431155015</v>
      </c>
      <c r="AH33" s="114">
        <v>8677815798</v>
      </c>
      <c r="AI33" s="114">
        <v>6248655008</v>
      </c>
      <c r="AJ33" s="114">
        <v>1397423134</v>
      </c>
      <c r="AK33" s="149">
        <v>604759484040</v>
      </c>
      <c r="AL33" s="228"/>
    </row>
    <row r="34" spans="1:38" ht="14.4" x14ac:dyDescent="0.3">
      <c r="A34" s="58"/>
      <c r="B34" s="6" t="s">
        <v>1358</v>
      </c>
      <c r="C34" s="114">
        <v>5728146213</v>
      </c>
      <c r="D34" s="114">
        <v>22640935665</v>
      </c>
      <c r="E34" s="114">
        <v>2525531010</v>
      </c>
      <c r="F34" s="114">
        <v>1894431265</v>
      </c>
      <c r="G34" s="114">
        <v>10284321549</v>
      </c>
      <c r="H34" s="114">
        <v>27572048104</v>
      </c>
      <c r="I34" s="114">
        <v>5175812380</v>
      </c>
      <c r="J34" s="114">
        <v>1534942227</v>
      </c>
      <c r="K34" s="114">
        <v>5379794461</v>
      </c>
      <c r="L34" s="114">
        <v>14225553529</v>
      </c>
      <c r="M34" s="114">
        <v>11074510728</v>
      </c>
      <c r="N34" s="114">
        <v>4847651864</v>
      </c>
      <c r="O34" s="114">
        <v>5727101418</v>
      </c>
      <c r="P34" s="114">
        <v>5347258044</v>
      </c>
      <c r="Q34" s="114">
        <v>1878476810</v>
      </c>
      <c r="R34" s="114">
        <v>5889802797</v>
      </c>
      <c r="S34" s="114">
        <v>868990217</v>
      </c>
      <c r="T34" s="114">
        <v>9748775828</v>
      </c>
      <c r="U34" s="114">
        <v>38693753459</v>
      </c>
      <c r="V34" s="114">
        <v>4927887466</v>
      </c>
      <c r="W34" s="114">
        <v>3636656908</v>
      </c>
      <c r="X34" s="114">
        <v>6889087913</v>
      </c>
      <c r="Y34" s="114">
        <v>3346372388</v>
      </c>
      <c r="Z34" s="114">
        <v>48014098895</v>
      </c>
      <c r="AA34" s="114">
        <v>8752974310</v>
      </c>
      <c r="AB34" s="114">
        <v>40359222647</v>
      </c>
      <c r="AC34" s="114">
        <v>31767128039</v>
      </c>
      <c r="AD34" s="114">
        <v>10205040375</v>
      </c>
      <c r="AE34" s="114">
        <v>12391635288</v>
      </c>
      <c r="AF34" s="114">
        <v>29466867986</v>
      </c>
      <c r="AG34" s="114">
        <v>5936384369</v>
      </c>
      <c r="AH34" s="114">
        <v>7238080891</v>
      </c>
      <c r="AI34" s="114">
        <v>9213397289</v>
      </c>
      <c r="AJ34" s="114">
        <v>2415460391</v>
      </c>
      <c r="AK34" s="149">
        <v>405598132723</v>
      </c>
      <c r="AL34" s="228"/>
    </row>
    <row r="35" spans="1:38" ht="14.4" x14ac:dyDescent="0.3">
      <c r="A35" s="86"/>
      <c r="B35" s="6" t="s">
        <v>1334</v>
      </c>
      <c r="C35" s="114">
        <v>975754797</v>
      </c>
      <c r="D35" s="114">
        <v>-3985302657</v>
      </c>
      <c r="E35" s="114">
        <v>4816896312</v>
      </c>
      <c r="F35" s="114">
        <v>762318302</v>
      </c>
      <c r="G35" s="114">
        <v>2062922464</v>
      </c>
      <c r="H35" s="114">
        <v>-88045853453</v>
      </c>
      <c r="I35" s="114">
        <v>1068273761</v>
      </c>
      <c r="J35" s="114">
        <v>507287195</v>
      </c>
      <c r="K35" s="114">
        <v>1709837059</v>
      </c>
      <c r="L35" s="114">
        <v>35401569487</v>
      </c>
      <c r="M35" s="114">
        <v>23914558023</v>
      </c>
      <c r="N35" s="114">
        <v>-5530244197</v>
      </c>
      <c r="O35" s="114">
        <v>5238149999</v>
      </c>
      <c r="P35" s="114">
        <v>1851108619</v>
      </c>
      <c r="Q35" s="114">
        <v>3146129711</v>
      </c>
      <c r="R35" s="114">
        <v>1508555136</v>
      </c>
      <c r="S35" s="114">
        <v>275948073</v>
      </c>
      <c r="T35" s="114">
        <v>9823716249</v>
      </c>
      <c r="U35" s="114">
        <v>21856927468</v>
      </c>
      <c r="V35" s="114">
        <v>1208769198</v>
      </c>
      <c r="W35" s="114">
        <v>3765793127</v>
      </c>
      <c r="X35" s="114">
        <v>1866951511</v>
      </c>
      <c r="Y35" s="114">
        <v>1344227838</v>
      </c>
      <c r="Z35" s="114">
        <v>21139544666</v>
      </c>
      <c r="AA35" s="114">
        <v>9721313705</v>
      </c>
      <c r="AB35" s="114">
        <v>43727915522</v>
      </c>
      <c r="AC35" s="114">
        <v>10332112375</v>
      </c>
      <c r="AD35" s="114">
        <v>5947914424</v>
      </c>
      <c r="AE35" s="114">
        <v>10957481276</v>
      </c>
      <c r="AF35" s="114">
        <v>3469706015</v>
      </c>
      <c r="AG35" s="114">
        <v>5579176237</v>
      </c>
      <c r="AH35" s="114">
        <v>40229859640</v>
      </c>
      <c r="AI35" s="114">
        <v>16693999605</v>
      </c>
      <c r="AJ35" s="114">
        <v>10354051998</v>
      </c>
      <c r="AK35" s="149">
        <v>203697369485</v>
      </c>
      <c r="AL35" s="228"/>
    </row>
    <row r="36" spans="1:38" ht="14.4" x14ac:dyDescent="0.3">
      <c r="A36" s="88" t="s">
        <v>31</v>
      </c>
      <c r="B36" s="48" t="s">
        <v>83</v>
      </c>
      <c r="C36" s="118">
        <v>17513049540</v>
      </c>
      <c r="D36" s="118">
        <v>29975727076</v>
      </c>
      <c r="E36" s="118">
        <v>11963991245</v>
      </c>
      <c r="F36" s="118">
        <v>3782764218</v>
      </c>
      <c r="G36" s="118">
        <v>25846467837</v>
      </c>
      <c r="H36" s="118">
        <v>89730988687</v>
      </c>
      <c r="I36" s="118">
        <v>13849385570</v>
      </c>
      <c r="J36" s="118">
        <v>3536951825</v>
      </c>
      <c r="K36" s="118">
        <v>12481684901</v>
      </c>
      <c r="L36" s="118">
        <v>74520876284</v>
      </c>
      <c r="M36" s="118">
        <v>72104663445</v>
      </c>
      <c r="N36" s="118">
        <v>20515240599</v>
      </c>
      <c r="O36" s="118">
        <v>25700725242</v>
      </c>
      <c r="P36" s="118">
        <v>14488319926</v>
      </c>
      <c r="Q36" s="118">
        <v>6063805298</v>
      </c>
      <c r="R36" s="118">
        <v>18480643933</v>
      </c>
      <c r="S36" s="118">
        <v>1918309782</v>
      </c>
      <c r="T36" s="118">
        <v>48986623372</v>
      </c>
      <c r="U36" s="118">
        <v>102253175531</v>
      </c>
      <c r="V36" s="118">
        <v>12838312373</v>
      </c>
      <c r="W36" s="118">
        <v>11312262608</v>
      </c>
      <c r="X36" s="118">
        <v>22957946773</v>
      </c>
      <c r="Y36" s="118">
        <v>7898585024</v>
      </c>
      <c r="Z36" s="118">
        <v>163033681664</v>
      </c>
      <c r="AA36" s="118">
        <v>30493229722</v>
      </c>
      <c r="AB36" s="118">
        <v>180533772717</v>
      </c>
      <c r="AC36" s="118">
        <v>85283372218</v>
      </c>
      <c r="AD36" s="118">
        <v>27290102177</v>
      </c>
      <c r="AE36" s="118">
        <v>47864071582</v>
      </c>
      <c r="AF36" s="118">
        <v>62370116601</v>
      </c>
      <c r="AG36" s="118">
        <v>18319665317</v>
      </c>
      <c r="AH36" s="118">
        <v>56160182830</v>
      </c>
      <c r="AI36" s="118">
        <v>32170576570</v>
      </c>
      <c r="AJ36" s="118">
        <v>14170759978</v>
      </c>
      <c r="AK36" s="153">
        <v>1366410032465</v>
      </c>
      <c r="AL36" s="228"/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54"/>
      <c r="AL37" s="228"/>
    </row>
    <row r="38" spans="1:38" ht="14.4" x14ac:dyDescent="0.3">
      <c r="A38" s="86"/>
      <c r="B38" s="104" t="s">
        <v>1309</v>
      </c>
      <c r="C38" s="113">
        <v>0.10732445709737883</v>
      </c>
      <c r="D38" s="113">
        <v>0.19485549582136849</v>
      </c>
      <c r="E38" s="113">
        <v>0.13042917618751568</v>
      </c>
      <c r="F38" s="113">
        <v>6.2929163511507027E-2</v>
      </c>
      <c r="G38" s="113">
        <v>0.10410874414135522</v>
      </c>
      <c r="H38" s="113">
        <v>0.11777902329667662</v>
      </c>
      <c r="I38" s="113">
        <v>0.13142741840784783</v>
      </c>
      <c r="J38" s="113">
        <v>7.8340782320381191E-2</v>
      </c>
      <c r="K38" s="113">
        <v>5.6025937887918806E-2</v>
      </c>
      <c r="L38" s="113">
        <v>5.4992729089524725E-2</v>
      </c>
      <c r="M38" s="113">
        <v>0.11535762355155668</v>
      </c>
      <c r="N38" s="113">
        <v>0.11753601603471012</v>
      </c>
      <c r="O38" s="113">
        <v>0.14666233055712305</v>
      </c>
      <c r="P38" s="113">
        <v>0.15733474810349105</v>
      </c>
      <c r="Q38" s="113">
        <v>0.10823459143987839</v>
      </c>
      <c r="R38" s="113">
        <v>0.1344235922734284</v>
      </c>
      <c r="S38" s="113">
        <v>9.8182599998856701E-2</v>
      </c>
      <c r="T38" s="113">
        <v>0.11287215089334816</v>
      </c>
      <c r="U38" s="113">
        <v>7.9498768207306558E-2</v>
      </c>
      <c r="V38" s="113">
        <v>0.13255113604953878</v>
      </c>
      <c r="W38" s="113">
        <v>4.7029026856551914E-2</v>
      </c>
      <c r="X38" s="113">
        <v>0.15418732881474653</v>
      </c>
      <c r="Y38" s="113">
        <v>0.27163172713604256</v>
      </c>
      <c r="Z38" s="113">
        <v>0.18244936525633387</v>
      </c>
      <c r="AA38" s="113">
        <v>6.4723739826617235E-2</v>
      </c>
      <c r="AB38" s="113">
        <v>0.10685157853117598</v>
      </c>
      <c r="AC38" s="113">
        <v>7.9463358304793438E-2</v>
      </c>
      <c r="AD38" s="113">
        <v>0.10129585686673627</v>
      </c>
      <c r="AE38" s="113">
        <v>0.13699204107127938</v>
      </c>
      <c r="AF38" s="113">
        <v>0.2001695737538485</v>
      </c>
      <c r="AG38" s="113">
        <v>7.4944038127484319E-2</v>
      </c>
      <c r="AH38" s="113">
        <v>2.5688130403118205E-4</v>
      </c>
      <c r="AI38" s="113">
        <v>4.5148920375722069E-4</v>
      </c>
      <c r="AJ38" s="113">
        <v>2.6988354936061565E-4</v>
      </c>
      <c r="AK38" s="154">
        <v>0.11150023975025411</v>
      </c>
      <c r="AL38" s="228"/>
    </row>
    <row r="39" spans="1:38" customFormat="1" ht="14.4" x14ac:dyDescent="0.3">
      <c r="A39" s="86"/>
      <c r="B39" s="6" t="s">
        <v>1338</v>
      </c>
      <c r="C39" s="113">
        <v>0.50988093053724093</v>
      </c>
      <c r="D39" s="113">
        <v>0.18278652231214357</v>
      </c>
      <c r="E39" s="113">
        <v>0.25586030099105106</v>
      </c>
      <c r="F39" s="113">
        <v>0.23474063193647349</v>
      </c>
      <c r="G39" s="113">
        <v>0.41817630885437573</v>
      </c>
      <c r="H39" s="113">
        <v>1.5561665804896025</v>
      </c>
      <c r="I39" s="113">
        <v>0.41771603568691751</v>
      </c>
      <c r="J39" s="113">
        <v>0.34426107288017699</v>
      </c>
      <c r="K39" s="113">
        <v>0.37597129836405568</v>
      </c>
      <c r="L39" s="113">
        <v>0.27905800285744797</v>
      </c>
      <c r="M39" s="113">
        <v>0.39938848191097054</v>
      </c>
      <c r="N39" s="113">
        <v>0.91573643474187361</v>
      </c>
      <c r="O39" s="113">
        <v>0.42668623008658052</v>
      </c>
      <c r="P39" s="113">
        <v>0.34582595653541065</v>
      </c>
      <c r="Q39" s="113">
        <v>6.3142741097951399E-2</v>
      </c>
      <c r="R39" s="113">
        <v>0.46524631317888615</v>
      </c>
      <c r="S39" s="113">
        <v>0.30496995609857136</v>
      </c>
      <c r="T39" s="113">
        <v>0.48758016180499275</v>
      </c>
      <c r="U39" s="113">
        <v>0.32833692381339841</v>
      </c>
      <c r="V39" s="113">
        <v>0.3894532765470981</v>
      </c>
      <c r="W39" s="113">
        <v>0.29859701706458119</v>
      </c>
      <c r="X39" s="113">
        <v>0.46441796239110045</v>
      </c>
      <c r="Y39" s="113">
        <v>0.13451504323516666</v>
      </c>
      <c r="Z39" s="113">
        <v>0.39338280110840301</v>
      </c>
      <c r="AA39" s="113">
        <v>0.32942741492392974</v>
      </c>
      <c r="AB39" s="113">
        <v>0.42737884880934834</v>
      </c>
      <c r="AC39" s="113">
        <v>0.42689715114613924</v>
      </c>
      <c r="AD39" s="113">
        <v>0.30680622006085939</v>
      </c>
      <c r="AE39" s="113">
        <v>0.37518659747185734</v>
      </c>
      <c r="AF39" s="113">
        <v>0.27174781559937394</v>
      </c>
      <c r="AG39" s="113">
        <v>0.29646584263524078</v>
      </c>
      <c r="AH39" s="113">
        <v>0.15451900903293408</v>
      </c>
      <c r="AI39" s="113">
        <v>0.19423509536434772</v>
      </c>
      <c r="AJ39" s="113">
        <v>9.8613139744762393E-2</v>
      </c>
      <c r="AK39" s="154">
        <v>0.44259004959808113</v>
      </c>
      <c r="AL39" s="228"/>
    </row>
    <row r="40" spans="1:38" customFormat="1" ht="14.4" x14ac:dyDescent="0.3">
      <c r="A40" s="86"/>
      <c r="B40" s="6" t="s">
        <v>1358</v>
      </c>
      <c r="C40" s="113">
        <v>0.32707874204985549</v>
      </c>
      <c r="D40" s="113">
        <v>0.75530897407747666</v>
      </c>
      <c r="E40" s="113">
        <v>0.21109435457464679</v>
      </c>
      <c r="F40" s="113">
        <v>0.50080606557117435</v>
      </c>
      <c r="G40" s="113">
        <v>0.39790046415076041</v>
      </c>
      <c r="H40" s="113">
        <v>0.30727453812168426</v>
      </c>
      <c r="I40" s="113">
        <v>0.37372144445249927</v>
      </c>
      <c r="J40" s="113">
        <v>0.43397317886850212</v>
      </c>
      <c r="K40" s="113">
        <v>0.43101508359412155</v>
      </c>
      <c r="L40" s="113">
        <v>0.19089353532003886</v>
      </c>
      <c r="M40" s="113">
        <v>0.15358938241834269</v>
      </c>
      <c r="N40" s="113">
        <v>0.23629515045688984</v>
      </c>
      <c r="O40" s="113">
        <v>0.22283812476391907</v>
      </c>
      <c r="P40" s="113">
        <v>0.36907371395106231</v>
      </c>
      <c r="Q40" s="113">
        <v>0.30978514607313834</v>
      </c>
      <c r="R40" s="113">
        <v>0.31870116746759358</v>
      </c>
      <c r="S40" s="113">
        <v>0.45299785527549374</v>
      </c>
      <c r="T40" s="113">
        <v>0.19900893666355968</v>
      </c>
      <c r="U40" s="113">
        <v>0.37841126457015756</v>
      </c>
      <c r="V40" s="113">
        <v>0.38384230908446676</v>
      </c>
      <c r="W40" s="113">
        <v>0.32147918007385778</v>
      </c>
      <c r="X40" s="113">
        <v>0.30007421748629559</v>
      </c>
      <c r="Y40" s="113">
        <v>0.42366732494896037</v>
      </c>
      <c r="Z40" s="113">
        <v>0.29450416873952096</v>
      </c>
      <c r="AA40" s="113">
        <v>0.28704648178624964</v>
      </c>
      <c r="AB40" s="113">
        <v>0.22355497278764599</v>
      </c>
      <c r="AC40" s="113">
        <v>0.37248911731348255</v>
      </c>
      <c r="AD40" s="113">
        <v>0.37394657992892277</v>
      </c>
      <c r="AE40" s="113">
        <v>0.25889221034551646</v>
      </c>
      <c r="AF40" s="113">
        <v>0.47245170591083274</v>
      </c>
      <c r="AG40" s="113">
        <v>0.32404436796622293</v>
      </c>
      <c r="AH40" s="113">
        <v>0.12888278716809157</v>
      </c>
      <c r="AI40" s="113">
        <v>0.28639204737137852</v>
      </c>
      <c r="AJ40" s="113">
        <v>0.17045383555645457</v>
      </c>
      <c r="AK40" s="154">
        <v>0.29683486148832067</v>
      </c>
      <c r="AL40" s="228"/>
    </row>
    <row r="41" spans="1:38" customFormat="1" ht="14.4" x14ac:dyDescent="0.3">
      <c r="A41" s="86"/>
      <c r="B41" s="103" t="s">
        <v>1334</v>
      </c>
      <c r="C41" s="113">
        <v>5.5715870315524725E-2</v>
      </c>
      <c r="D41" s="113">
        <v>-0.13295099221098874</v>
      </c>
      <c r="E41" s="113">
        <v>0.40261616824678642</v>
      </c>
      <c r="F41" s="113">
        <v>0.20152413898084515</v>
      </c>
      <c r="G41" s="113">
        <v>7.9814482853508673E-2</v>
      </c>
      <c r="H41" s="113">
        <v>-0.98122014190796347</v>
      </c>
      <c r="I41" s="113">
        <v>7.7135101452735416E-2</v>
      </c>
      <c r="J41" s="113">
        <v>0.1434249659309397</v>
      </c>
      <c r="K41" s="113">
        <v>0.13698768015390392</v>
      </c>
      <c r="L41" s="113">
        <v>0.47505573273298846</v>
      </c>
      <c r="M41" s="113">
        <v>0.33166451211913012</v>
      </c>
      <c r="N41" s="113">
        <v>-0.26956760123347362</v>
      </c>
      <c r="O41" s="113">
        <v>0.20381331459237736</v>
      </c>
      <c r="P41" s="113">
        <v>0.12776558141003602</v>
      </c>
      <c r="Q41" s="113">
        <v>0.51883752138903194</v>
      </c>
      <c r="R41" s="113">
        <v>8.1628927080091909E-2</v>
      </c>
      <c r="S41" s="113">
        <v>0.14384958862707817</v>
      </c>
      <c r="T41" s="113">
        <v>0.20053875063809939</v>
      </c>
      <c r="U41" s="113">
        <v>0.21375304340913751</v>
      </c>
      <c r="V41" s="113">
        <v>9.4153278318896375E-2</v>
      </c>
      <c r="W41" s="113">
        <v>0.33289477600500911</v>
      </c>
      <c r="X41" s="113">
        <v>8.1320491307857429E-2</v>
      </c>
      <c r="Y41" s="113">
        <v>0.17018590467983041</v>
      </c>
      <c r="Z41" s="113">
        <v>0.12966366489574216</v>
      </c>
      <c r="AA41" s="113">
        <v>0.3188023634632034</v>
      </c>
      <c r="AB41" s="113">
        <v>0.24221459987182969</v>
      </c>
      <c r="AC41" s="113">
        <v>0.12115037323558477</v>
      </c>
      <c r="AD41" s="113">
        <v>0.21795134314348155</v>
      </c>
      <c r="AE41" s="113">
        <v>0.22892915111134685</v>
      </c>
      <c r="AF41" s="113">
        <v>5.5630904735944793E-2</v>
      </c>
      <c r="AG41" s="113">
        <v>0.30454575127105199</v>
      </c>
      <c r="AH41" s="113">
        <v>0.7163413224949432</v>
      </c>
      <c r="AI41" s="113">
        <v>0.51892136806051659</v>
      </c>
      <c r="AJ41" s="113">
        <v>0.73066314114942243</v>
      </c>
      <c r="AK41" s="154">
        <v>0.1490748491633441</v>
      </c>
      <c r="AL41" s="228"/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55">
        <v>1</v>
      </c>
      <c r="AL42" s="228"/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49"/>
      <c r="AL43" s="228"/>
    </row>
    <row r="44" spans="1:38" customFormat="1" ht="14.4" x14ac:dyDescent="0.3">
      <c r="A44" s="58" t="s">
        <v>827</v>
      </c>
      <c r="B44" s="50" t="s">
        <v>1309</v>
      </c>
      <c r="C44" s="114">
        <v>1879578534</v>
      </c>
      <c r="D44" s="114">
        <v>5840935162</v>
      </c>
      <c r="E44" s="114">
        <v>1560453522</v>
      </c>
      <c r="F44" s="114">
        <v>238046188</v>
      </c>
      <c r="G44" s="114">
        <v>2690843307</v>
      </c>
      <c r="H44" s="114">
        <v>10568428207</v>
      </c>
      <c r="I44" s="114">
        <v>1820188992</v>
      </c>
      <c r="J44" s="114">
        <v>277087573</v>
      </c>
      <c r="K44" s="114">
        <v>699298103</v>
      </c>
      <c r="L44" s="114">
        <v>4098106361</v>
      </c>
      <c r="M44" s="114">
        <v>8317822622</v>
      </c>
      <c r="N44" s="114">
        <v>2411279648</v>
      </c>
      <c r="O44" s="114">
        <v>3769328261</v>
      </c>
      <c r="P44" s="114">
        <v>2279516166</v>
      </c>
      <c r="Q44" s="114">
        <v>656313489</v>
      </c>
      <c r="R44" s="114">
        <v>2484234545</v>
      </c>
      <c r="S44" s="114">
        <v>188344642</v>
      </c>
      <c r="T44" s="114">
        <v>5529225545</v>
      </c>
      <c r="U44" s="114">
        <v>8129001500</v>
      </c>
      <c r="V44" s="114">
        <v>1701732890</v>
      </c>
      <c r="W44" s="114">
        <v>532004702</v>
      </c>
      <c r="X44" s="114">
        <v>3539824488</v>
      </c>
      <c r="Y44" s="114">
        <v>2145506292</v>
      </c>
      <c r="Z44" s="114">
        <v>29745391735</v>
      </c>
      <c r="AA44" s="114">
        <v>1973635867</v>
      </c>
      <c r="AB44" s="114">
        <v>19290318593</v>
      </c>
      <c r="AC44" s="114">
        <v>6776903164</v>
      </c>
      <c r="AD44" s="114">
        <v>2764374284</v>
      </c>
      <c r="AE44" s="114">
        <v>6556996860</v>
      </c>
      <c r="AF44" s="114">
        <v>12484599655</v>
      </c>
      <c r="AG44" s="114">
        <v>1372949696</v>
      </c>
      <c r="AH44" s="114">
        <v>14426501</v>
      </c>
      <c r="AI44" s="114">
        <v>14524668</v>
      </c>
      <c r="AJ44" s="114">
        <v>3824455</v>
      </c>
      <c r="AK44" s="149">
        <v>152355046217</v>
      </c>
      <c r="AL44" s="228"/>
    </row>
    <row r="45" spans="1:38" s="6" customFormat="1" ht="14.4" x14ac:dyDescent="0.3">
      <c r="A45" s="86"/>
      <c r="B45" s="6" t="s">
        <v>1370</v>
      </c>
      <c r="C45" s="114">
        <v>7047322300</v>
      </c>
      <c r="D45" s="114">
        <v>3692389639</v>
      </c>
      <c r="E45" s="114">
        <v>3058765286</v>
      </c>
      <c r="F45" s="114">
        <v>874199326</v>
      </c>
      <c r="G45" s="114">
        <v>8030679543</v>
      </c>
      <c r="H45" s="114">
        <v>36633107346</v>
      </c>
      <c r="I45" s="114">
        <v>3919961841</v>
      </c>
      <c r="J45" s="114">
        <v>1219386287</v>
      </c>
      <c r="K45" s="114">
        <v>2798369675</v>
      </c>
      <c r="L45" s="114">
        <v>10635498521</v>
      </c>
      <c r="M45" s="114">
        <v>8585404162</v>
      </c>
      <c r="N45" s="114">
        <v>5897598779</v>
      </c>
      <c r="O45" s="114">
        <v>5439643847</v>
      </c>
      <c r="P45" s="114">
        <v>5003456256</v>
      </c>
      <c r="Q45" s="114">
        <v>359169081</v>
      </c>
      <c r="R45" s="114">
        <v>7052682768</v>
      </c>
      <c r="S45" s="114">
        <v>585242091</v>
      </c>
      <c r="T45" s="114">
        <v>14267660258</v>
      </c>
      <c r="U45" s="114">
        <v>21444571228</v>
      </c>
      <c r="V45" s="114">
        <v>4928524618</v>
      </c>
      <c r="W45" s="114">
        <v>1375964901</v>
      </c>
      <c r="X45" s="114">
        <v>10697627575</v>
      </c>
      <c r="Y45" s="114">
        <v>962265654</v>
      </c>
      <c r="Z45" s="114">
        <v>63067927821</v>
      </c>
      <c r="AA45" s="114">
        <v>6589142580</v>
      </c>
      <c r="AB45" s="114">
        <v>56897622394</v>
      </c>
      <c r="AC45" s="114">
        <v>33795973807</v>
      </c>
      <c r="AD45" s="114">
        <v>6916644360</v>
      </c>
      <c r="AE45" s="114">
        <v>15052842860</v>
      </c>
      <c r="AF45" s="114">
        <v>10755402355</v>
      </c>
      <c r="AG45" s="114">
        <v>3297822465</v>
      </c>
      <c r="AH45" s="114">
        <v>5505405810</v>
      </c>
      <c r="AI45" s="114">
        <v>3441743818</v>
      </c>
      <c r="AJ45" s="114">
        <v>546344281</v>
      </c>
      <c r="AK45" s="149">
        <v>370376363533</v>
      </c>
      <c r="AL45" s="228"/>
    </row>
    <row r="46" spans="1:38" s="6" customFormat="1" ht="14.4" x14ac:dyDescent="0.3">
      <c r="A46" s="58"/>
      <c r="B46" s="6" t="s">
        <v>1358</v>
      </c>
      <c r="C46" s="114">
        <v>4397609795</v>
      </c>
      <c r="D46" s="114">
        <v>23576041021</v>
      </c>
      <c r="E46" s="114">
        <v>3875139131</v>
      </c>
      <c r="F46" s="114">
        <v>1774975024</v>
      </c>
      <c r="G46" s="114">
        <v>10025473126</v>
      </c>
      <c r="H46" s="114">
        <v>28293836691</v>
      </c>
      <c r="I46" s="114">
        <v>4192457137</v>
      </c>
      <c r="J46" s="114">
        <v>1591174314</v>
      </c>
      <c r="K46" s="114">
        <v>5548115090</v>
      </c>
      <c r="L46" s="114">
        <v>9554956322</v>
      </c>
      <c r="M46" s="114">
        <v>3525105845</v>
      </c>
      <c r="N46" s="114">
        <v>4379236563</v>
      </c>
      <c r="O46" s="114">
        <v>7425712076</v>
      </c>
      <c r="P46" s="114">
        <v>5868805449</v>
      </c>
      <c r="Q46" s="114">
        <v>2551412208</v>
      </c>
      <c r="R46" s="114">
        <v>6612809147</v>
      </c>
      <c r="S46" s="114">
        <v>1019225590</v>
      </c>
      <c r="T46" s="114">
        <v>6126266417</v>
      </c>
      <c r="U46" s="114">
        <v>32088648745</v>
      </c>
      <c r="V46" s="114">
        <v>5780565787</v>
      </c>
      <c r="W46" s="114">
        <v>4309176174</v>
      </c>
      <c r="X46" s="114">
        <v>7773895594</v>
      </c>
      <c r="Y46" s="114">
        <v>2703906956</v>
      </c>
      <c r="Z46" s="114">
        <v>38008625439</v>
      </c>
      <c r="AA46" s="114">
        <v>1824285294</v>
      </c>
      <c r="AB46" s="114">
        <v>34208214834</v>
      </c>
      <c r="AC46" s="114">
        <v>32935130010</v>
      </c>
      <c r="AD46" s="114">
        <v>10957379764</v>
      </c>
      <c r="AE46" s="114">
        <v>13187399690</v>
      </c>
      <c r="AF46" s="114">
        <v>29670117950</v>
      </c>
      <c r="AG46" s="114">
        <v>4584633154</v>
      </c>
      <c r="AH46" s="114">
        <v>7394847047</v>
      </c>
      <c r="AI46" s="114">
        <v>7314422173</v>
      </c>
      <c r="AJ46" s="114">
        <v>1967625478</v>
      </c>
      <c r="AK46" s="149">
        <v>365047225035</v>
      </c>
      <c r="AL46" s="228"/>
    </row>
    <row r="47" spans="1:38" s="6" customFormat="1" ht="14.4" x14ac:dyDescent="0.3">
      <c r="A47" s="86"/>
      <c r="B47" s="6" t="s">
        <v>1334</v>
      </c>
      <c r="C47" s="114">
        <v>-689791501</v>
      </c>
      <c r="D47" s="114">
        <v>-4484181878</v>
      </c>
      <c r="E47" s="114">
        <v>881368446</v>
      </c>
      <c r="F47" s="114">
        <v>381289593</v>
      </c>
      <c r="G47" s="114">
        <v>2499185047</v>
      </c>
      <c r="H47" s="114">
        <v>-2302412477</v>
      </c>
      <c r="I47" s="114">
        <v>248949025</v>
      </c>
      <c r="J47" s="114">
        <v>589494101</v>
      </c>
      <c r="K47" s="114">
        <v>-258686181</v>
      </c>
      <c r="L47" s="114">
        <v>21299423735</v>
      </c>
      <c r="M47" s="114">
        <v>425056244</v>
      </c>
      <c r="N47" s="114">
        <v>1785970121</v>
      </c>
      <c r="O47" s="114">
        <v>-2752053140</v>
      </c>
      <c r="P47" s="114">
        <v>953394259</v>
      </c>
      <c r="Q47" s="114">
        <v>2324007384</v>
      </c>
      <c r="R47" s="114">
        <v>520382028</v>
      </c>
      <c r="S47" s="114">
        <v>126033462</v>
      </c>
      <c r="T47" s="114">
        <v>1972165135</v>
      </c>
      <c r="U47" s="114">
        <v>6132815936</v>
      </c>
      <c r="V47" s="114">
        <v>298977549</v>
      </c>
      <c r="W47" s="114">
        <v>4402545269</v>
      </c>
      <c r="X47" s="114">
        <v>740153756</v>
      </c>
      <c r="Y47" s="114">
        <v>809541935</v>
      </c>
      <c r="Z47" s="114">
        <v>9732623249</v>
      </c>
      <c r="AA47" s="114">
        <v>6558803145</v>
      </c>
      <c r="AB47" s="114">
        <v>12614649440</v>
      </c>
      <c r="AC47" s="114">
        <v>-1875152363</v>
      </c>
      <c r="AD47" s="114">
        <v>3341572517</v>
      </c>
      <c r="AE47" s="114">
        <v>3537165488</v>
      </c>
      <c r="AF47" s="114">
        <v>2584276319</v>
      </c>
      <c r="AG47" s="114">
        <v>2748452551</v>
      </c>
      <c r="AH47" s="114">
        <v>34470532803</v>
      </c>
      <c r="AI47" s="114">
        <v>12671031228</v>
      </c>
      <c r="AJ47" s="114">
        <v>9068135346</v>
      </c>
      <c r="AK47" s="149">
        <v>131355717571</v>
      </c>
      <c r="AL47" s="228"/>
    </row>
    <row r="48" spans="1:38" s="6" customFormat="1" ht="14.4" x14ac:dyDescent="0.3">
      <c r="A48" s="88"/>
      <c r="B48" s="48" t="s">
        <v>1336</v>
      </c>
      <c r="C48" s="118">
        <v>12634719128</v>
      </c>
      <c r="D48" s="118">
        <v>28625183944</v>
      </c>
      <c r="E48" s="118">
        <v>9375726385</v>
      </c>
      <c r="F48" s="118">
        <v>3268510131</v>
      </c>
      <c r="G48" s="118">
        <v>23246181023</v>
      </c>
      <c r="H48" s="118">
        <v>73192959767</v>
      </c>
      <c r="I48" s="118">
        <v>10181556995</v>
      </c>
      <c r="J48" s="118">
        <v>3677142275</v>
      </c>
      <c r="K48" s="118">
        <v>8787096687</v>
      </c>
      <c r="L48" s="118">
        <v>45587984939</v>
      </c>
      <c r="M48" s="118">
        <v>20853388873</v>
      </c>
      <c r="N48" s="118">
        <v>14474085111</v>
      </c>
      <c r="O48" s="118">
        <v>13882631044</v>
      </c>
      <c r="P48" s="118">
        <v>14105172130</v>
      </c>
      <c r="Q48" s="118">
        <v>5890902162</v>
      </c>
      <c r="R48" s="118">
        <v>16670108488</v>
      </c>
      <c r="S48" s="118">
        <v>1918845785</v>
      </c>
      <c r="T48" s="118">
        <v>27895317355</v>
      </c>
      <c r="U48" s="118">
        <v>67795037409</v>
      </c>
      <c r="V48" s="118">
        <v>12709800844</v>
      </c>
      <c r="W48" s="118">
        <v>10619691046</v>
      </c>
      <c r="X48" s="118">
        <v>22751501413</v>
      </c>
      <c r="Y48" s="118">
        <v>6621220837</v>
      </c>
      <c r="Z48" s="118">
        <v>140554568244</v>
      </c>
      <c r="AA48" s="118">
        <v>16945866886</v>
      </c>
      <c r="AB48" s="118">
        <v>123010805261</v>
      </c>
      <c r="AC48" s="118">
        <v>71632854618</v>
      </c>
      <c r="AD48" s="118">
        <v>23979970925</v>
      </c>
      <c r="AE48" s="118">
        <v>38334404898</v>
      </c>
      <c r="AF48" s="118">
        <v>55494396279</v>
      </c>
      <c r="AG48" s="118">
        <v>12003857866</v>
      </c>
      <c r="AH48" s="118">
        <v>47385212161</v>
      </c>
      <c r="AI48" s="118">
        <v>23441721887</v>
      </c>
      <c r="AJ48" s="118">
        <v>11585929560</v>
      </c>
      <c r="AK48" s="153">
        <v>1019134352356</v>
      </c>
      <c r="AL48" s="228"/>
    </row>
    <row r="49" spans="1:38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54"/>
      <c r="AL49" s="228"/>
    </row>
    <row r="50" spans="1:38" s="6" customFormat="1" ht="14.4" x14ac:dyDescent="0.3">
      <c r="A50" s="86"/>
      <c r="B50" s="50" t="s">
        <v>1309</v>
      </c>
      <c r="C50" s="113">
        <v>0.14876298514896436</v>
      </c>
      <c r="D50" s="113">
        <v>0.20404882544778521</v>
      </c>
      <c r="E50" s="113">
        <v>0.1664354800814721</v>
      </c>
      <c r="F50" s="113">
        <v>7.2830182088855819E-2</v>
      </c>
      <c r="G50" s="113">
        <v>0.11575420944789397</v>
      </c>
      <c r="H50" s="113">
        <v>0.14439132179711242</v>
      </c>
      <c r="I50" s="113">
        <v>0.17877314765255115</v>
      </c>
      <c r="J50" s="113">
        <v>7.5354052760985432E-2</v>
      </c>
      <c r="K50" s="113">
        <v>7.9582384023903024E-2</v>
      </c>
      <c r="L50" s="113">
        <v>8.9894439652982272E-2</v>
      </c>
      <c r="M50" s="113">
        <v>0.39887150585723413</v>
      </c>
      <c r="N50" s="113">
        <v>0.16659288856657878</v>
      </c>
      <c r="O50" s="113">
        <v>0.27151396943802547</v>
      </c>
      <c r="P50" s="113">
        <v>0.16160853231643618</v>
      </c>
      <c r="Q50" s="113">
        <v>0.11141137145913441</v>
      </c>
      <c r="R50" s="113">
        <v>0.14902329800602554</v>
      </c>
      <c r="S50" s="113">
        <v>9.8155174049070343E-2</v>
      </c>
      <c r="T50" s="113">
        <v>0.1982133945505708</v>
      </c>
      <c r="U50" s="113">
        <v>0.11990555372008468</v>
      </c>
      <c r="V50" s="113">
        <v>0.13389138908524664</v>
      </c>
      <c r="W50" s="113">
        <v>5.0096062088396086E-2</v>
      </c>
      <c r="X50" s="113">
        <v>0.1555864126829615</v>
      </c>
      <c r="Y50" s="113">
        <v>0.32403484868088234</v>
      </c>
      <c r="Z50" s="113">
        <v>0.2116287795311112</v>
      </c>
      <c r="AA50" s="113">
        <v>0.11646709373307655</v>
      </c>
      <c r="AB50" s="113">
        <v>0.15681808237959649</v>
      </c>
      <c r="AC50" s="113">
        <v>9.4606074267729809E-2</v>
      </c>
      <c r="AD50" s="113">
        <v>0.11527846687745723</v>
      </c>
      <c r="AE50" s="113">
        <v>0.17104731056727829</v>
      </c>
      <c r="AF50" s="113">
        <v>0.22497045633640633</v>
      </c>
      <c r="AG50" s="113">
        <v>0.11437570415497621</v>
      </c>
      <c r="AH50" s="113">
        <v>3.0445154389059821E-4</v>
      </c>
      <c r="AI50" s="113">
        <v>6.1960755570839271E-4</v>
      </c>
      <c r="AJ50" s="113">
        <v>3.3009479128923689E-4</v>
      </c>
      <c r="AK50" s="154">
        <v>0.14949456454371379</v>
      </c>
      <c r="AL50" s="228"/>
    </row>
    <row r="51" spans="1:38" s="6" customFormat="1" ht="14.4" x14ac:dyDescent="0.3">
      <c r="A51" s="86"/>
      <c r="B51" s="6" t="s">
        <v>1370</v>
      </c>
      <c r="C51" s="113">
        <v>0.55777435403232023</v>
      </c>
      <c r="D51" s="113">
        <v>0.1289909488869484</v>
      </c>
      <c r="E51" s="113">
        <v>0.32624301951618867</v>
      </c>
      <c r="F51" s="113">
        <v>0.26746110336593598</v>
      </c>
      <c r="G51" s="113">
        <v>0.34546231637163827</v>
      </c>
      <c r="H51" s="113">
        <v>0.50050042330050049</v>
      </c>
      <c r="I51" s="113">
        <v>0.38500612852484456</v>
      </c>
      <c r="J51" s="113">
        <v>0.33161248486095091</v>
      </c>
      <c r="K51" s="113">
        <v>0.31846351242954063</v>
      </c>
      <c r="L51" s="113">
        <v>0.23329608745003888</v>
      </c>
      <c r="M51" s="113">
        <v>0.41170306727056638</v>
      </c>
      <c r="N51" s="113">
        <v>0.40745917505472928</v>
      </c>
      <c r="O51" s="113">
        <v>0.39183090220862604</v>
      </c>
      <c r="P51" s="113">
        <v>0.35472493422169959</v>
      </c>
      <c r="Q51" s="113">
        <v>6.0970131759591088E-2</v>
      </c>
      <c r="R51" s="113">
        <v>0.42307359745600237</v>
      </c>
      <c r="S51" s="113">
        <v>0.30499693908439857</v>
      </c>
      <c r="T51" s="113">
        <v>0.51147151604076091</v>
      </c>
      <c r="U51" s="113">
        <v>0.31631476355160426</v>
      </c>
      <c r="V51" s="113">
        <v>0.3877735519614095</v>
      </c>
      <c r="W51" s="113">
        <v>0.12956731933536517</v>
      </c>
      <c r="X51" s="113">
        <v>0.47019435688263955</v>
      </c>
      <c r="Y51" s="113">
        <v>0.14533054820083477</v>
      </c>
      <c r="Z51" s="113">
        <v>0.44870777669435336</v>
      </c>
      <c r="AA51" s="113">
        <v>0.38883478929270282</v>
      </c>
      <c r="AB51" s="113">
        <v>0.46254166268789659</v>
      </c>
      <c r="AC51" s="113">
        <v>0.47179431822486245</v>
      </c>
      <c r="AD51" s="113">
        <v>0.28843422628128146</v>
      </c>
      <c r="AE51" s="113">
        <v>0.39267188052227581</v>
      </c>
      <c r="AF51" s="113">
        <v>0.19381060208181816</v>
      </c>
      <c r="AG51" s="113">
        <v>0.27473021605335957</v>
      </c>
      <c r="AH51" s="113">
        <v>0.11618404896646591</v>
      </c>
      <c r="AI51" s="113">
        <v>0.14682128875134709</v>
      </c>
      <c r="AJ51" s="113">
        <v>4.7155843488487427E-2</v>
      </c>
      <c r="AK51" s="154">
        <v>0.36342250918809338</v>
      </c>
      <c r="AL51" s="228"/>
    </row>
    <row r="52" spans="1:38" s="6" customFormat="1" ht="14.4" x14ac:dyDescent="0.3">
      <c r="A52" s="86"/>
      <c r="B52" s="6" t="s">
        <v>1358</v>
      </c>
      <c r="C52" s="113">
        <v>0.3480575824795652</v>
      </c>
      <c r="D52" s="113">
        <v>0.82361186104942641</v>
      </c>
      <c r="E52" s="113">
        <v>0.41331614979717651</v>
      </c>
      <c r="F52" s="113">
        <v>0.54305324226024254</v>
      </c>
      <c r="G52" s="113">
        <v>0.43127398500771796</v>
      </c>
      <c r="H52" s="113">
        <v>0.38656500271432725</v>
      </c>
      <c r="I52" s="113">
        <v>0.41176974592970883</v>
      </c>
      <c r="J52" s="113">
        <v>0.43272035591823815</v>
      </c>
      <c r="K52" s="113">
        <v>0.63139342693339362</v>
      </c>
      <c r="L52" s="113">
        <v>0.20959374130673286</v>
      </c>
      <c r="M52" s="113">
        <v>0.16904234925404107</v>
      </c>
      <c r="N52" s="113">
        <v>0.30255705486157963</v>
      </c>
      <c r="O52" s="113">
        <v>0.53489227311917609</v>
      </c>
      <c r="P52" s="113">
        <v>0.41607471322648792</v>
      </c>
      <c r="Q52" s="113">
        <v>0.43311060646333649</v>
      </c>
      <c r="R52" s="113">
        <v>0.39668662934978732</v>
      </c>
      <c r="S52" s="113">
        <v>0.53116597382003783</v>
      </c>
      <c r="T52" s="113">
        <v>0.21961630115320838</v>
      </c>
      <c r="U52" s="113">
        <v>0.47331854913528132</v>
      </c>
      <c r="V52" s="113">
        <v>0.45481167312931342</v>
      </c>
      <c r="W52" s="113">
        <v>0.40577227297239399</v>
      </c>
      <c r="X52" s="113">
        <v>0.3416871463945701</v>
      </c>
      <c r="Y52" s="113">
        <v>0.40836984939247389</v>
      </c>
      <c r="Z52" s="113">
        <v>0.27041899750293258</v>
      </c>
      <c r="AA52" s="113">
        <v>0.1076537014171374</v>
      </c>
      <c r="AB52" s="113">
        <v>0.27809113810301633</v>
      </c>
      <c r="AC52" s="113">
        <v>0.45977687453103422</v>
      </c>
      <c r="AD52" s="113">
        <v>0.45693882608408543</v>
      </c>
      <c r="AE52" s="113">
        <v>0.34400950595395885</v>
      </c>
      <c r="AF52" s="113">
        <v>0.53465070240304002</v>
      </c>
      <c r="AG52" s="113">
        <v>0.38192997661073774</v>
      </c>
      <c r="AH52" s="113">
        <v>0.15605811834026706</v>
      </c>
      <c r="AI52" s="113">
        <v>0.31202580630633348</v>
      </c>
      <c r="AJ52" s="113">
        <v>0.16982888319925191</v>
      </c>
      <c r="AK52" s="154">
        <v>0.35819342581387459</v>
      </c>
      <c r="AL52" s="228"/>
    </row>
    <row r="53" spans="1:38" s="6" customFormat="1" ht="14.4" x14ac:dyDescent="0.3">
      <c r="A53" s="86"/>
      <c r="B53" s="6" t="s">
        <v>1334</v>
      </c>
      <c r="C53" s="113">
        <v>-5.4594921660849761E-2</v>
      </c>
      <c r="D53" s="113">
        <v>-0.15665163538416002</v>
      </c>
      <c r="E53" s="113">
        <v>9.4005350605162741E-2</v>
      </c>
      <c r="F53" s="113">
        <v>0.11665547228496567</v>
      </c>
      <c r="G53" s="113">
        <v>0.10750948917274979</v>
      </c>
      <c r="H53" s="113">
        <v>-3.145674781194014E-2</v>
      </c>
      <c r="I53" s="113">
        <v>2.4450977892895447E-2</v>
      </c>
      <c r="J53" s="113">
        <v>0.16031310645982552</v>
      </c>
      <c r="K53" s="113">
        <v>-2.943932338683734E-2</v>
      </c>
      <c r="L53" s="113">
        <v>0.46721573159024599</v>
      </c>
      <c r="M53" s="113">
        <v>2.0383077618158413E-2</v>
      </c>
      <c r="N53" s="113">
        <v>0.12339088151711228</v>
      </c>
      <c r="O53" s="113">
        <v>-0.19823714476582757</v>
      </c>
      <c r="P53" s="113">
        <v>6.7591820235376313E-2</v>
      </c>
      <c r="Q53" s="113">
        <v>0.39450789031793804</v>
      </c>
      <c r="R53" s="113">
        <v>3.121647518818475E-2</v>
      </c>
      <c r="S53" s="113">
        <v>6.5681913046493207E-2</v>
      </c>
      <c r="T53" s="113">
        <v>7.0698788255459874E-2</v>
      </c>
      <c r="U53" s="113">
        <v>9.0461133593029777E-2</v>
      </c>
      <c r="V53" s="113">
        <v>2.3523385824030463E-2</v>
      </c>
      <c r="W53" s="113">
        <v>0.41456434560384481</v>
      </c>
      <c r="X53" s="113">
        <v>3.2532084039828817E-2</v>
      </c>
      <c r="Y53" s="113">
        <v>0.12226475372580901</v>
      </c>
      <c r="Z53" s="113">
        <v>6.9244446271602894E-2</v>
      </c>
      <c r="AA53" s="113">
        <v>0.38704441555708324</v>
      </c>
      <c r="AB53" s="113">
        <v>0.10254911682949056</v>
      </c>
      <c r="AC53" s="113">
        <v>-2.6177267023626462E-2</v>
      </c>
      <c r="AD53" s="113">
        <v>0.1393484807571759</v>
      </c>
      <c r="AE53" s="113">
        <v>9.227130295648707E-2</v>
      </c>
      <c r="AF53" s="113">
        <v>4.6568239178735475E-2</v>
      </c>
      <c r="AG53" s="113">
        <v>0.2289641031809265</v>
      </c>
      <c r="AH53" s="113">
        <v>0.72745338114937641</v>
      </c>
      <c r="AI53" s="113">
        <v>0.54053329738661104</v>
      </c>
      <c r="AJ53" s="113">
        <v>0.78268517852097141</v>
      </c>
      <c r="AK53" s="154">
        <v>0.12888950045431824</v>
      </c>
      <c r="AL53" s="228"/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55">
        <v>1</v>
      </c>
      <c r="AL54" s="228"/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</row>
    <row r="65" spans="1:37" s="6" customFormat="1" ht="14.4" x14ac:dyDescent="0.3">
      <c r="C65" s="33"/>
      <c r="D65" s="33"/>
      <c r="E65" s="33"/>
      <c r="F65" s="33"/>
      <c r="G65" s="33"/>
      <c r="H65" s="33"/>
      <c r="I65" s="33"/>
      <c r="J65" s="33"/>
    </row>
    <row r="66" spans="1:37" s="6" customFormat="1" ht="14.4" x14ac:dyDescent="0.3">
      <c r="C66" s="33"/>
      <c r="D66" s="33"/>
      <c r="E66" s="33"/>
      <c r="F66" s="33"/>
      <c r="G66" s="33"/>
      <c r="H66" s="33"/>
      <c r="I66" s="33"/>
      <c r="J66" s="33"/>
    </row>
    <row r="67" spans="1:37" s="6" customFormat="1" ht="14.4" x14ac:dyDescent="0.3">
      <c r="C67" s="33"/>
      <c r="D67" s="33"/>
      <c r="E67" s="33"/>
      <c r="F67" s="33"/>
      <c r="G67" s="33"/>
      <c r="H67" s="33"/>
      <c r="I67" s="33"/>
      <c r="J67" s="33"/>
    </row>
    <row r="68" spans="1:37" s="6" customFormat="1" ht="14.4" x14ac:dyDescent="0.3">
      <c r="C68" s="33"/>
      <c r="D68" s="33"/>
      <c r="E68" s="33"/>
      <c r="F68" s="33"/>
      <c r="G68" s="33"/>
      <c r="H68" s="33"/>
      <c r="I68" s="33"/>
      <c r="J68" s="33"/>
    </row>
    <row r="69" spans="1:37" s="6" customFormat="1" ht="14.4" x14ac:dyDescent="0.3">
      <c r="C69" s="33"/>
      <c r="D69" s="33"/>
      <c r="E69" s="33"/>
      <c r="F69" s="33"/>
      <c r="G69" s="33"/>
      <c r="H69" s="33"/>
      <c r="I69" s="33"/>
      <c r="J69" s="33"/>
    </row>
    <row r="70" spans="1:37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2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2024-11-27T16:28:02Z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